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7545" firstSheet="7" activeTab="11"/>
  </bookViews>
  <sheets>
    <sheet name="Graph Overall" sheetId="1" r:id="rId1"/>
    <sheet name="Graph EAC" sheetId="2" r:id="rId2"/>
    <sheet name="EAC" sheetId="3" r:id="rId3"/>
    <sheet name="Total trade with the World" sheetId="4" r:id="rId4"/>
    <sheet name="Regional blocks" sheetId="5" r:id="rId5"/>
    <sheet name="Trade by continents" sheetId="6" r:id="rId6"/>
    <sheet name="Sheet11" sheetId="7" state="hidden" r:id="rId7"/>
    <sheet name="exportCountry" sheetId="8" r:id="rId8"/>
    <sheet name="ImportCountry" sheetId="9" r:id="rId9"/>
    <sheet name="reexportsCountry" sheetId="10" r:id="rId10"/>
    <sheet name="exportsCommodity" sheetId="11" r:id="rId11"/>
    <sheet name="ImportsCommodity" sheetId="12" r:id="rId12"/>
    <sheet name="reexportsCommodity" sheetId="13" r:id="rId1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<sst xmlns="http://schemas.openxmlformats.org/spreadsheetml/2006/main" count="483" uniqueCount="212">
  <si>
    <t>Flow</t>
  </si>
  <si>
    <t>Flow \ Period</t>
  </si>
  <si>
    <t>Exports</t>
  </si>
  <si>
    <t>Imports</t>
  </si>
  <si>
    <t>Re-Exports</t>
  </si>
  <si>
    <t>Partner</t>
  </si>
  <si>
    <t>41012000</t>
  </si>
  <si>
    <t>71081200</t>
  </si>
  <si>
    <t>85171200</t>
  </si>
  <si>
    <t>26110000</t>
  </si>
  <si>
    <t>Tungsten ores and concentrates.</t>
  </si>
  <si>
    <t>25232900</t>
  </si>
  <si>
    <t>26090000</t>
  </si>
  <si>
    <t>Tin ores and concentrates.</t>
  </si>
  <si>
    <t>26159000</t>
  </si>
  <si>
    <t>63090000</t>
  </si>
  <si>
    <t>Worn clothing and other worn articles.</t>
  </si>
  <si>
    <t>11022000</t>
  </si>
  <si>
    <t>30049000</t>
  </si>
  <si>
    <t>11010000</t>
  </si>
  <si>
    <t>Wheat or meslin flour.</t>
  </si>
  <si>
    <t>27101921</t>
  </si>
  <si>
    <t>72104900</t>
  </si>
  <si>
    <t>15162000</t>
  </si>
  <si>
    <t>27101220</t>
  </si>
  <si>
    <t>27101931</t>
  </si>
  <si>
    <t>87032390</t>
  </si>
  <si>
    <t>10019990</t>
  </si>
  <si>
    <t>DESCRIPTION</t>
  </si>
  <si>
    <t>QUANTITY</t>
  </si>
  <si>
    <t>NUMBER OF DAYS</t>
  </si>
  <si>
    <t>UNIT VALUE/day</t>
  </si>
  <si>
    <t xml:space="preserve"> TOTAL VALUE </t>
  </si>
  <si>
    <t>EXPLANATION</t>
  </si>
  <si>
    <t xml:space="preserve">Salaries for Regionals </t>
  </si>
  <si>
    <t xml:space="preserve"> 1 day August, 27 for September, 27 for October, 25 for November and 24 days for December 2015. </t>
  </si>
  <si>
    <t>Salaries for Team Leaders</t>
  </si>
  <si>
    <t xml:space="preserve"> 1 day August, 27 for September, 27 for October, 25 for November and 24 days for December 2015.</t>
  </si>
  <si>
    <t>Salaries for enumerators</t>
  </si>
  <si>
    <t xml:space="preserve">1 day August, 27 for September, 27 for October, 25 for November and 24 days for December 2015. </t>
  </si>
  <si>
    <t>Salaries of editors</t>
  </si>
  <si>
    <t>TOTAL</t>
  </si>
  <si>
    <t>2014Q1</t>
  </si>
  <si>
    <t>2014Q2</t>
  </si>
  <si>
    <t>2014Q3</t>
  </si>
  <si>
    <t>2014Q4</t>
  </si>
  <si>
    <t>Total Trade</t>
  </si>
  <si>
    <t>Trade Balance</t>
  </si>
  <si>
    <t>2015Q1</t>
  </si>
  <si>
    <t>03055900</t>
  </si>
  <si>
    <t>09011100</t>
  </si>
  <si>
    <t>09023000</t>
  </si>
  <si>
    <t>09024000</t>
  </si>
  <si>
    <t>01029090</t>
  </si>
  <si>
    <t>2015Q2</t>
  </si>
  <si>
    <t>Partner \ Period</t>
  </si>
  <si>
    <t>Congo, The Democratic Republic Of</t>
  </si>
  <si>
    <t>United Arab Emirates</t>
  </si>
  <si>
    <t>Kenya</t>
  </si>
  <si>
    <t>United Kingdom</t>
  </si>
  <si>
    <t>Burundi</t>
  </si>
  <si>
    <t>Ethiopia</t>
  </si>
  <si>
    <t>China</t>
  </si>
  <si>
    <t>Turkey</t>
  </si>
  <si>
    <t>Sudan</t>
  </si>
  <si>
    <t>Uganda</t>
  </si>
  <si>
    <t>Japan</t>
  </si>
  <si>
    <t>Egypt</t>
  </si>
  <si>
    <t>Belgium</t>
  </si>
  <si>
    <t>Switzerland</t>
  </si>
  <si>
    <t>South Africa</t>
  </si>
  <si>
    <t>Korea, Republic Of</t>
  </si>
  <si>
    <t>Tanzania, United Republic Of</t>
  </si>
  <si>
    <t>Germany</t>
  </si>
  <si>
    <t>France</t>
  </si>
  <si>
    <t>Hong Kong</t>
  </si>
  <si>
    <t>India</t>
  </si>
  <si>
    <t>Italy</t>
  </si>
  <si>
    <t>Luxembourg</t>
  </si>
  <si>
    <t>Malaysia</t>
  </si>
  <si>
    <t>Netherlands</t>
  </si>
  <si>
    <t>Singapore</t>
  </si>
  <si>
    <t>United States</t>
  </si>
  <si>
    <t>PARTNER COUNTRY ANALYSIS</t>
  </si>
  <si>
    <t>Value: US $ millions</t>
  </si>
  <si>
    <t>Year and Period</t>
  </si>
  <si>
    <t>Total Estimates</t>
  </si>
  <si>
    <t xml:space="preserve"> Telephones for cellular networks or for other wireless</t>
  </si>
  <si>
    <t xml:space="preserve"> Other  portland cement</t>
  </si>
  <si>
    <t xml:space="preserve"> Other medicaments in measured doses for retail sale</t>
  </si>
  <si>
    <t xml:space="preserve"> Vegetable fats and oils and their fractions</t>
  </si>
  <si>
    <t xml:space="preserve"> Flatrolled iron/steel, width &gt;=600mm, otherwise plated</t>
  </si>
  <si>
    <t xml:space="preserve"> Dried fish, not smoked (excl. cod)</t>
  </si>
  <si>
    <t xml:space="preserve"> Other vehicles, piston engine, cylinder &gt;1500 =&lt;3000cc</t>
  </si>
  <si>
    <t xml:space="preserve"> Palm olein, RBD</t>
  </si>
  <si>
    <t xml:space="preserve"> Gas oil (automotive, light, amber for high speed engines)</t>
  </si>
  <si>
    <t xml:space="preserve"> Maize (corn) flour</t>
  </si>
  <si>
    <t xml:space="preserve"> Other black tea (fermented) and other partly fermented tea</t>
  </si>
  <si>
    <t xml:space="preserve"> Whole hides and skins, of a weight per skin not exceeding 8  kg</t>
  </si>
  <si>
    <t xml:space="preserve"> Niobium, vanadium ores, tantalum and concentrates</t>
  </si>
  <si>
    <t>COMMODITY ANALYSIS</t>
  </si>
  <si>
    <t>Value: US $ million</t>
  </si>
  <si>
    <t xml:space="preserve">HS CODE   </t>
  </si>
  <si>
    <t>COMMODITY DESCRIPTION/ TOTAL ESTIMATES</t>
  </si>
  <si>
    <t xml:space="preserve"> Other unwrought gold (incl. gold plated with platinum), non monetary</t>
  </si>
  <si>
    <t xml:space="preserve"> Kerosene type Jet Fuel</t>
  </si>
  <si>
    <t>EAC</t>
  </si>
  <si>
    <t>Tanzania</t>
  </si>
  <si>
    <t>Shares in percentages</t>
  </si>
  <si>
    <t>Values in US$ millions</t>
  </si>
  <si>
    <t>Trade in Goods of Rwanda with  EAC</t>
  </si>
  <si>
    <t>WORLD</t>
  </si>
  <si>
    <t>Trade in Goods of Rwanda with selected regional organizations (Value in US$ million)</t>
  </si>
  <si>
    <t>CEPGL</t>
  </si>
  <si>
    <t>Export</t>
  </si>
  <si>
    <t>Import</t>
  </si>
  <si>
    <t>Re-export</t>
  </si>
  <si>
    <t>COMESA</t>
  </si>
  <si>
    <t>COMMON WEALTH</t>
  </si>
  <si>
    <t>ECOWAS</t>
  </si>
  <si>
    <t>SADC</t>
  </si>
  <si>
    <t>EU</t>
  </si>
  <si>
    <t xml:space="preserve"> Values in US$ million</t>
  </si>
  <si>
    <t>AFRICA</t>
  </si>
  <si>
    <t>AMERICA</t>
  </si>
  <si>
    <t>ASIA</t>
  </si>
  <si>
    <t>EUROPE</t>
  </si>
  <si>
    <t>OCEANIA</t>
  </si>
  <si>
    <t>2015Q3</t>
  </si>
  <si>
    <t xml:space="preserve"> Parts and accessories of the machines of heading 84.71</t>
  </si>
  <si>
    <t xml:space="preserve"> Maize seed for sowing</t>
  </si>
  <si>
    <t xml:space="preserve"> Motor veh. transport of goods, diesel /semidiesel, g.v.w&gt;20tonnes</t>
  </si>
  <si>
    <t>Other wheat and meslin</t>
  </si>
  <si>
    <t>87042390</t>
  </si>
  <si>
    <t>Russian Federation</t>
  </si>
  <si>
    <t>2015Q4</t>
  </si>
  <si>
    <t>Pakistan</t>
  </si>
  <si>
    <t>Zambia</t>
  </si>
  <si>
    <t xml:space="preserve"> Coffee, not roasted,Not decaffeinated</t>
  </si>
  <si>
    <t xml:space="preserve"> Live bovine animals,other than purebred breeding</t>
  </si>
  <si>
    <t xml:space="preserve"> Broken rice</t>
  </si>
  <si>
    <t xml:space="preserve"> Other  sugar, not containing added flavouring or colouring matter</t>
  </si>
  <si>
    <t>17019990</t>
  </si>
  <si>
    <t xml:space="preserve"> Other palm oil (excl. crude) and  fractions</t>
  </si>
  <si>
    <t>15119090</t>
  </si>
  <si>
    <t>10064000</t>
  </si>
  <si>
    <t>Rwanda's External Trade  (values in US$ million)</t>
  </si>
  <si>
    <t xml:space="preserve">                          Shares in percentages</t>
  </si>
  <si>
    <t>84733000</t>
  </si>
  <si>
    <t>10051000</t>
  </si>
  <si>
    <t>15119030</t>
  </si>
  <si>
    <t>Motor Spirit (gasoline) premium</t>
  </si>
  <si>
    <t>10063000</t>
  </si>
  <si>
    <t xml:space="preserve"> Semimilled or wholly milled rice, whether or not polished or glazed</t>
  </si>
  <si>
    <t>2016Q1</t>
  </si>
  <si>
    <t>Rwanda's External Trade  with EAC (values in US$ million)</t>
  </si>
  <si>
    <t>Rwanda's Formal External Trade in Goods (values in US$ million)</t>
  </si>
  <si>
    <t>Trade in Goods of Rwanda by Continents</t>
  </si>
  <si>
    <t>Shares in % Q1</t>
  </si>
  <si>
    <t>% change Q1/Q4</t>
  </si>
  <si>
    <t>% change Q1/Q1</t>
  </si>
  <si>
    <t>Austria</t>
  </si>
  <si>
    <t xml:space="preserve">Top 20 destinations of exports of Rwanda in  2016, Quarter 1 </t>
  </si>
  <si>
    <t>Top 20 countries of origin of the imports of Rwanda in 2016, Quarter 1</t>
  </si>
  <si>
    <t>Morocco</t>
  </si>
  <si>
    <t>Indonesia</t>
  </si>
  <si>
    <t>Bosnia And Herzegovina</t>
  </si>
  <si>
    <t>Congo</t>
  </si>
  <si>
    <t>Malawi</t>
  </si>
  <si>
    <t>Top 20 destinations of re-exports of Rwanda in the year 2016, Quarter 1</t>
  </si>
  <si>
    <t xml:space="preserve">Top 20 products  exported by Rwanda in  2016, Quarter 1 </t>
  </si>
  <si>
    <t xml:space="preserve">Top 20 products  imported by Rwanda in  2016, Quarter 1 </t>
  </si>
  <si>
    <t>Top 20 products  re-exported by Rwanda in 2016, Quarter 1</t>
  </si>
  <si>
    <t xml:space="preserve"> Black tea (fermented) and partly fermented tea, in immediate</t>
  </si>
  <si>
    <t>85176200</t>
  </si>
  <si>
    <t xml:space="preserve"> Machines for the reception, conversion and transmission or</t>
  </si>
  <si>
    <t xml:space="preserve"> Other (bridge cranes)</t>
  </si>
  <si>
    <t>Animal or vegetable fats and oils and their fractions, boiled,</t>
  </si>
  <si>
    <t>87033390</t>
  </si>
  <si>
    <t xml:space="preserve"> Other vehicles with diesel or semidiesel engine, cylinder&gt;2500cc</t>
  </si>
  <si>
    <t>34011900</t>
  </si>
  <si>
    <t xml:space="preserve"> Other motor vehicles for the transport of goods,  g.v.w&gt;5tonnes =&lt;20tonnes (excl.una</t>
  </si>
  <si>
    <t>87033290</t>
  </si>
  <si>
    <t xml:space="preserve"> Other vehicles, with diesel or semidiesel engine, CC &gt;1500 =&lt;2500CC</t>
  </si>
  <si>
    <t xml:space="preserve"> Other machinery, not selfpropelled</t>
  </si>
  <si>
    <t>19053100</t>
  </si>
  <si>
    <t xml:space="preserve"> Sweet biscuits</t>
  </si>
  <si>
    <t xml:space="preserve"> Active yeasts</t>
  </si>
  <si>
    <t xml:space="preserve"> Other bulldozers and angledozers (excl track laying)</t>
  </si>
  <si>
    <t>23023000</t>
  </si>
  <si>
    <t>Bricks, blocks, tiles and other ceramic goods of siliceous fossil</t>
  </si>
  <si>
    <t xml:space="preserve"> Other parts  of machinery of 84.26, 84.29 and 84.30</t>
  </si>
  <si>
    <t xml:space="preserve"> Parts of steam and other vapour turbines</t>
  </si>
  <si>
    <t xml:space="preserve">  Other plants and parts of plants (including seeds and fruits),</t>
  </si>
  <si>
    <t>Travel sets for personal toilet, sewing or shoe or clothes</t>
  </si>
  <si>
    <t>23040000</t>
  </si>
  <si>
    <t>Oilcake and other solid residues, whether or not ground or</t>
  </si>
  <si>
    <t>84134000</t>
  </si>
  <si>
    <t xml:space="preserve"> Concrete pumps</t>
  </si>
  <si>
    <t>84223000</t>
  </si>
  <si>
    <t xml:space="preserve"> Machinery for filling, closing, sealing, or labelling bottles, cans,</t>
  </si>
  <si>
    <t>84295900</t>
  </si>
  <si>
    <t xml:space="preserve"> Other selfpropelled bulldozers, excavators...</t>
  </si>
  <si>
    <t>38089199</t>
  </si>
  <si>
    <t>Other insecticides</t>
  </si>
  <si>
    <t>90189000</t>
  </si>
  <si>
    <t xml:space="preserve"> Other instruments and appliances for medical, surgical... sciences</t>
  </si>
  <si>
    <t xml:space="preserve">               </t>
  </si>
  <si>
    <r>
      <rPr>
        <b/>
        <sz val="12"/>
        <color indexed="8"/>
        <rFont val="Arial Narrow"/>
        <family val="2"/>
      </rPr>
      <t xml:space="preserve">Source: </t>
    </r>
    <r>
      <rPr>
        <sz val="12"/>
        <color indexed="8"/>
        <rFont val="Arial Narrow"/>
        <family val="2"/>
      </rPr>
      <t>NISR with raw data from RRA/Customs</t>
    </r>
  </si>
  <si>
    <t xml:space="preserve"> Bran, sharps .of wheat</t>
  </si>
  <si>
    <t xml:space="preserve"> Waytype unit head machines for drilling, boring... by removing</t>
  </si>
  <si>
    <t xml:space="preserve"> Other soap and organic surface active products in bars, etc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</si>
</sst>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0.0"/>
    <numFmt numFmtId="175" formatCode="0.0%"/>
    <numFmt numFmtId="176" formatCode="0.000"/>
    <numFmt numFmtId="177" formatCode="0.00000"/>
    <numFmt numFmtId="178" formatCode="0.0000"/>
    <numFmt numFmtId="179" formatCode="[$-409]dddd\,\ mmmm\ dd\,\ yyyy"/>
    <numFmt numFmtId="180" formatCode="[$-409]h:mm:ss\ AM/PM"/>
    <numFmt numFmtId="181" formatCode="0.0000000"/>
    <numFmt numFmtId="182" formatCode="0.00000000"/>
    <numFmt numFmtId="183" formatCode="0.000000000"/>
    <numFmt numFmtId="184" formatCode="0.0000000000"/>
    <numFmt numFmtId="185" formatCode="0.000000"/>
    <numFmt numFmtId="186" formatCode="[$-809]dd\ mmmm\ yyyy"/>
    <numFmt numFmtId="187" formatCode="_(* #,##0.0000000000000_);_(* \(#,##0.0000000000000\);_(* &quot;-&quot;???????????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5"/>
      <name val="Arial Narrow"/>
      <family val="2"/>
    </font>
    <font>
      <sz val="10"/>
      <color indexed="8"/>
      <name val="Calibri"/>
      <family val="0"/>
    </font>
    <font>
      <b/>
      <sz val="9"/>
      <color indexed="8"/>
      <name val="Arial Narrow"/>
      <family val="0"/>
    </font>
    <font>
      <b/>
      <sz val="10"/>
      <color indexed="8"/>
      <name val="Agency FB"/>
      <family val="0"/>
    </font>
    <font>
      <sz val="10"/>
      <color indexed="8"/>
      <name val="Agency FB"/>
      <family val="0"/>
    </font>
    <font>
      <sz val="9"/>
      <color indexed="8"/>
      <name val="Agency FB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b/>
      <i/>
      <sz val="12"/>
      <color indexed="10"/>
      <name val="Arial Narrow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sz val="15"/>
      <color indexed="8"/>
      <name val="Arial Narrow"/>
      <family val="2"/>
    </font>
    <font>
      <sz val="12"/>
      <color indexed="10"/>
      <name val="Arial Narrow"/>
      <family val="2"/>
    </font>
    <font>
      <b/>
      <sz val="14"/>
      <color indexed="8"/>
      <name val="Agency FB"/>
      <family val="0"/>
    </font>
    <font>
      <b/>
      <sz val="12"/>
      <color indexed="8"/>
      <name val="Agency FB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i/>
      <sz val="12"/>
      <color theme="1"/>
      <name val="Arial Narrow"/>
      <family val="2"/>
    </font>
    <font>
      <b/>
      <i/>
      <sz val="12"/>
      <color rgb="FFFF0000"/>
      <name val="Arial Narrow"/>
      <family val="2"/>
    </font>
    <font>
      <b/>
      <sz val="14"/>
      <color theme="1"/>
      <name val="Arial Narrow"/>
      <family val="2"/>
    </font>
    <font>
      <b/>
      <sz val="11"/>
      <color theme="1"/>
      <name val="Arial Narrow"/>
      <family val="2"/>
    </font>
    <font>
      <b/>
      <sz val="13"/>
      <color theme="1"/>
      <name val="Arial Narrow"/>
      <family val="2"/>
    </font>
    <font>
      <sz val="13"/>
      <color theme="1"/>
      <name val="Arial Narrow"/>
      <family val="2"/>
    </font>
    <font>
      <b/>
      <sz val="15"/>
      <color theme="1"/>
      <name val="Arial Narrow"/>
      <family val="2"/>
    </font>
    <font>
      <sz val="15"/>
      <color theme="1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 style="thick"/>
      <bottom style="medium"/>
    </border>
    <border>
      <left/>
      <right style="medium"/>
      <top style="thick"/>
      <bottom/>
    </border>
    <border>
      <left/>
      <right style="thick"/>
      <top style="thick"/>
      <bottom style="medium"/>
    </border>
    <border>
      <left style="thick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thick"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ck"/>
      <right/>
      <top/>
      <bottom style="thick"/>
    </border>
    <border>
      <left style="medium"/>
      <right/>
      <top/>
      <bottom style="thick"/>
    </border>
    <border>
      <left/>
      <right/>
      <top/>
      <bottom style="thick"/>
    </border>
    <border>
      <left style="medium"/>
      <right style="thick"/>
      <top/>
      <bottom style="thick"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93">
    <xf numFmtId="0" fontId="0" fillId="0" borderId="0" xfId="0" applyFont="1" applyAlignment="1">
      <alignment/>
    </xf>
    <xf numFmtId="0" fontId="64" fillId="33" borderId="10" xfId="0" applyFont="1" applyFill="1" applyBorder="1" applyAlignment="1">
      <alignment/>
    </xf>
    <xf numFmtId="0" fontId="64" fillId="33" borderId="11" xfId="0" applyFont="1" applyFill="1" applyBorder="1" applyAlignment="1">
      <alignment/>
    </xf>
    <xf numFmtId="0" fontId="64" fillId="33" borderId="12" xfId="0" applyFont="1" applyFill="1" applyBorder="1" applyAlignment="1">
      <alignment/>
    </xf>
    <xf numFmtId="0" fontId="65" fillId="0" borderId="13" xfId="0" applyFont="1" applyBorder="1" applyAlignment="1">
      <alignment wrapText="1"/>
    </xf>
    <xf numFmtId="0" fontId="65" fillId="0" borderId="14" xfId="0" applyFont="1" applyBorder="1" applyAlignment="1">
      <alignment horizontal="right"/>
    </xf>
    <xf numFmtId="0" fontId="65" fillId="0" borderId="15" xfId="0" applyFont="1" applyBorder="1" applyAlignment="1">
      <alignment horizontal="right"/>
    </xf>
    <xf numFmtId="3" fontId="0" fillId="0" borderId="0" xfId="0" applyNumberFormat="1" applyAlignment="1">
      <alignment/>
    </xf>
    <xf numFmtId="3" fontId="65" fillId="0" borderId="15" xfId="0" applyNumberFormat="1" applyFont="1" applyBorder="1" applyAlignment="1">
      <alignment horizontal="right"/>
    </xf>
    <xf numFmtId="0" fontId="66" fillId="0" borderId="16" xfId="0" applyFont="1" applyBorder="1" applyAlignment="1">
      <alignment horizontal="justify" wrapText="1"/>
    </xf>
    <xf numFmtId="0" fontId="65" fillId="0" borderId="17" xfId="0" applyFont="1" applyBorder="1" applyAlignment="1">
      <alignment horizontal="right"/>
    </xf>
    <xf numFmtId="0" fontId="65" fillId="0" borderId="18" xfId="0" applyFont="1" applyBorder="1" applyAlignment="1">
      <alignment horizontal="right"/>
    </xf>
    <xf numFmtId="3" fontId="65" fillId="0" borderId="18" xfId="0" applyNumberFormat="1" applyFont="1" applyBorder="1" applyAlignment="1">
      <alignment horizontal="right"/>
    </xf>
    <xf numFmtId="0" fontId="66" fillId="0" borderId="16" xfId="0" applyFont="1" applyBorder="1" applyAlignment="1">
      <alignment vertical="top" wrapText="1"/>
    </xf>
    <xf numFmtId="0" fontId="64" fillId="33" borderId="19" xfId="0" applyFont="1" applyFill="1" applyBorder="1" applyAlignment="1">
      <alignment/>
    </xf>
    <xf numFmtId="0" fontId="64" fillId="33" borderId="20" xfId="0" applyFont="1" applyFill="1" applyBorder="1" applyAlignment="1">
      <alignment/>
    </xf>
    <xf numFmtId="0" fontId="64" fillId="33" borderId="21" xfId="0" applyFont="1" applyFill="1" applyBorder="1" applyAlignment="1">
      <alignment/>
    </xf>
    <xf numFmtId="3" fontId="64" fillId="33" borderId="21" xfId="0" applyNumberFormat="1" applyFont="1" applyFill="1" applyBorder="1" applyAlignment="1">
      <alignment/>
    </xf>
    <xf numFmtId="0" fontId="64" fillId="33" borderId="22" xfId="0" applyFont="1" applyFill="1" applyBorder="1" applyAlignment="1">
      <alignment/>
    </xf>
    <xf numFmtId="3" fontId="62" fillId="0" borderId="0" xfId="0" applyNumberFormat="1" applyFont="1" applyAlignment="1">
      <alignment/>
    </xf>
    <xf numFmtId="0" fontId="67" fillId="0" borderId="0" xfId="0" applyFont="1" applyAlignment="1">
      <alignment/>
    </xf>
    <xf numFmtId="0" fontId="67" fillId="0" borderId="0" xfId="0" applyFont="1" applyBorder="1" applyAlignment="1">
      <alignment/>
    </xf>
    <xf numFmtId="43" fontId="67" fillId="0" borderId="0" xfId="42" applyNumberFormat="1" applyFont="1" applyAlignment="1">
      <alignment/>
    </xf>
    <xf numFmtId="0" fontId="68" fillId="34" borderId="0" xfId="0" applyFont="1" applyFill="1" applyAlignment="1">
      <alignment/>
    </xf>
    <xf numFmtId="0" fontId="69" fillId="0" borderId="0" xfId="0" applyFont="1" applyAlignment="1">
      <alignment/>
    </xf>
    <xf numFmtId="0" fontId="68" fillId="0" borderId="0" xfId="0" applyFont="1" applyAlignment="1">
      <alignment/>
    </xf>
    <xf numFmtId="172" fontId="69" fillId="0" borderId="0" xfId="42" applyNumberFormat="1" applyFont="1" applyFill="1" applyAlignment="1">
      <alignment/>
    </xf>
    <xf numFmtId="172" fontId="68" fillId="0" borderId="0" xfId="42" applyNumberFormat="1" applyFont="1" applyFill="1" applyBorder="1" applyAlignment="1">
      <alignment horizontal="center"/>
    </xf>
    <xf numFmtId="0" fontId="69" fillId="0" borderId="0" xfId="0" applyFont="1" applyBorder="1" applyAlignment="1">
      <alignment/>
    </xf>
    <xf numFmtId="172" fontId="68" fillId="16" borderId="0" xfId="42" applyNumberFormat="1" applyFont="1" applyFill="1" applyBorder="1" applyAlignment="1">
      <alignment/>
    </xf>
    <xf numFmtId="172" fontId="68" fillId="16" borderId="23" xfId="42" applyNumberFormat="1" applyFont="1" applyFill="1" applyBorder="1" applyAlignment="1">
      <alignment/>
    </xf>
    <xf numFmtId="172" fontId="5" fillId="16" borderId="23" xfId="42" applyNumberFormat="1" applyFont="1" applyFill="1" applyBorder="1" applyAlignment="1">
      <alignment/>
    </xf>
    <xf numFmtId="172" fontId="5" fillId="16" borderId="0" xfId="42" applyNumberFormat="1" applyFont="1" applyFill="1" applyBorder="1" applyAlignment="1">
      <alignment/>
    </xf>
    <xf numFmtId="2" fontId="5" fillId="16" borderId="24" xfId="42" applyNumberFormat="1" applyFont="1" applyFill="1" applyBorder="1" applyAlignment="1">
      <alignment horizontal="center"/>
    </xf>
    <xf numFmtId="2" fontId="5" fillId="16" borderId="23" xfId="42" applyNumberFormat="1" applyFont="1" applyFill="1" applyBorder="1" applyAlignment="1">
      <alignment horizontal="center"/>
    </xf>
    <xf numFmtId="2" fontId="5" fillId="16" borderId="0" xfId="42" applyNumberFormat="1" applyFont="1" applyFill="1" applyAlignment="1">
      <alignment horizontal="center"/>
    </xf>
    <xf numFmtId="2" fontId="5" fillId="16" borderId="25" xfId="42" applyNumberFormat="1" applyFont="1" applyFill="1" applyBorder="1" applyAlignment="1">
      <alignment horizontal="center"/>
    </xf>
    <xf numFmtId="2" fontId="5" fillId="16" borderId="26" xfId="42" applyNumberFormat="1" applyFont="1" applyFill="1" applyBorder="1" applyAlignment="1">
      <alignment horizontal="center"/>
    </xf>
    <xf numFmtId="10" fontId="5" fillId="16" borderId="25" xfId="63" applyNumberFormat="1" applyFont="1" applyFill="1" applyBorder="1" applyAlignment="1">
      <alignment horizontal="center"/>
    </xf>
    <xf numFmtId="172" fontId="68" fillId="0" borderId="0" xfId="42" applyNumberFormat="1" applyFont="1" applyFill="1" applyBorder="1" applyAlignment="1">
      <alignment/>
    </xf>
    <xf numFmtId="2" fontId="5" fillId="0" borderId="0" xfId="42" applyNumberFormat="1" applyFont="1" applyFill="1" applyAlignment="1">
      <alignment horizontal="center"/>
    </xf>
    <xf numFmtId="2" fontId="5" fillId="0" borderId="0" xfId="63" applyNumberFormat="1" applyFont="1" applyFill="1" applyAlignment="1">
      <alignment horizontal="center"/>
    </xf>
    <xf numFmtId="2" fontId="5" fillId="0" borderId="0" xfId="42" applyNumberFormat="1" applyFont="1" applyFill="1" applyBorder="1" applyAlignment="1">
      <alignment horizontal="center"/>
    </xf>
    <xf numFmtId="2" fontId="6" fillId="0" borderId="27" xfId="42" applyNumberFormat="1" applyFont="1" applyFill="1" applyBorder="1" applyAlignment="1">
      <alignment horizontal="center"/>
    </xf>
    <xf numFmtId="2" fontId="6" fillId="0" borderId="0" xfId="42" applyNumberFormat="1" applyFont="1" applyFill="1" applyBorder="1" applyAlignment="1">
      <alignment horizontal="center"/>
    </xf>
    <xf numFmtId="9" fontId="6" fillId="0" borderId="0" xfId="63" applyFont="1" applyFill="1" applyBorder="1" applyAlignment="1">
      <alignment horizontal="center"/>
    </xf>
    <xf numFmtId="0" fontId="69" fillId="0" borderId="0" xfId="0" applyFont="1" applyFill="1" applyAlignment="1">
      <alignment/>
    </xf>
    <xf numFmtId="2" fontId="69" fillId="0" borderId="0" xfId="42" applyNumberFormat="1" applyFont="1" applyAlignment="1">
      <alignment/>
    </xf>
    <xf numFmtId="2" fontId="69" fillId="0" borderId="0" xfId="42" applyNumberFormat="1" applyFont="1" applyAlignment="1">
      <alignment horizontal="center"/>
    </xf>
    <xf numFmtId="10" fontId="6" fillId="0" borderId="0" xfId="63" applyNumberFormat="1" applyFont="1" applyFill="1" applyBorder="1" applyAlignment="1">
      <alignment horizontal="center"/>
    </xf>
    <xf numFmtId="0" fontId="69" fillId="0" borderId="23" xfId="0" applyFont="1" applyBorder="1" applyAlignment="1">
      <alignment/>
    </xf>
    <xf numFmtId="2" fontId="69" fillId="0" borderId="23" xfId="42" applyNumberFormat="1" applyFont="1" applyBorder="1" applyAlignment="1">
      <alignment/>
    </xf>
    <xf numFmtId="2" fontId="69" fillId="0" borderId="23" xfId="42" applyNumberFormat="1" applyFont="1" applyBorder="1" applyAlignment="1">
      <alignment horizontal="center"/>
    </xf>
    <xf numFmtId="2" fontId="69" fillId="0" borderId="28" xfId="42" applyNumberFormat="1" applyFont="1" applyBorder="1" applyAlignment="1">
      <alignment horizontal="center"/>
    </xf>
    <xf numFmtId="2" fontId="6" fillId="0" borderId="24" xfId="42" applyNumberFormat="1" applyFont="1" applyFill="1" applyBorder="1" applyAlignment="1">
      <alignment horizontal="center"/>
    </xf>
    <xf numFmtId="10" fontId="6" fillId="0" borderId="23" xfId="63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/>
    </xf>
    <xf numFmtId="2" fontId="68" fillId="0" borderId="0" xfId="0" applyNumberFormat="1" applyFont="1" applyFill="1" applyBorder="1" applyAlignment="1">
      <alignment horizontal="center"/>
    </xf>
    <xf numFmtId="10" fontId="68" fillId="0" borderId="0" xfId="63" applyNumberFormat="1" applyFont="1" applyFill="1" applyBorder="1" applyAlignment="1">
      <alignment horizontal="center"/>
    </xf>
    <xf numFmtId="43" fontId="69" fillId="0" borderId="0" xfId="42" applyNumberFormat="1" applyFont="1" applyAlignment="1">
      <alignment/>
    </xf>
    <xf numFmtId="43" fontId="69" fillId="0" borderId="0" xfId="42" applyNumberFormat="1" applyFont="1" applyAlignment="1">
      <alignment horizontal="center"/>
    </xf>
    <xf numFmtId="172" fontId="68" fillId="0" borderId="0" xfId="42" applyNumberFormat="1" applyFont="1" applyBorder="1" applyAlignment="1">
      <alignment/>
    </xf>
    <xf numFmtId="43" fontId="70" fillId="0" borderId="0" xfId="42" applyNumberFormat="1" applyFont="1" applyBorder="1" applyAlignment="1">
      <alignment/>
    </xf>
    <xf numFmtId="43" fontId="71" fillId="0" borderId="0" xfId="42" applyNumberFormat="1" applyFont="1" applyBorder="1" applyAlignment="1">
      <alignment/>
    </xf>
    <xf numFmtId="43" fontId="6" fillId="0" borderId="0" xfId="42" applyNumberFormat="1" applyFont="1" applyBorder="1" applyAlignment="1">
      <alignment/>
    </xf>
    <xf numFmtId="10" fontId="69" fillId="0" borderId="0" xfId="63" applyNumberFormat="1" applyFont="1" applyFill="1" applyBorder="1" applyAlignment="1">
      <alignment horizontal="center"/>
    </xf>
    <xf numFmtId="2" fontId="69" fillId="0" borderId="0" xfId="0" applyNumberFormat="1" applyFont="1" applyBorder="1" applyAlignment="1">
      <alignment/>
    </xf>
    <xf numFmtId="43" fontId="69" fillId="0" borderId="0" xfId="42" applyNumberFormat="1" applyFont="1" applyBorder="1" applyAlignment="1">
      <alignment/>
    </xf>
    <xf numFmtId="49" fontId="8" fillId="35" borderId="0" xfId="0" applyNumberFormat="1" applyFont="1" applyFill="1" applyBorder="1" applyAlignment="1">
      <alignment/>
    </xf>
    <xf numFmtId="172" fontId="68" fillId="0" borderId="0" xfId="42" applyNumberFormat="1" applyFont="1" applyAlignment="1">
      <alignment/>
    </xf>
    <xf numFmtId="43" fontId="70" fillId="0" borderId="0" xfId="42" applyNumberFormat="1" applyFont="1" applyAlignment="1">
      <alignment/>
    </xf>
    <xf numFmtId="43" fontId="71" fillId="0" borderId="0" xfId="42" applyNumberFormat="1" applyFont="1" applyAlignment="1">
      <alignment/>
    </xf>
    <xf numFmtId="10" fontId="68" fillId="0" borderId="0" xfId="63" applyNumberFormat="1" applyFont="1" applyFill="1" applyAlignment="1">
      <alignment horizontal="center"/>
    </xf>
    <xf numFmtId="2" fontId="69" fillId="0" borderId="0" xfId="0" applyNumberFormat="1" applyFont="1" applyBorder="1" applyAlignment="1">
      <alignment horizontal="center"/>
    </xf>
    <xf numFmtId="10" fontId="69" fillId="0" borderId="0" xfId="63" applyNumberFormat="1" applyFont="1" applyFill="1" applyAlignment="1">
      <alignment horizontal="center"/>
    </xf>
    <xf numFmtId="2" fontId="69" fillId="0" borderId="0" xfId="0" applyNumberFormat="1" applyFont="1" applyAlignment="1">
      <alignment/>
    </xf>
    <xf numFmtId="43" fontId="69" fillId="0" borderId="0" xfId="42" applyNumberFormat="1" applyFont="1" applyFill="1" applyBorder="1" applyAlignment="1">
      <alignment/>
    </xf>
    <xf numFmtId="49" fontId="69" fillId="0" borderId="0" xfId="42" applyNumberFormat="1" applyFont="1" applyAlignment="1">
      <alignment/>
    </xf>
    <xf numFmtId="43" fontId="69" fillId="0" borderId="0" xfId="42" applyNumberFormat="1" applyFont="1" applyFill="1" applyAlignment="1">
      <alignment/>
    </xf>
    <xf numFmtId="0" fontId="72" fillId="0" borderId="0" xfId="0" applyFont="1" applyAlignment="1">
      <alignment horizontal="left"/>
    </xf>
    <xf numFmtId="173" fontId="67" fillId="0" borderId="0" xfId="0" applyNumberFormat="1" applyFont="1" applyAlignment="1">
      <alignment/>
    </xf>
    <xf numFmtId="43" fontId="67" fillId="0" borderId="0" xfId="0" applyNumberFormat="1" applyFont="1" applyAlignment="1">
      <alignment/>
    </xf>
    <xf numFmtId="9" fontId="67" fillId="0" borderId="0" xfId="63" applyFont="1" applyAlignment="1">
      <alignment/>
    </xf>
    <xf numFmtId="2" fontId="67" fillId="0" borderId="0" xfId="0" applyNumberFormat="1" applyFont="1" applyAlignment="1">
      <alignment/>
    </xf>
    <xf numFmtId="10" fontId="67" fillId="0" borderId="0" xfId="63" applyNumberFormat="1" applyFont="1" applyAlignment="1">
      <alignment/>
    </xf>
    <xf numFmtId="0" fontId="67" fillId="35" borderId="0" xfId="0" applyFont="1" applyFill="1" applyBorder="1" applyAlignment="1">
      <alignment/>
    </xf>
    <xf numFmtId="0" fontId="73" fillId="35" borderId="0" xfId="0" applyFont="1" applyFill="1" applyBorder="1" applyAlignment="1">
      <alignment/>
    </xf>
    <xf numFmtId="0" fontId="67" fillId="35" borderId="0" xfId="0" applyFont="1" applyFill="1" applyAlignment="1">
      <alignment/>
    </xf>
    <xf numFmtId="173" fontId="67" fillId="0" borderId="0" xfId="42" applyNumberFormat="1" applyFont="1" applyAlignment="1">
      <alignment/>
    </xf>
    <xf numFmtId="0" fontId="68" fillId="10" borderId="29" xfId="0" applyFont="1" applyFill="1" applyBorder="1" applyAlignment="1">
      <alignment/>
    </xf>
    <xf numFmtId="0" fontId="68" fillId="10" borderId="29" xfId="0" applyFont="1" applyFill="1" applyBorder="1" applyAlignment="1">
      <alignment horizontal="right"/>
    </xf>
    <xf numFmtId="0" fontId="74" fillId="10" borderId="29" xfId="0" applyFont="1" applyFill="1" applyBorder="1" applyAlignment="1">
      <alignment horizontal="right"/>
    </xf>
    <xf numFmtId="0" fontId="68" fillId="35" borderId="0" xfId="0" applyFont="1" applyFill="1" applyBorder="1" applyAlignment="1">
      <alignment/>
    </xf>
    <xf numFmtId="43" fontId="69" fillId="0" borderId="0" xfId="42" applyFont="1" applyFill="1" applyAlignment="1">
      <alignment/>
    </xf>
    <xf numFmtId="2" fontId="69" fillId="0" borderId="0" xfId="0" applyNumberFormat="1" applyFont="1" applyAlignment="1">
      <alignment/>
    </xf>
    <xf numFmtId="43" fontId="68" fillId="0" borderId="0" xfId="42" applyFont="1" applyAlignment="1">
      <alignment horizontal="right"/>
    </xf>
    <xf numFmtId="0" fontId="68" fillId="35" borderId="29" xfId="0" applyFont="1" applyFill="1" applyBorder="1" applyAlignment="1">
      <alignment/>
    </xf>
    <xf numFmtId="2" fontId="69" fillId="0" borderId="29" xfId="0" applyNumberFormat="1" applyFont="1" applyFill="1" applyBorder="1" applyAlignment="1">
      <alignment/>
    </xf>
    <xf numFmtId="0" fontId="69" fillId="35" borderId="0" xfId="0" applyFont="1" applyFill="1" applyBorder="1" applyAlignment="1">
      <alignment/>
    </xf>
    <xf numFmtId="173" fontId="69" fillId="35" borderId="0" xfId="42" applyNumberFormat="1" applyFont="1" applyFill="1" applyBorder="1" applyAlignment="1">
      <alignment/>
    </xf>
    <xf numFmtId="43" fontId="67" fillId="0" borderId="0" xfId="42" applyFont="1" applyAlignment="1">
      <alignment/>
    </xf>
    <xf numFmtId="0" fontId="69" fillId="35" borderId="0" xfId="0" applyFont="1" applyFill="1" applyAlignment="1">
      <alignment/>
    </xf>
    <xf numFmtId="0" fontId="74" fillId="35" borderId="0" xfId="0" applyFont="1" applyFill="1" applyBorder="1" applyAlignment="1">
      <alignment/>
    </xf>
    <xf numFmtId="0" fontId="74" fillId="35" borderId="25" xfId="0" applyFont="1" applyFill="1" applyBorder="1" applyAlignment="1">
      <alignment/>
    </xf>
    <xf numFmtId="0" fontId="75" fillId="35" borderId="0" xfId="0" applyFont="1" applyFill="1" applyBorder="1" applyAlignment="1">
      <alignment/>
    </xf>
    <xf numFmtId="0" fontId="74" fillId="35" borderId="23" xfId="0" applyFont="1" applyFill="1" applyBorder="1" applyAlignment="1">
      <alignment/>
    </xf>
    <xf numFmtId="0" fontId="74" fillId="35" borderId="29" xfId="0" applyFont="1" applyFill="1" applyBorder="1" applyAlignment="1">
      <alignment/>
    </xf>
    <xf numFmtId="0" fontId="75" fillId="0" borderId="0" xfId="0" applyFont="1" applyFill="1" applyAlignment="1">
      <alignment/>
    </xf>
    <xf numFmtId="0" fontId="75" fillId="0" borderId="0" xfId="0" applyFont="1" applyAlignment="1">
      <alignment/>
    </xf>
    <xf numFmtId="43" fontId="69" fillId="0" borderId="0" xfId="0" applyNumberFormat="1" applyFont="1" applyFill="1" applyAlignment="1">
      <alignment/>
    </xf>
    <xf numFmtId="43" fontId="69" fillId="0" borderId="0" xfId="42" applyFont="1" applyFill="1" applyAlignment="1">
      <alignment/>
    </xf>
    <xf numFmtId="9" fontId="69" fillId="0" borderId="0" xfId="63" applyFont="1" applyAlignment="1">
      <alignment/>
    </xf>
    <xf numFmtId="43" fontId="69" fillId="0" borderId="0" xfId="42" applyFont="1" applyAlignment="1">
      <alignment/>
    </xf>
    <xf numFmtId="2" fontId="69" fillId="0" borderId="0" xfId="42" applyNumberFormat="1" applyFont="1" applyFill="1" applyAlignment="1">
      <alignment/>
    </xf>
    <xf numFmtId="2" fontId="69" fillId="0" borderId="0" xfId="0" applyNumberFormat="1" applyFont="1" applyFill="1" applyAlignment="1">
      <alignment/>
    </xf>
    <xf numFmtId="0" fontId="73" fillId="0" borderId="0" xfId="0" applyFont="1" applyAlignment="1">
      <alignment/>
    </xf>
    <xf numFmtId="0" fontId="67" fillId="0" borderId="0" xfId="0" applyFont="1" applyFill="1" applyAlignment="1">
      <alignment/>
    </xf>
    <xf numFmtId="0" fontId="73" fillId="35" borderId="0" xfId="0" applyFont="1" applyFill="1" applyAlignment="1">
      <alignment/>
    </xf>
    <xf numFmtId="173" fontId="67" fillId="35" borderId="0" xfId="42" applyNumberFormat="1" applyFont="1" applyFill="1" applyBorder="1" applyAlignment="1">
      <alignment horizontal="right"/>
    </xf>
    <xf numFmtId="0" fontId="73" fillId="35" borderId="30" xfId="0" applyFont="1" applyFill="1" applyBorder="1" applyAlignment="1">
      <alignment/>
    </xf>
    <xf numFmtId="0" fontId="67" fillId="35" borderId="31" xfId="0" applyFont="1" applyFill="1" applyBorder="1" applyAlignment="1">
      <alignment/>
    </xf>
    <xf numFmtId="0" fontId="73" fillId="0" borderId="31" xfId="0" applyFont="1" applyBorder="1" applyAlignment="1">
      <alignment horizontal="center"/>
    </xf>
    <xf numFmtId="0" fontId="73" fillId="0" borderId="32" xfId="0" applyFont="1" applyBorder="1" applyAlignment="1">
      <alignment horizontal="center"/>
    </xf>
    <xf numFmtId="0" fontId="73" fillId="35" borderId="31" xfId="0" applyFont="1" applyFill="1" applyBorder="1" applyAlignment="1">
      <alignment/>
    </xf>
    <xf numFmtId="173" fontId="67" fillId="0" borderId="30" xfId="42" applyNumberFormat="1" applyFont="1" applyBorder="1" applyAlignment="1">
      <alignment/>
    </xf>
    <xf numFmtId="0" fontId="73" fillId="35" borderId="25" xfId="0" applyFont="1" applyFill="1" applyBorder="1" applyAlignment="1">
      <alignment/>
    </xf>
    <xf numFmtId="0" fontId="73" fillId="0" borderId="25" xfId="0" applyFont="1" applyFill="1" applyBorder="1" applyAlignment="1">
      <alignment horizontal="right"/>
    </xf>
    <xf numFmtId="0" fontId="73" fillId="0" borderId="33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43" fontId="67" fillId="0" borderId="0" xfId="42" applyFont="1" applyFill="1" applyAlignment="1">
      <alignment/>
    </xf>
    <xf numFmtId="43" fontId="67" fillId="0" borderId="0" xfId="0" applyNumberFormat="1" applyFont="1" applyFill="1" applyAlignment="1">
      <alignment/>
    </xf>
    <xf numFmtId="43" fontId="67" fillId="0" borderId="0" xfId="0" applyNumberFormat="1" applyFont="1" applyFill="1" applyAlignment="1">
      <alignment horizontal="right"/>
    </xf>
    <xf numFmtId="43" fontId="67" fillId="35" borderId="34" xfId="42" applyNumberFormat="1" applyFont="1" applyFill="1" applyBorder="1" applyAlignment="1">
      <alignment horizontal="right"/>
    </xf>
    <xf numFmtId="43" fontId="67" fillId="35" borderId="0" xfId="42" applyNumberFormat="1" applyFont="1" applyFill="1" applyBorder="1" applyAlignment="1">
      <alignment horizontal="right"/>
    </xf>
    <xf numFmtId="0" fontId="73" fillId="35" borderId="23" xfId="0" applyFont="1" applyFill="1" applyBorder="1" applyAlignment="1">
      <alignment/>
    </xf>
    <xf numFmtId="43" fontId="73" fillId="35" borderId="23" xfId="42" applyNumberFormat="1" applyFont="1" applyFill="1" applyBorder="1" applyAlignment="1">
      <alignment horizontal="right"/>
    </xf>
    <xf numFmtId="43" fontId="73" fillId="35" borderId="35" xfId="0" applyNumberFormat="1" applyFont="1" applyFill="1" applyBorder="1" applyAlignment="1">
      <alignment horizontal="right"/>
    </xf>
    <xf numFmtId="43" fontId="73" fillId="35" borderId="23" xfId="0" applyNumberFormat="1" applyFont="1" applyFill="1" applyBorder="1" applyAlignment="1">
      <alignment horizontal="right"/>
    </xf>
    <xf numFmtId="171" fontId="67" fillId="0" borderId="0" xfId="0" applyNumberFormat="1" applyFont="1" applyAlignment="1">
      <alignment/>
    </xf>
    <xf numFmtId="0" fontId="73" fillId="35" borderId="29" xfId="0" applyFont="1" applyFill="1" applyBorder="1" applyAlignment="1">
      <alignment/>
    </xf>
    <xf numFmtId="43" fontId="73" fillId="35" borderId="29" xfId="42" applyNumberFormat="1" applyFont="1" applyFill="1" applyBorder="1" applyAlignment="1">
      <alignment horizontal="right"/>
    </xf>
    <xf numFmtId="43" fontId="73" fillId="35" borderId="36" xfId="0" applyNumberFormat="1" applyFont="1" applyFill="1" applyBorder="1" applyAlignment="1">
      <alignment horizontal="right"/>
    </xf>
    <xf numFmtId="43" fontId="73" fillId="35" borderId="29" xfId="0" applyNumberFormat="1" applyFont="1" applyFill="1" applyBorder="1" applyAlignment="1">
      <alignment horizontal="right"/>
    </xf>
    <xf numFmtId="2" fontId="67" fillId="0" borderId="0" xfId="42" applyNumberFormat="1" applyFont="1" applyFill="1" applyAlignment="1">
      <alignment/>
    </xf>
    <xf numFmtId="2" fontId="67" fillId="0" borderId="0" xfId="0" applyNumberFormat="1" applyFont="1" applyFill="1" applyAlignment="1">
      <alignment/>
    </xf>
    <xf numFmtId="2" fontId="67" fillId="0" borderId="0" xfId="42" applyNumberFormat="1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76" fillId="10" borderId="29" xfId="0" applyFont="1" applyFill="1" applyBorder="1" applyAlignment="1">
      <alignment/>
    </xf>
    <xf numFmtId="0" fontId="76" fillId="0" borderId="31" xfId="0" applyFont="1" applyFill="1" applyBorder="1" applyAlignment="1">
      <alignment/>
    </xf>
    <xf numFmtId="0" fontId="77" fillId="0" borderId="31" xfId="0" applyFont="1" applyFill="1" applyBorder="1" applyAlignment="1">
      <alignment/>
    </xf>
    <xf numFmtId="2" fontId="9" fillId="0" borderId="31" xfId="0" applyNumberFormat="1" applyFont="1" applyFill="1" applyBorder="1" applyAlignment="1">
      <alignment horizontal="center"/>
    </xf>
    <xf numFmtId="2" fontId="77" fillId="0" borderId="0" xfId="42" applyNumberFormat="1" applyFont="1" applyAlignment="1">
      <alignment horizontal="center"/>
    </xf>
    <xf numFmtId="2" fontId="77" fillId="0" borderId="0" xfId="0" applyNumberFormat="1" applyFont="1" applyAlignment="1">
      <alignment horizontal="center"/>
    </xf>
    <xf numFmtId="0" fontId="76" fillId="0" borderId="23" xfId="0" applyFont="1" applyFill="1" applyBorder="1" applyAlignment="1">
      <alignment/>
    </xf>
    <xf numFmtId="0" fontId="77" fillId="0" borderId="23" xfId="0" applyFont="1" applyFill="1" applyBorder="1" applyAlignment="1">
      <alignment/>
    </xf>
    <xf numFmtId="2" fontId="9" fillId="0" borderId="23" xfId="0" applyNumberFormat="1" applyFont="1" applyFill="1" applyBorder="1" applyAlignment="1">
      <alignment horizontal="center"/>
    </xf>
    <xf numFmtId="2" fontId="77" fillId="0" borderId="23" xfId="0" applyNumberFormat="1" applyFont="1" applyBorder="1" applyAlignment="1">
      <alignment horizontal="center"/>
    </xf>
    <xf numFmtId="0" fontId="76" fillId="0" borderId="25" xfId="0" applyFont="1" applyFill="1" applyBorder="1" applyAlignment="1">
      <alignment/>
    </xf>
    <xf numFmtId="0" fontId="77" fillId="0" borderId="25" xfId="0" applyFont="1" applyFill="1" applyBorder="1" applyAlignment="1">
      <alignment/>
    </xf>
    <xf numFmtId="2" fontId="9" fillId="0" borderId="0" xfId="0" applyNumberFormat="1" applyFont="1" applyFill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77" fillId="0" borderId="25" xfId="0" applyNumberFormat="1" applyFont="1" applyFill="1" applyBorder="1" applyAlignment="1">
      <alignment horizontal="center"/>
    </xf>
    <xf numFmtId="2" fontId="77" fillId="0" borderId="25" xfId="42" applyNumberFormat="1" applyFont="1" applyFill="1" applyBorder="1" applyAlignment="1">
      <alignment horizontal="center"/>
    </xf>
    <xf numFmtId="2" fontId="77" fillId="0" borderId="0" xfId="0" applyNumberFormat="1" applyFont="1" applyFill="1" applyBorder="1" applyAlignment="1">
      <alignment horizontal="center"/>
    </xf>
    <xf numFmtId="2" fontId="77" fillId="0" borderId="23" xfId="0" applyNumberFormat="1" applyFont="1" applyFill="1" applyBorder="1" applyAlignment="1">
      <alignment horizontal="center"/>
    </xf>
    <xf numFmtId="0" fontId="76" fillId="0" borderId="29" xfId="0" applyFont="1" applyFill="1" applyBorder="1" applyAlignment="1">
      <alignment/>
    </xf>
    <xf numFmtId="0" fontId="77" fillId="0" borderId="29" xfId="0" applyFont="1" applyFill="1" applyBorder="1" applyAlignment="1">
      <alignment/>
    </xf>
    <xf numFmtId="2" fontId="77" fillId="0" borderId="29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1" fontId="67" fillId="0" borderId="0" xfId="0" applyNumberFormat="1" applyFont="1" applyAlignment="1">
      <alignment/>
    </xf>
    <xf numFmtId="0" fontId="74" fillId="0" borderId="0" xfId="0" applyFont="1" applyAlignment="1">
      <alignment/>
    </xf>
    <xf numFmtId="0" fontId="74" fillId="10" borderId="37" xfId="0" applyFont="1" applyFill="1" applyBorder="1" applyAlignment="1">
      <alignment/>
    </xf>
    <xf numFmtId="0" fontId="74" fillId="10" borderId="37" xfId="0" applyFont="1" applyFill="1" applyBorder="1" applyAlignment="1">
      <alignment horizontal="center"/>
    </xf>
    <xf numFmtId="0" fontId="75" fillId="35" borderId="25" xfId="0" applyFont="1" applyFill="1" applyBorder="1" applyAlignment="1">
      <alignment/>
    </xf>
    <xf numFmtId="2" fontId="75" fillId="0" borderId="0" xfId="42" applyNumberFormat="1" applyFont="1" applyFill="1" applyAlignment="1">
      <alignment horizontal="center"/>
    </xf>
    <xf numFmtId="2" fontId="75" fillId="0" borderId="0" xfId="42" applyNumberFormat="1" applyFont="1" applyFill="1" applyBorder="1" applyAlignment="1">
      <alignment horizontal="center"/>
    </xf>
    <xf numFmtId="2" fontId="75" fillId="0" borderId="0" xfId="42" applyNumberFormat="1" applyFont="1" applyAlignment="1">
      <alignment horizontal="center"/>
    </xf>
    <xf numFmtId="2" fontId="75" fillId="0" borderId="0" xfId="0" applyNumberFormat="1" applyFont="1" applyAlignment="1">
      <alignment horizontal="center"/>
    </xf>
    <xf numFmtId="176" fontId="75" fillId="0" borderId="0" xfId="0" applyNumberFormat="1" applyFont="1" applyAlignment="1">
      <alignment/>
    </xf>
    <xf numFmtId="2" fontId="75" fillId="0" borderId="0" xfId="42" applyNumberFormat="1" applyFont="1" applyBorder="1" applyAlignment="1">
      <alignment horizontal="center"/>
    </xf>
    <xf numFmtId="2" fontId="75" fillId="0" borderId="0" xfId="0" applyNumberFormat="1" applyFont="1" applyBorder="1" applyAlignment="1">
      <alignment horizontal="center"/>
    </xf>
    <xf numFmtId="176" fontId="75" fillId="0" borderId="0" xfId="0" applyNumberFormat="1" applyFont="1" applyBorder="1" applyAlignment="1">
      <alignment/>
    </xf>
    <xf numFmtId="2" fontId="74" fillId="0" borderId="23" xfId="42" applyNumberFormat="1" applyFont="1" applyFill="1" applyBorder="1" applyAlignment="1">
      <alignment horizontal="center"/>
    </xf>
    <xf numFmtId="0" fontId="75" fillId="0" borderId="0" xfId="0" applyFont="1" applyBorder="1" applyAlignment="1">
      <alignment/>
    </xf>
    <xf numFmtId="0" fontId="74" fillId="0" borderId="0" xfId="0" applyFont="1" applyBorder="1" applyAlignment="1">
      <alignment/>
    </xf>
    <xf numFmtId="2" fontId="75" fillId="0" borderId="0" xfId="0" applyNumberFormat="1" applyFont="1" applyBorder="1" applyAlignment="1">
      <alignment/>
    </xf>
    <xf numFmtId="2" fontId="74" fillId="0" borderId="0" xfId="42" applyNumberFormat="1" applyFont="1" applyFill="1" applyBorder="1" applyAlignment="1">
      <alignment horizontal="center"/>
    </xf>
    <xf numFmtId="2" fontId="75" fillId="0" borderId="25" xfId="42" applyNumberFormat="1" applyFont="1" applyFill="1" applyBorder="1" applyAlignment="1">
      <alignment horizontal="center"/>
    </xf>
    <xf numFmtId="2" fontId="75" fillId="0" borderId="25" xfId="0" applyNumberFormat="1" applyFont="1" applyBorder="1" applyAlignment="1">
      <alignment horizontal="center"/>
    </xf>
    <xf numFmtId="2" fontId="75" fillId="0" borderId="25" xfId="42" applyNumberFormat="1" applyFont="1" applyBorder="1" applyAlignment="1">
      <alignment horizontal="center"/>
    </xf>
    <xf numFmtId="2" fontId="74" fillId="0" borderId="29" xfId="42" applyNumberFormat="1" applyFont="1" applyFill="1" applyBorder="1" applyAlignment="1">
      <alignment horizontal="center"/>
    </xf>
    <xf numFmtId="2" fontId="75" fillId="0" borderId="0" xfId="63" applyNumberFormat="1" applyFont="1" applyAlignment="1">
      <alignment/>
    </xf>
    <xf numFmtId="172" fontId="75" fillId="0" borderId="0" xfId="42" applyNumberFormat="1" applyFont="1" applyAlignment="1">
      <alignment/>
    </xf>
    <xf numFmtId="2" fontId="75" fillId="0" borderId="0" xfId="42" applyNumberFormat="1" applyFont="1" applyAlignment="1">
      <alignment/>
    </xf>
    <xf numFmtId="9" fontId="75" fillId="0" borderId="0" xfId="63" applyFont="1" applyAlignment="1">
      <alignment/>
    </xf>
    <xf numFmtId="2" fontId="75" fillId="0" borderId="0" xfId="0" applyNumberFormat="1" applyFont="1" applyAlignment="1">
      <alignment/>
    </xf>
    <xf numFmtId="9" fontId="74" fillId="0" borderId="0" xfId="63" applyFont="1" applyBorder="1" applyAlignment="1">
      <alignment/>
    </xf>
    <xf numFmtId="2" fontId="75" fillId="0" borderId="0" xfId="0" applyNumberFormat="1" applyFont="1" applyFill="1" applyAlignment="1">
      <alignment/>
    </xf>
    <xf numFmtId="172" fontId="75" fillId="0" borderId="0" xfId="42" applyNumberFormat="1" applyFont="1" applyFill="1" applyAlignment="1">
      <alignment/>
    </xf>
    <xf numFmtId="173" fontId="4" fillId="0" borderId="0" xfId="0" applyNumberFormat="1" applyFont="1" applyFill="1" applyAlignment="1">
      <alignment/>
    </xf>
    <xf numFmtId="172" fontId="67" fillId="0" borderId="0" xfId="42" applyNumberFormat="1" applyFont="1" applyAlignment="1">
      <alignment/>
    </xf>
    <xf numFmtId="172" fontId="67" fillId="0" borderId="0" xfId="42" applyNumberFormat="1" applyFont="1" applyFill="1" applyAlignment="1">
      <alignment/>
    </xf>
    <xf numFmtId="0" fontId="69" fillId="35" borderId="31" xfId="0" applyFont="1" applyFill="1" applyBorder="1" applyAlignment="1">
      <alignment/>
    </xf>
    <xf numFmtId="0" fontId="68" fillId="35" borderId="31" xfId="0" applyFont="1" applyFill="1" applyBorder="1" applyAlignment="1">
      <alignment/>
    </xf>
    <xf numFmtId="0" fontId="68" fillId="35" borderId="31" xfId="0" applyFont="1" applyFill="1" applyBorder="1" applyAlignment="1">
      <alignment horizontal="center" wrapText="1"/>
    </xf>
    <xf numFmtId="0" fontId="68" fillId="35" borderId="32" xfId="0" applyFont="1" applyFill="1" applyBorder="1" applyAlignment="1">
      <alignment horizontal="center"/>
    </xf>
    <xf numFmtId="0" fontId="68" fillId="35" borderId="30" xfId="0" applyFont="1" applyFill="1" applyBorder="1" applyAlignment="1">
      <alignment horizontal="center"/>
    </xf>
    <xf numFmtId="0" fontId="68" fillId="35" borderId="0" xfId="0" applyFont="1" applyFill="1" applyBorder="1" applyAlignment="1">
      <alignment horizontal="center"/>
    </xf>
    <xf numFmtId="0" fontId="68" fillId="35" borderId="23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38" xfId="0" applyFont="1" applyFill="1" applyBorder="1" applyAlignment="1">
      <alignment horizontal="right"/>
    </xf>
    <xf numFmtId="0" fontId="68" fillId="35" borderId="38" xfId="0" applyFont="1" applyFill="1" applyBorder="1" applyAlignment="1">
      <alignment horizontal="right"/>
    </xf>
    <xf numFmtId="0" fontId="68" fillId="35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right"/>
    </xf>
    <xf numFmtId="2" fontId="67" fillId="35" borderId="0" xfId="0" applyNumberFormat="1" applyFont="1" applyFill="1" applyBorder="1" applyAlignment="1">
      <alignment horizontal="right"/>
    </xf>
    <xf numFmtId="0" fontId="68" fillId="35" borderId="25" xfId="0" applyFont="1" applyFill="1" applyBorder="1" applyAlignment="1">
      <alignment/>
    </xf>
    <xf numFmtId="2" fontId="68" fillId="0" borderId="25" xfId="42" applyNumberFormat="1" applyFont="1" applyFill="1" applyBorder="1" applyAlignment="1">
      <alignment horizontal="center"/>
    </xf>
    <xf numFmtId="2" fontId="68" fillId="35" borderId="34" xfId="0" applyNumberFormat="1" applyFont="1" applyFill="1" applyBorder="1" applyAlignment="1">
      <alignment horizontal="right"/>
    </xf>
    <xf numFmtId="2" fontId="68" fillId="35" borderId="0" xfId="0" applyNumberFormat="1" applyFont="1" applyFill="1" applyBorder="1" applyAlignment="1">
      <alignment horizontal="right"/>
    </xf>
    <xf numFmtId="2" fontId="4" fillId="0" borderId="0" xfId="0" applyNumberFormat="1" applyFont="1" applyFill="1" applyAlignment="1">
      <alignment horizontal="center"/>
    </xf>
    <xf numFmtId="2" fontId="4" fillId="0" borderId="0" xfId="42" applyNumberFormat="1" applyFont="1" applyFill="1" applyAlignment="1">
      <alignment horizontal="center"/>
    </xf>
    <xf numFmtId="43" fontId="4" fillId="0" borderId="0" xfId="42" applyNumberFormat="1" applyFont="1" applyAlignment="1">
      <alignment horizontal="center"/>
    </xf>
    <xf numFmtId="2" fontId="67" fillId="35" borderId="34" xfId="0" applyNumberFormat="1" applyFont="1" applyFill="1" applyBorder="1" applyAlignment="1">
      <alignment horizontal="right"/>
    </xf>
    <xf numFmtId="2" fontId="67" fillId="35" borderId="35" xfId="0" applyNumberFormat="1" applyFont="1" applyFill="1" applyBorder="1" applyAlignment="1">
      <alignment horizontal="right"/>
    </xf>
    <xf numFmtId="2" fontId="67" fillId="35" borderId="23" xfId="0" applyNumberFormat="1" applyFont="1" applyFill="1" applyBorder="1" applyAlignment="1">
      <alignment horizontal="right"/>
    </xf>
    <xf numFmtId="43" fontId="68" fillId="0" borderId="25" xfId="42" applyNumberFormat="1" applyFont="1" applyFill="1" applyBorder="1" applyAlignment="1">
      <alignment horizontal="center"/>
    </xf>
    <xf numFmtId="2" fontId="68" fillId="35" borderId="33" xfId="0" applyNumberFormat="1" applyFont="1" applyFill="1" applyBorder="1" applyAlignment="1">
      <alignment horizontal="right"/>
    </xf>
    <xf numFmtId="2" fontId="68" fillId="35" borderId="25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center"/>
    </xf>
    <xf numFmtId="2" fontId="4" fillId="0" borderId="40" xfId="0" applyNumberFormat="1" applyFont="1" applyFill="1" applyBorder="1" applyAlignment="1">
      <alignment horizontal="center"/>
    </xf>
    <xf numFmtId="2" fontId="68" fillId="35" borderId="25" xfId="42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9" fillId="35" borderId="29" xfId="0" applyFont="1" applyFill="1" applyBorder="1" applyAlignment="1">
      <alignment/>
    </xf>
    <xf numFmtId="2" fontId="4" fillId="0" borderId="29" xfId="0" applyNumberFormat="1" applyFont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29" xfId="42" applyNumberFormat="1" applyFont="1" applyFill="1" applyBorder="1" applyAlignment="1">
      <alignment horizontal="center"/>
    </xf>
    <xf numFmtId="2" fontId="67" fillId="35" borderId="36" xfId="0" applyNumberFormat="1" applyFont="1" applyFill="1" applyBorder="1" applyAlignment="1">
      <alignment horizontal="right"/>
    </xf>
    <xf numFmtId="2" fontId="67" fillId="35" borderId="29" xfId="0" applyNumberFormat="1" applyFont="1" applyFill="1" applyBorder="1" applyAlignment="1">
      <alignment horizontal="right"/>
    </xf>
    <xf numFmtId="2" fontId="67" fillId="0" borderId="0" xfId="0" applyNumberFormat="1" applyFont="1" applyBorder="1" applyAlignment="1">
      <alignment/>
    </xf>
    <xf numFmtId="43" fontId="73" fillId="0" borderId="0" xfId="42" applyFont="1" applyAlignment="1">
      <alignment/>
    </xf>
    <xf numFmtId="9" fontId="67" fillId="0" borderId="0" xfId="63" applyFont="1" applyFill="1" applyAlignment="1">
      <alignment/>
    </xf>
    <xf numFmtId="2" fontId="67" fillId="0" borderId="0" xfId="0" applyNumberFormat="1" applyFont="1" applyAlignment="1">
      <alignment horizontal="center"/>
    </xf>
    <xf numFmtId="2" fontId="67" fillId="0" borderId="0" xfId="0" applyNumberFormat="1" applyFont="1" applyFill="1" applyAlignment="1">
      <alignment horizontal="center"/>
    </xf>
    <xf numFmtId="0" fontId="78" fillId="0" borderId="0" xfId="0" applyFont="1" applyAlignment="1">
      <alignment/>
    </xf>
    <xf numFmtId="172" fontId="5" fillId="0" borderId="0" xfId="42" applyNumberFormat="1" applyFont="1" applyFill="1" applyAlignment="1">
      <alignment horizontal="center"/>
    </xf>
    <xf numFmtId="172" fontId="5" fillId="0" borderId="0" xfId="42" applyNumberFormat="1" applyFont="1" applyFill="1" applyBorder="1" applyAlignment="1">
      <alignment horizontal="center"/>
    </xf>
    <xf numFmtId="43" fontId="69" fillId="0" borderId="0" xfId="42" applyFont="1" applyFill="1" applyBorder="1" applyAlignment="1">
      <alignment/>
    </xf>
    <xf numFmtId="0" fontId="68" fillId="16" borderId="0" xfId="0" applyFont="1" applyFill="1" applyBorder="1" applyAlignment="1">
      <alignment horizontal="left"/>
    </xf>
    <xf numFmtId="0" fontId="68" fillId="16" borderId="23" xfId="0" applyFont="1" applyFill="1" applyBorder="1" applyAlignment="1">
      <alignment horizontal="right"/>
    </xf>
    <xf numFmtId="2" fontId="68" fillId="16" borderId="0" xfId="0" applyNumberFormat="1" applyFont="1" applyFill="1" applyBorder="1" applyAlignment="1">
      <alignment horizontal="right"/>
    </xf>
    <xf numFmtId="2" fontId="68" fillId="16" borderId="0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left"/>
    </xf>
    <xf numFmtId="2" fontId="68" fillId="0" borderId="0" xfId="0" applyNumberFormat="1" applyFont="1" applyFill="1" applyBorder="1" applyAlignment="1">
      <alignment horizontal="right"/>
    </xf>
    <xf numFmtId="9" fontId="68" fillId="0" borderId="0" xfId="63" applyFont="1" applyFill="1" applyBorder="1" applyAlignment="1">
      <alignment horizontal="right"/>
    </xf>
    <xf numFmtId="9" fontId="5" fillId="0" borderId="0" xfId="63" applyFont="1" applyFill="1" applyBorder="1" applyAlignment="1">
      <alignment horizontal="center"/>
    </xf>
    <xf numFmtId="2" fontId="69" fillId="0" borderId="23" xfId="0" applyNumberFormat="1" applyFont="1" applyFill="1" applyBorder="1" applyAlignment="1">
      <alignment/>
    </xf>
    <xf numFmtId="2" fontId="69" fillId="0" borderId="23" xfId="42" applyNumberFormat="1" applyFont="1" applyFill="1" applyBorder="1" applyAlignment="1">
      <alignment/>
    </xf>
    <xf numFmtId="2" fontId="69" fillId="0" borderId="28" xfId="42" applyNumberFormat="1" applyFont="1" applyFill="1" applyBorder="1" applyAlignment="1">
      <alignment/>
    </xf>
    <xf numFmtId="2" fontId="69" fillId="0" borderId="0" xfId="63" applyNumberFormat="1" applyFont="1" applyBorder="1" applyAlignment="1">
      <alignment horizontal="center"/>
    </xf>
    <xf numFmtId="9" fontId="69" fillId="0" borderId="0" xfId="63" applyNumberFormat="1" applyFont="1" applyBorder="1" applyAlignment="1">
      <alignment horizontal="center"/>
    </xf>
    <xf numFmtId="43" fontId="6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2" fontId="69" fillId="0" borderId="0" xfId="63" applyNumberFormat="1" applyFont="1" applyBorder="1" applyAlignment="1">
      <alignment/>
    </xf>
    <xf numFmtId="10" fontId="69" fillId="0" borderId="0" xfId="63" applyNumberFormat="1" applyFont="1" applyBorder="1" applyAlignment="1">
      <alignment/>
    </xf>
    <xf numFmtId="49" fontId="69" fillId="35" borderId="0" xfId="0" applyNumberFormat="1" applyFont="1" applyFill="1" applyBorder="1" applyAlignment="1">
      <alignment/>
    </xf>
    <xf numFmtId="0" fontId="68" fillId="0" borderId="0" xfId="0" applyFont="1" applyBorder="1" applyAlignment="1">
      <alignment/>
    </xf>
    <xf numFmtId="49" fontId="69" fillId="35" borderId="0" xfId="0" applyNumberFormat="1" applyFont="1" applyFill="1" applyBorder="1" applyAlignment="1">
      <alignment/>
    </xf>
    <xf numFmtId="0" fontId="68" fillId="16" borderId="0" xfId="0" applyFont="1" applyFill="1" applyAlignment="1">
      <alignment/>
    </xf>
    <xf numFmtId="172" fontId="69" fillId="0" borderId="0" xfId="42" applyNumberFormat="1" applyFont="1" applyAlignment="1">
      <alignment/>
    </xf>
    <xf numFmtId="49" fontId="68" fillId="0" borderId="0" xfId="42" applyNumberFormat="1" applyFont="1" applyAlignment="1">
      <alignment horizontal="center"/>
    </xf>
    <xf numFmtId="49" fontId="68" fillId="34" borderId="0" xfId="42" applyNumberFormat="1" applyFont="1" applyFill="1" applyAlignment="1">
      <alignment horizontal="center"/>
    </xf>
    <xf numFmtId="172" fontId="68" fillId="34" borderId="0" xfId="42" applyNumberFormat="1" applyFont="1" applyFill="1" applyAlignment="1">
      <alignment horizontal="center"/>
    </xf>
    <xf numFmtId="172" fontId="68" fillId="0" borderId="0" xfId="42" applyNumberFormat="1" applyFont="1" applyFill="1" applyAlignment="1">
      <alignment horizontal="center"/>
    </xf>
    <xf numFmtId="43" fontId="5" fillId="16" borderId="25" xfId="42" applyNumberFormat="1" applyFont="1" applyFill="1" applyBorder="1" applyAlignment="1">
      <alignment horizontal="center"/>
    </xf>
    <xf numFmtId="2" fontId="5" fillId="16" borderId="41" xfId="42" applyNumberFormat="1" applyFont="1" applyFill="1" applyBorder="1" applyAlignment="1">
      <alignment horizontal="center"/>
    </xf>
    <xf numFmtId="43" fontId="68" fillId="0" borderId="0" xfId="42" applyFont="1" applyFill="1" applyAlignment="1">
      <alignment horizontal="center"/>
    </xf>
    <xf numFmtId="43" fontId="68" fillId="0" borderId="0" xfId="42" applyFont="1" applyFill="1" applyBorder="1" applyAlignment="1">
      <alignment horizontal="center"/>
    </xf>
    <xf numFmtId="2" fontId="69" fillId="0" borderId="0" xfId="0" applyNumberFormat="1" applyFont="1" applyAlignment="1">
      <alignment horizontal="center"/>
    </xf>
    <xf numFmtId="2" fontId="69" fillId="0" borderId="23" xfId="0" applyNumberFormat="1" applyFont="1" applyBorder="1" applyAlignment="1">
      <alignment horizontal="center"/>
    </xf>
    <xf numFmtId="43" fontId="69" fillId="0" borderId="0" xfId="42" applyFont="1" applyBorder="1" applyAlignment="1">
      <alignment/>
    </xf>
    <xf numFmtId="9" fontId="69" fillId="0" borderId="0" xfId="63" applyFont="1" applyBorder="1" applyAlignment="1">
      <alignment/>
    </xf>
    <xf numFmtId="49" fontId="69" fillId="0" borderId="0" xfId="42" applyNumberFormat="1" applyFont="1" applyBorder="1" applyAlignment="1">
      <alignment/>
    </xf>
    <xf numFmtId="49" fontId="68" fillId="16" borderId="0" xfId="0" applyNumberFormat="1" applyFont="1" applyFill="1" applyBorder="1" applyAlignment="1">
      <alignment horizontal="left"/>
    </xf>
    <xf numFmtId="49" fontId="69" fillId="0" borderId="0" xfId="0" applyNumberFormat="1" applyFont="1" applyAlignment="1">
      <alignment/>
    </xf>
    <xf numFmtId="49" fontId="68" fillId="0" borderId="0" xfId="0" applyNumberFormat="1" applyFont="1" applyAlignment="1">
      <alignment/>
    </xf>
    <xf numFmtId="172" fontId="68" fillId="16" borderId="23" xfId="42" applyNumberFormat="1" applyFont="1" applyFill="1" applyBorder="1" applyAlignment="1">
      <alignment horizontal="center"/>
    </xf>
    <xf numFmtId="172" fontId="5" fillId="16" borderId="23" xfId="42" applyNumberFormat="1" applyFont="1" applyFill="1" applyBorder="1" applyAlignment="1">
      <alignment horizontal="center"/>
    </xf>
    <xf numFmtId="172" fontId="5" fillId="16" borderId="0" xfId="42" applyNumberFormat="1" applyFont="1" applyFill="1" applyBorder="1" applyAlignment="1">
      <alignment horizontal="center"/>
    </xf>
    <xf numFmtId="49" fontId="68" fillId="0" borderId="0" xfId="0" applyNumberFormat="1" applyFont="1" applyFill="1" applyBorder="1" applyAlignment="1">
      <alignment horizontal="left"/>
    </xf>
    <xf numFmtId="2" fontId="5" fillId="0" borderId="0" xfId="42" applyNumberFormat="1" applyFont="1" applyFill="1" applyAlignment="1">
      <alignment horizontal="right"/>
    </xf>
    <xf numFmtId="2" fontId="5" fillId="0" borderId="27" xfId="42" applyNumberFormat="1" applyFont="1" applyFill="1" applyBorder="1" applyAlignment="1">
      <alignment horizontal="center"/>
    </xf>
    <xf numFmtId="2" fontId="68" fillId="0" borderId="0" xfId="0" applyNumberFormat="1" applyFont="1" applyFill="1" applyBorder="1" applyAlignment="1">
      <alignment/>
    </xf>
    <xf numFmtId="2" fontId="68" fillId="0" borderId="0" xfId="42" applyNumberFormat="1" applyFont="1" applyFill="1" applyBorder="1" applyAlignment="1">
      <alignment horizontal="center"/>
    </xf>
    <xf numFmtId="10" fontId="68" fillId="0" borderId="0" xfId="42" applyNumberFormat="1" applyFont="1" applyFill="1" applyBorder="1" applyAlignment="1">
      <alignment horizontal="center"/>
    </xf>
    <xf numFmtId="9" fontId="68" fillId="0" borderId="0" xfId="63" applyFont="1" applyFill="1" applyBorder="1" applyAlignment="1">
      <alignment horizontal="center"/>
    </xf>
    <xf numFmtId="2" fontId="69" fillId="0" borderId="0" xfId="42" applyNumberFormat="1" applyFont="1" applyFill="1" applyBorder="1" applyAlignment="1">
      <alignment horizontal="center"/>
    </xf>
    <xf numFmtId="43" fontId="69" fillId="0" borderId="0" xfId="42" applyNumberFormat="1" applyFont="1" applyFill="1" applyBorder="1" applyAlignment="1">
      <alignment/>
    </xf>
    <xf numFmtId="9" fontId="69" fillId="0" borderId="0" xfId="63" applyFont="1" applyFill="1" applyBorder="1" applyAlignment="1">
      <alignment horizontal="center"/>
    </xf>
    <xf numFmtId="10" fontId="69" fillId="0" borderId="0" xfId="42" applyNumberFormat="1" applyFont="1" applyFill="1" applyAlignment="1">
      <alignment horizontal="center"/>
    </xf>
    <xf numFmtId="9" fontId="68" fillId="0" borderId="0" xfId="63" applyFont="1" applyFill="1" applyAlignment="1">
      <alignment horizontal="center"/>
    </xf>
    <xf numFmtId="10" fontId="68" fillId="0" borderId="0" xfId="42" applyNumberFormat="1" applyFont="1" applyFill="1" applyAlignment="1">
      <alignment horizontal="center"/>
    </xf>
    <xf numFmtId="10" fontId="68" fillId="0" borderId="0" xfId="0" applyNumberFormat="1" applyFont="1" applyFill="1" applyBorder="1" applyAlignment="1">
      <alignment horizontal="center"/>
    </xf>
    <xf numFmtId="9" fontId="68" fillId="0" borderId="0" xfId="63" applyFont="1" applyFill="1" applyBorder="1" applyAlignment="1">
      <alignment/>
    </xf>
    <xf numFmtId="10" fontId="69" fillId="0" borderId="0" xfId="0" applyNumberFormat="1" applyFont="1" applyFill="1" applyBorder="1" applyAlignment="1">
      <alignment/>
    </xf>
    <xf numFmtId="9" fontId="69" fillId="0" borderId="0" xfId="63" applyFont="1" applyFill="1" applyBorder="1" applyAlignment="1">
      <alignment/>
    </xf>
    <xf numFmtId="49" fontId="69" fillId="0" borderId="0" xfId="0" applyNumberFormat="1" applyFont="1" applyBorder="1" applyAlignment="1">
      <alignment/>
    </xf>
    <xf numFmtId="2" fontId="69" fillId="0" borderId="0" xfId="0" applyNumberFormat="1" applyFont="1" applyFill="1" applyBorder="1" applyAlignment="1">
      <alignment/>
    </xf>
    <xf numFmtId="10" fontId="69" fillId="0" borderId="0" xfId="0" applyNumberFormat="1" applyFont="1" applyBorder="1" applyAlignment="1">
      <alignment/>
    </xf>
    <xf numFmtId="49" fontId="69" fillId="0" borderId="0" xfId="0" applyNumberFormat="1" applyFont="1" applyBorder="1" applyAlignment="1">
      <alignment horizontal="left"/>
    </xf>
    <xf numFmtId="49" fontId="8" fillId="0" borderId="0" xfId="58" applyNumberFormat="1" applyFont="1" applyFill="1" applyBorder="1" applyAlignment="1">
      <alignment wrapText="1"/>
      <protection/>
    </xf>
    <xf numFmtId="0" fontId="80" fillId="0" borderId="0" xfId="0" applyFont="1" applyBorder="1" applyAlignment="1">
      <alignment/>
    </xf>
    <xf numFmtId="2" fontId="69" fillId="0" borderId="0" xfId="42" applyNumberFormat="1" applyFont="1" applyFill="1" applyAlignment="1">
      <alignment horizontal="center"/>
    </xf>
    <xf numFmtId="2" fontId="6" fillId="0" borderId="23" xfId="42" applyNumberFormat="1" applyFont="1" applyFill="1" applyBorder="1" applyAlignment="1">
      <alignment horizontal="center"/>
    </xf>
    <xf numFmtId="49" fontId="69" fillId="0" borderId="0" xfId="42" applyNumberFormat="1" applyFont="1" applyFill="1" applyBorder="1" applyAlignment="1">
      <alignment horizontal="left"/>
    </xf>
    <xf numFmtId="49" fontId="69" fillId="0" borderId="0" xfId="0" applyNumberFormat="1" applyFont="1" applyFill="1" applyBorder="1" applyAlignment="1">
      <alignment/>
    </xf>
    <xf numFmtId="0" fontId="68" fillId="16" borderId="0" xfId="0" applyFont="1" applyFill="1" applyBorder="1" applyAlignment="1">
      <alignment horizontal="right"/>
    </xf>
    <xf numFmtId="2" fontId="5" fillId="16" borderId="0" xfId="42" applyNumberFormat="1" applyFont="1" applyFill="1" applyBorder="1" applyAlignment="1">
      <alignment horizontal="center"/>
    </xf>
    <xf numFmtId="172" fontId="68" fillId="0" borderId="0" xfId="42" applyNumberFormat="1" applyFont="1" applyFill="1" applyAlignment="1">
      <alignment/>
    </xf>
    <xf numFmtId="43" fontId="68" fillId="0" borderId="0" xfId="42" applyFont="1" applyFill="1" applyBorder="1" applyAlignment="1">
      <alignment vertical="center"/>
    </xf>
    <xf numFmtId="10" fontId="68" fillId="0" borderId="0" xfId="63" applyNumberFormat="1" applyFont="1" applyFill="1" applyAlignment="1">
      <alignment vertical="center"/>
    </xf>
    <xf numFmtId="10" fontId="68" fillId="0" borderId="0" xfId="63" applyNumberFormat="1" applyFont="1" applyFill="1" applyAlignment="1">
      <alignment/>
    </xf>
    <xf numFmtId="43" fontId="69" fillId="0" borderId="0" xfId="42" applyNumberFormat="1" applyFont="1" applyAlignment="1">
      <alignment horizontal="left"/>
    </xf>
    <xf numFmtId="2" fontId="69" fillId="0" borderId="0" xfId="42" applyNumberFormat="1" applyFont="1" applyFill="1" applyBorder="1" applyAlignment="1">
      <alignment horizontal="center" vertical="center"/>
    </xf>
    <xf numFmtId="2" fontId="69" fillId="0" borderId="0" xfId="63" applyNumberFormat="1" applyFont="1" applyFill="1" applyBorder="1" applyAlignment="1">
      <alignment horizontal="center" vertical="center"/>
    </xf>
    <xf numFmtId="9" fontId="69" fillId="0" borderId="0" xfId="63" applyNumberFormat="1" applyFont="1" applyFill="1" applyBorder="1" applyAlignment="1">
      <alignment horizontal="center"/>
    </xf>
    <xf numFmtId="43" fontId="69" fillId="0" borderId="0" xfId="0" applyNumberFormat="1" applyFont="1" applyAlignment="1">
      <alignment horizontal="left"/>
    </xf>
    <xf numFmtId="9" fontId="69" fillId="0" borderId="0" xfId="63" applyFont="1" applyFill="1" applyAlignment="1">
      <alignment/>
    </xf>
    <xf numFmtId="43" fontId="68" fillId="0" borderId="0" xfId="42" applyFont="1" applyFill="1" applyBorder="1" applyAlignment="1">
      <alignment/>
    </xf>
    <xf numFmtId="10" fontId="68" fillId="0" borderId="0" xfId="63" applyNumberFormat="1" applyFont="1" applyFill="1" applyBorder="1" applyAlignment="1">
      <alignment vertical="center"/>
    </xf>
    <xf numFmtId="10" fontId="68" fillId="0" borderId="0" xfId="63" applyNumberFormat="1" applyFont="1" applyFill="1" applyBorder="1" applyAlignment="1">
      <alignment/>
    </xf>
    <xf numFmtId="43" fontId="68" fillId="0" borderId="0" xfId="42" applyFont="1" applyFill="1" applyAlignment="1">
      <alignment/>
    </xf>
    <xf numFmtId="2" fontId="68" fillId="0" borderId="0" xfId="42" applyNumberFormat="1" applyFont="1" applyFill="1" applyBorder="1" applyAlignment="1">
      <alignment/>
    </xf>
    <xf numFmtId="43" fontId="68" fillId="0" borderId="0" xfId="42" applyFont="1" applyFill="1" applyBorder="1" applyAlignment="1">
      <alignment horizontal="center" vertical="center"/>
    </xf>
    <xf numFmtId="0" fontId="69" fillId="0" borderId="0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43" fontId="69" fillId="0" borderId="0" xfId="42" applyFont="1" applyFill="1" applyBorder="1" applyAlignment="1">
      <alignment horizontal="center"/>
    </xf>
    <xf numFmtId="0" fontId="8" fillId="0" borderId="0" xfId="60" applyFont="1" applyFill="1" applyBorder="1" applyAlignment="1">
      <alignment horizontal="left" wrapText="1"/>
      <protection/>
    </xf>
    <xf numFmtId="0" fontId="8" fillId="0" borderId="0" xfId="60" applyFont="1" applyFill="1" applyBorder="1" applyAlignment="1">
      <alignment wrapText="1"/>
      <protection/>
    </xf>
    <xf numFmtId="43" fontId="8" fillId="0" borderId="0" xfId="42" applyNumberFormat="1" applyFont="1" applyFill="1" applyBorder="1" applyAlignment="1">
      <alignment horizontal="right" wrapText="1"/>
    </xf>
    <xf numFmtId="49" fontId="69" fillId="0" borderId="0" xfId="0" applyNumberFormat="1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0" fontId="80" fillId="0" borderId="0" xfId="0" applyFont="1" applyFill="1" applyBorder="1" applyAlignment="1">
      <alignment/>
    </xf>
    <xf numFmtId="10" fontId="69" fillId="0" borderId="0" xfId="42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 wrapText="1"/>
      <protection/>
    </xf>
    <xf numFmtId="174" fontId="69" fillId="0" borderId="0" xfId="0" applyNumberFormat="1" applyFont="1" applyFill="1" applyBorder="1" applyAlignment="1">
      <alignment/>
    </xf>
    <xf numFmtId="49" fontId="68" fillId="16" borderId="0" xfId="0" applyNumberFormat="1" applyFont="1" applyFill="1" applyAlignment="1">
      <alignment/>
    </xf>
    <xf numFmtId="0" fontId="69" fillId="16" borderId="0" xfId="0" applyFont="1" applyFill="1" applyAlignment="1">
      <alignment/>
    </xf>
    <xf numFmtId="49" fontId="78" fillId="0" borderId="0" xfId="0" applyNumberFormat="1" applyFont="1" applyAlignment="1">
      <alignment/>
    </xf>
    <xf numFmtId="49" fontId="68" fillId="16" borderId="0" xfId="42" applyNumberFormat="1" applyFont="1" applyFill="1" applyAlignment="1">
      <alignment horizontal="left"/>
    </xf>
    <xf numFmtId="43" fontId="68" fillId="16" borderId="25" xfId="0" applyNumberFormat="1" applyFont="1" applyFill="1" applyBorder="1" applyAlignment="1">
      <alignment/>
    </xf>
    <xf numFmtId="49" fontId="68" fillId="0" borderId="0" xfId="0" applyNumberFormat="1" applyFont="1" applyFill="1" applyAlignment="1">
      <alignment/>
    </xf>
    <xf numFmtId="0" fontId="68" fillId="0" borderId="0" xfId="0" applyFont="1" applyFill="1" applyAlignment="1">
      <alignment/>
    </xf>
    <xf numFmtId="43" fontId="68" fillId="0" borderId="0" xfId="0" applyNumberFormat="1" applyFont="1" applyFill="1" applyBorder="1" applyAlignment="1">
      <alignment/>
    </xf>
    <xf numFmtId="10" fontId="5" fillId="0" borderId="0" xfId="63" applyNumberFormat="1" applyFont="1" applyFill="1" applyBorder="1" applyAlignment="1">
      <alignment horizontal="center"/>
    </xf>
    <xf numFmtId="2" fontId="69" fillId="0" borderId="28" xfId="0" applyNumberFormat="1" applyFont="1" applyBorder="1" applyAlignment="1">
      <alignment horizontal="center"/>
    </xf>
    <xf numFmtId="0" fontId="69" fillId="0" borderId="0" xfId="0" applyFont="1" applyAlignment="1">
      <alignment wrapText="1"/>
    </xf>
    <xf numFmtId="0" fontId="68" fillId="36" borderId="0" xfId="0" applyFont="1" applyFill="1" applyAlignment="1">
      <alignment/>
    </xf>
    <xf numFmtId="0" fontId="69" fillId="36" borderId="0" xfId="0" applyFont="1" applyFill="1" applyAlignment="1">
      <alignment/>
    </xf>
    <xf numFmtId="10" fontId="75" fillId="0" borderId="0" xfId="63" applyNumberFormat="1" applyFont="1" applyBorder="1" applyAlignment="1">
      <alignment/>
    </xf>
    <xf numFmtId="10" fontId="75" fillId="0" borderId="0" xfId="63" applyNumberFormat="1" applyFont="1" applyAlignment="1">
      <alignment/>
    </xf>
    <xf numFmtId="0" fontId="73" fillId="0" borderId="0" xfId="0" applyFont="1" applyAlignment="1">
      <alignment horizontal="left"/>
    </xf>
    <xf numFmtId="0" fontId="73" fillId="10" borderId="29" xfId="0" applyFont="1" applyFill="1" applyBorder="1" applyAlignment="1">
      <alignment/>
    </xf>
    <xf numFmtId="0" fontId="73" fillId="35" borderId="31" xfId="0" applyFont="1" applyFill="1" applyBorder="1" applyAlignment="1">
      <alignment/>
    </xf>
    <xf numFmtId="0" fontId="73" fillId="35" borderId="38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43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2" fontId="69" fillId="0" borderId="0" xfId="0" applyNumberFormat="1" applyFont="1" applyFill="1" applyAlignment="1">
      <alignment horizontal="center"/>
    </xf>
    <xf numFmtId="2" fontId="0" fillId="0" borderId="0" xfId="0" applyNumberFormat="1" applyAlignment="1">
      <alignment/>
    </xf>
    <xf numFmtId="0" fontId="69" fillId="0" borderId="23" xfId="0" applyFont="1" applyFill="1" applyBorder="1" applyAlignment="1">
      <alignment/>
    </xf>
    <xf numFmtId="2" fontId="0" fillId="0" borderId="0" xfId="42" applyNumberFormat="1" applyFont="1" applyAlignment="1">
      <alignment/>
    </xf>
    <xf numFmtId="2" fontId="69" fillId="0" borderId="23" xfId="42" applyNumberFormat="1" applyFont="1" applyFill="1" applyBorder="1" applyAlignment="1">
      <alignment horizontal="center"/>
    </xf>
    <xf numFmtId="2" fontId="0" fillId="0" borderId="0" xfId="42" applyNumberFormat="1" applyFont="1" applyAlignment="1">
      <alignment/>
    </xf>
    <xf numFmtId="2" fontId="69" fillId="0" borderId="23" xfId="0" applyNumberFormat="1" applyFont="1" applyFill="1" applyBorder="1" applyAlignment="1">
      <alignment horizontal="center"/>
    </xf>
    <xf numFmtId="2" fontId="6" fillId="0" borderId="0" xfId="42" applyNumberFormat="1" applyFont="1" applyFill="1" applyAlignment="1">
      <alignment horizontal="right"/>
    </xf>
    <xf numFmtId="2" fontId="6" fillId="0" borderId="0" xfId="42" applyNumberFormat="1" applyFont="1" applyFill="1" applyAlignment="1">
      <alignment horizontal="center"/>
    </xf>
    <xf numFmtId="0" fontId="69" fillId="0" borderId="0" xfId="0" applyFont="1" applyAlignment="1">
      <alignment horizontal="left"/>
    </xf>
    <xf numFmtId="0" fontId="69" fillId="0" borderId="0" xfId="0" applyFont="1" applyFill="1" applyAlignment="1">
      <alignment horizontal="left"/>
    </xf>
    <xf numFmtId="49" fontId="69" fillId="0" borderId="23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73" fillId="10" borderId="29" xfId="0" applyFont="1" applyFill="1" applyBorder="1" applyAlignment="1">
      <alignment horizontal="center"/>
    </xf>
    <xf numFmtId="2" fontId="67" fillId="35" borderId="38" xfId="0" applyNumberFormat="1" applyFont="1" applyFill="1" applyBorder="1" applyAlignment="1">
      <alignment horizontal="center"/>
    </xf>
    <xf numFmtId="2" fontId="73" fillId="35" borderId="38" xfId="0" applyNumberFormat="1" applyFont="1" applyFill="1" applyBorder="1" applyAlignment="1">
      <alignment horizontal="center"/>
    </xf>
    <xf numFmtId="2" fontId="67" fillId="0" borderId="38" xfId="0" applyNumberFormat="1" applyFont="1" applyBorder="1" applyAlignment="1">
      <alignment horizontal="center"/>
    </xf>
    <xf numFmtId="2" fontId="73" fillId="0" borderId="38" xfId="0" applyNumberFormat="1" applyFont="1" applyBorder="1" applyAlignment="1">
      <alignment horizontal="center"/>
    </xf>
    <xf numFmtId="10" fontId="69" fillId="0" borderId="0" xfId="63" applyNumberFormat="1" applyFont="1" applyAlignment="1">
      <alignment/>
    </xf>
    <xf numFmtId="2" fontId="75" fillId="0" borderId="0" xfId="63" applyNumberFormat="1" applyFont="1" applyBorder="1" applyAlignment="1">
      <alignment/>
    </xf>
    <xf numFmtId="0" fontId="73" fillId="35" borderId="31" xfId="0" applyFont="1" applyFill="1" applyBorder="1" applyAlignment="1">
      <alignment horizontal="center"/>
    </xf>
    <xf numFmtId="0" fontId="68" fillId="35" borderId="30" xfId="0" applyFont="1" applyFill="1" applyBorder="1" applyAlignment="1">
      <alignment horizontal="center" wrapText="1"/>
    </xf>
    <xf numFmtId="172" fontId="68" fillId="34" borderId="0" xfId="42" applyNumberFormat="1" applyFont="1" applyFill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xportscommodity" xfId="58"/>
    <cellStyle name="Normal_importscommodityQ3" xfId="59"/>
    <cellStyle name="Normal_topimportMsAccess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Rwanda's Formal External Trade in Goods  (values in US$ million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) </a:t>
            </a:r>
          </a:p>
        </c:rich>
      </c:tx>
      <c:layout>
        <c:manualLayout>
          <c:xMode val="factor"/>
          <c:yMode val="factor"/>
          <c:x val="-0.002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108"/>
          <c:w val="0.882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'Graph Overall'!$B$4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Overall'!$C$4:$K$4</c:f>
              <c:numCache/>
            </c:numRef>
          </c:val>
          <c:smooth val="0"/>
        </c:ser>
        <c:ser>
          <c:idx val="1"/>
          <c:order val="1"/>
          <c:tx>
            <c:strRef>
              <c:f>'Graph Overall'!$B$5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Overall'!$C$5:$K$5</c:f>
              <c:numCache/>
            </c:numRef>
          </c:val>
          <c:smooth val="0"/>
        </c:ser>
        <c:ser>
          <c:idx val="2"/>
          <c:order val="2"/>
          <c:tx>
            <c:strRef>
              <c:f>'Graph Overall'!$B$6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Overall'!$C$6:$K$6</c:f>
              <c:numCache/>
            </c:numRef>
          </c:val>
          <c:smooth val="0"/>
        </c:ser>
        <c:ser>
          <c:idx val="3"/>
          <c:order val="3"/>
          <c:tx>
            <c:strRef>
              <c:f>'Graph Overall'!$B$7</c:f>
              <c:strCache>
                <c:ptCount val="1"/>
                <c:pt idx="0">
                  <c:v>Total Trade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Overall'!$C$7:$K$7</c:f>
              <c:numCache/>
            </c:numRef>
          </c:val>
          <c:smooth val="0"/>
        </c:ser>
        <c:ser>
          <c:idx val="4"/>
          <c:order val="4"/>
          <c:tx>
            <c:strRef>
              <c:f>'Graph Overall'!$B$8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'Graph Overall'!$C$3:$K$3</c:f>
              <c:strCache/>
            </c:strRef>
          </c:cat>
          <c:val>
            <c:numRef>
              <c:f>'Graph Overall'!$C$8:$K$8</c:f>
              <c:numCache/>
            </c:numRef>
          </c:val>
          <c:smooth val="0"/>
        </c:ser>
        <c:marker val="1"/>
        <c:axId val="55266486"/>
        <c:axId val="27636327"/>
      </c:lineChart>
      <c:catAx>
        <c:axId val="55266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</a:defRPr>
            </a:pPr>
          </a:p>
        </c:txPr>
        <c:crossAx val="27636327"/>
        <c:crosses val="autoZero"/>
        <c:auto val="1"/>
        <c:lblOffset val="100"/>
        <c:tickLblSkip val="1"/>
        <c:noMultiLvlLbl val="0"/>
      </c:catAx>
      <c:valAx>
        <c:axId val="27636327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5266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5"/>
          <c:y val="0.153"/>
          <c:w val="0.91525"/>
          <c:h val="0.0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Rwanda's External Trade with EAC  (values in US$ million) </a:t>
            </a:r>
          </a:p>
        </c:rich>
      </c:tx>
      <c:layout>
        <c:manualLayout>
          <c:xMode val="factor"/>
          <c:yMode val="factor"/>
          <c:x val="-0.02475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75"/>
          <c:y val="0.175"/>
          <c:w val="0.74775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'Graph EAC'!$B$5</c:f>
              <c:strCache>
                <c:ptCount val="1"/>
                <c:pt idx="0">
                  <c:v>Exports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EAC'!$C$5:$K$5</c:f>
              <c:numCache/>
            </c:numRef>
          </c:val>
          <c:smooth val="0"/>
        </c:ser>
        <c:ser>
          <c:idx val="1"/>
          <c:order val="1"/>
          <c:tx>
            <c:strRef>
              <c:f>'Graph EAC'!$B$6</c:f>
              <c:strCache>
                <c:ptCount val="1"/>
                <c:pt idx="0">
                  <c:v>Imports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EAC'!$C$6:$K$6</c:f>
              <c:numCache/>
            </c:numRef>
          </c:val>
          <c:smooth val="0"/>
        </c:ser>
        <c:ser>
          <c:idx val="2"/>
          <c:order val="2"/>
          <c:tx>
            <c:strRef>
              <c:f>'Graph EAC'!$B$7</c:f>
              <c:strCache>
                <c:ptCount val="1"/>
                <c:pt idx="0">
                  <c:v>Re-Exports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EAC'!$C$7:$K$7</c:f>
              <c:numCache/>
            </c:numRef>
          </c:val>
          <c:smooth val="0"/>
        </c:ser>
        <c:ser>
          <c:idx val="3"/>
          <c:order val="3"/>
          <c:tx>
            <c:strRef>
              <c:f>'Graph EAC'!$B$9</c:f>
              <c:strCache>
                <c:ptCount val="1"/>
                <c:pt idx="0">
                  <c:v>Trade Balance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'Graph EAC'!$C$4:$K$4</c:f>
              <c:strCache/>
            </c:strRef>
          </c:cat>
          <c:val>
            <c:numRef>
              <c:f>'Graph EAC'!$C$9:$K$9</c:f>
              <c:numCache/>
            </c:numRef>
          </c:val>
          <c:smooth val="0"/>
        </c:ser>
        <c:marker val="1"/>
        <c:axId val="47400352"/>
        <c:axId val="23949985"/>
      </c:lineChart>
      <c:catAx>
        <c:axId val="47400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3949985"/>
        <c:crosses val="autoZero"/>
        <c:auto val="1"/>
        <c:lblOffset val="100"/>
        <c:tickLblSkip val="1"/>
        <c:noMultiLvlLbl val="0"/>
      </c:catAx>
      <c:valAx>
        <c:axId val="23949985"/>
        <c:scaling>
          <c:orientation val="minMax"/>
        </c:scaling>
        <c:axPos val="l"/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00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75"/>
          <c:y val="0.37775"/>
          <c:w val="0.19225"/>
          <c:h val="0.3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10</xdr:row>
      <xdr:rowOff>57150</xdr:rowOff>
    </xdr:from>
    <xdr:to>
      <xdr:col>7</xdr:col>
      <xdr:colOff>676275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1409700" y="2162175"/>
        <a:ext cx="50292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10</xdr:row>
      <xdr:rowOff>161925</xdr:rowOff>
    </xdr:from>
    <xdr:to>
      <xdr:col>7</xdr:col>
      <xdr:colOff>552450</xdr:colOff>
      <xdr:row>21</xdr:row>
      <xdr:rowOff>161925</xdr:rowOff>
    </xdr:to>
    <xdr:graphicFrame>
      <xdr:nvGraphicFramePr>
        <xdr:cNvPr id="1" name="Chart 2"/>
        <xdr:cNvGraphicFramePr/>
      </xdr:nvGraphicFramePr>
      <xdr:xfrm>
        <a:off x="447675" y="2219325"/>
        <a:ext cx="46958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M17"/>
  <sheetViews>
    <sheetView zoomScalePageLayoutView="0" workbookViewId="0" topLeftCell="A1">
      <selection activeCell="K13" sqref="K13"/>
    </sheetView>
  </sheetViews>
  <sheetFormatPr defaultColWidth="12.57421875" defaultRowHeight="15"/>
  <cols>
    <col min="1" max="1" width="1.57421875" style="20" customWidth="1"/>
    <col min="2" max="2" width="20.00390625" style="20" customWidth="1"/>
    <col min="3" max="3" width="15.28125" style="20" customWidth="1"/>
    <col min="4" max="4" width="11.7109375" style="20" customWidth="1"/>
    <col min="5" max="5" width="12.57421875" style="20" customWidth="1"/>
    <col min="6" max="6" width="13.28125" style="20" customWidth="1"/>
    <col min="7" max="7" width="12.00390625" style="20" customWidth="1"/>
    <col min="8" max="8" width="12.57421875" style="20" customWidth="1"/>
    <col min="9" max="9" width="10.57421875" style="20" customWidth="1"/>
    <col min="10" max="10" width="11.57421875" style="20" customWidth="1"/>
    <col min="11" max="11" width="11.421875" style="20" customWidth="1"/>
    <col min="12" max="16384" width="12.57421875" style="20" customWidth="1"/>
  </cols>
  <sheetData>
    <row r="2" spans="2:11" ht="16.5">
      <c r="B2" s="363" t="s">
        <v>156</v>
      </c>
      <c r="C2" s="363"/>
      <c r="D2" s="363"/>
      <c r="E2" s="363"/>
      <c r="F2" s="363"/>
      <c r="G2" s="21"/>
      <c r="H2" s="21"/>
      <c r="I2" s="21"/>
      <c r="J2" s="21"/>
      <c r="K2" s="21"/>
    </row>
    <row r="3" spans="2:11" ht="17.25" thickBot="1">
      <c r="B3" s="364"/>
      <c r="C3" s="383" t="s">
        <v>42</v>
      </c>
      <c r="D3" s="383" t="s">
        <v>43</v>
      </c>
      <c r="E3" s="383" t="s">
        <v>44</v>
      </c>
      <c r="F3" s="383" t="s">
        <v>45</v>
      </c>
      <c r="G3" s="383" t="s">
        <v>48</v>
      </c>
      <c r="H3" s="383" t="s">
        <v>54</v>
      </c>
      <c r="I3" s="383" t="s">
        <v>128</v>
      </c>
      <c r="J3" s="383" t="s">
        <v>135</v>
      </c>
      <c r="K3" s="383" t="s">
        <v>154</v>
      </c>
    </row>
    <row r="4" spans="2:11" ht="16.5">
      <c r="B4" s="365" t="s">
        <v>2</v>
      </c>
      <c r="C4" s="384">
        <v>92.15528348947525</v>
      </c>
      <c r="D4" s="384">
        <v>104.73945905606624</v>
      </c>
      <c r="E4" s="384">
        <v>129.94642316139922</v>
      </c>
      <c r="F4" s="384">
        <v>124.74735184815792</v>
      </c>
      <c r="G4" s="386">
        <v>100.63652747</v>
      </c>
      <c r="H4" s="386">
        <v>94.57777087999999</v>
      </c>
      <c r="I4" s="386">
        <v>96.43019445</v>
      </c>
      <c r="J4" s="386">
        <v>97.54045672</v>
      </c>
      <c r="K4" s="386">
        <v>91.79488089267602</v>
      </c>
    </row>
    <row r="5" spans="2:12" ht="16.5">
      <c r="B5" s="366" t="s">
        <v>3</v>
      </c>
      <c r="C5" s="384">
        <v>520.8380150630691</v>
      </c>
      <c r="D5" s="384">
        <v>478.3793420472168</v>
      </c>
      <c r="E5" s="384">
        <v>476.9554050254887</v>
      </c>
      <c r="F5" s="384">
        <v>457.0483780248259</v>
      </c>
      <c r="G5" s="386">
        <v>432.606439250053</v>
      </c>
      <c r="H5" s="386">
        <v>470.703320726074</v>
      </c>
      <c r="I5" s="386">
        <v>481.14524464652476</v>
      </c>
      <c r="J5" s="386">
        <v>478.75441095884696</v>
      </c>
      <c r="K5" s="386">
        <v>456.9287477670117</v>
      </c>
      <c r="L5" s="84"/>
    </row>
    <row r="6" spans="2:12" ht="16.5">
      <c r="B6" s="366" t="s">
        <v>4</v>
      </c>
      <c r="C6" s="384">
        <v>39.03937066113252</v>
      </c>
      <c r="D6" s="384">
        <v>58.742062968060736</v>
      </c>
      <c r="E6" s="384">
        <v>63.928630288285916</v>
      </c>
      <c r="F6" s="384">
        <v>38.09188603384406</v>
      </c>
      <c r="G6" s="386">
        <v>37.8525079</v>
      </c>
      <c r="H6" s="386">
        <v>49.46079954</v>
      </c>
      <c r="I6" s="386">
        <v>46.01267496</v>
      </c>
      <c r="J6" s="386">
        <v>45.340594079999995</v>
      </c>
      <c r="K6" s="386">
        <v>41.031331711794046</v>
      </c>
      <c r="L6" s="84"/>
    </row>
    <row r="7" spans="2:13" ht="16.5">
      <c r="B7" s="366" t="s">
        <v>46</v>
      </c>
      <c r="C7" s="385">
        <v>652.0326692136769</v>
      </c>
      <c r="D7" s="385">
        <v>627.5004873620103</v>
      </c>
      <c r="E7" s="385">
        <v>671.5200587336378</v>
      </c>
      <c r="F7" s="385">
        <v>623.2446327285841</v>
      </c>
      <c r="G7" s="387">
        <v>571.095474620053</v>
      </c>
      <c r="H7" s="387">
        <v>614.7418911460741</v>
      </c>
      <c r="I7" s="387">
        <v>623.5881140565248</v>
      </c>
      <c r="J7" s="387">
        <v>621.6354617588469</v>
      </c>
      <c r="K7" s="387">
        <v>589.7549603714817</v>
      </c>
      <c r="L7" s="84"/>
      <c r="M7" s="84"/>
    </row>
    <row r="8" spans="2:11" ht="16.5">
      <c r="B8" s="366" t="s">
        <v>47</v>
      </c>
      <c r="C8" s="386">
        <v>-389.6433609124613</v>
      </c>
      <c r="D8" s="386">
        <v>-314.8978200230898</v>
      </c>
      <c r="E8" s="386">
        <v>-283.08035157580355</v>
      </c>
      <c r="F8" s="386">
        <v>-294.2091401428239</v>
      </c>
      <c r="G8" s="386">
        <v>-294.11740388005296</v>
      </c>
      <c r="H8" s="386">
        <v>-326.66475030607404</v>
      </c>
      <c r="I8" s="386">
        <v>-338.70237523652474</v>
      </c>
      <c r="J8" s="386">
        <v>-335.87336015884694</v>
      </c>
      <c r="K8" s="386">
        <v>-324.10253516254164</v>
      </c>
    </row>
    <row r="9" spans="2:8" ht="16.5">
      <c r="B9" s="367" t="s">
        <v>208</v>
      </c>
      <c r="G9" s="87"/>
      <c r="H9" s="87"/>
    </row>
    <row r="10" spans="7:11" ht="16.5">
      <c r="G10" s="80"/>
      <c r="H10" s="80"/>
      <c r="J10" s="81"/>
      <c r="K10" s="84"/>
    </row>
    <row r="11" spans="7:11" ht="16.5">
      <c r="G11" s="83"/>
      <c r="H11" s="83"/>
      <c r="I11" s="83"/>
      <c r="J11" s="84"/>
      <c r="K11" s="84"/>
    </row>
    <row r="12" spans="7:12" ht="16.5">
      <c r="G12" s="83"/>
      <c r="H12" s="83"/>
      <c r="I12" s="83"/>
      <c r="J12" s="84"/>
      <c r="K12" s="84"/>
      <c r="L12" s="84"/>
    </row>
    <row r="13" spans="7:10" ht="16.5">
      <c r="G13" s="83"/>
      <c r="H13" s="83"/>
      <c r="I13" s="83"/>
      <c r="J13" s="84"/>
    </row>
    <row r="14" ht="16.5">
      <c r="M14" s="20" t="s">
        <v>207</v>
      </c>
    </row>
    <row r="17" ht="16.5">
      <c r="M17" s="8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M271"/>
  <sheetViews>
    <sheetView zoomScalePageLayoutView="0" workbookViewId="0" topLeftCell="A1">
      <selection activeCell="B7" sqref="B7:M28"/>
    </sheetView>
  </sheetViews>
  <sheetFormatPr defaultColWidth="9.140625" defaultRowHeight="15"/>
  <cols>
    <col min="1" max="1" width="33.140625" style="282" customWidth="1"/>
    <col min="2" max="9" width="9.140625" style="282" customWidth="1"/>
    <col min="10" max="10" width="11.8515625" style="282" customWidth="1"/>
    <col min="11" max="11" width="15.140625" style="282" customWidth="1"/>
    <col min="12" max="13" width="15.57421875" style="282" customWidth="1"/>
    <col min="14" max="16384" width="9.140625" style="282" customWidth="1"/>
  </cols>
  <sheetData>
    <row r="1" s="112" customFormat="1" ht="18" customHeight="1">
      <c r="A1" s="270" t="s">
        <v>83</v>
      </c>
    </row>
    <row r="2" s="112" customFormat="1" ht="15.75">
      <c r="D2" s="271"/>
    </row>
    <row r="3" s="112" customFormat="1" ht="15.75">
      <c r="A3" s="25" t="s">
        <v>169</v>
      </c>
    </row>
    <row r="4" spans="10:11" s="112" customFormat="1" ht="15.75">
      <c r="J4" s="24"/>
      <c r="K4" s="59"/>
    </row>
    <row r="5" spans="2:11" s="112" customFormat="1" ht="17.25" customHeight="1">
      <c r="B5" s="272"/>
      <c r="C5" s="273"/>
      <c r="D5" s="274" t="s">
        <v>84</v>
      </c>
      <c r="E5" s="274"/>
      <c r="F5" s="275"/>
      <c r="G5" s="27"/>
      <c r="H5" s="27"/>
      <c r="J5" s="24"/>
      <c r="K5" s="59"/>
    </row>
    <row r="6" spans="1:13" s="112" customFormat="1" ht="15.75">
      <c r="A6" s="250" t="s">
        <v>85</v>
      </c>
      <c r="B6" s="31" t="s">
        <v>42</v>
      </c>
      <c r="C6" s="31" t="s">
        <v>43</v>
      </c>
      <c r="D6" s="31" t="s">
        <v>44</v>
      </c>
      <c r="E6" s="31" t="s">
        <v>45</v>
      </c>
      <c r="F6" s="31" t="s">
        <v>48</v>
      </c>
      <c r="G6" s="31" t="s">
        <v>54</v>
      </c>
      <c r="H6" s="31" t="s">
        <v>128</v>
      </c>
      <c r="I6" s="31" t="s">
        <v>135</v>
      </c>
      <c r="J6" s="31" t="s">
        <v>154</v>
      </c>
      <c r="K6" s="33" t="s">
        <v>158</v>
      </c>
      <c r="L6" s="34" t="s">
        <v>159</v>
      </c>
      <c r="M6" s="34" t="s">
        <v>160</v>
      </c>
    </row>
    <row r="7" spans="1:13" s="112" customFormat="1" ht="15.75">
      <c r="A7" s="250" t="s">
        <v>86</v>
      </c>
      <c r="B7" s="276">
        <v>39.03937066113252</v>
      </c>
      <c r="C7" s="276">
        <v>58.742062968060736</v>
      </c>
      <c r="D7" s="276">
        <v>63.928630288285916</v>
      </c>
      <c r="E7" s="276">
        <v>38.09188603384406</v>
      </c>
      <c r="F7" s="276">
        <v>37.8525079</v>
      </c>
      <c r="G7" s="276">
        <v>49.46079954</v>
      </c>
      <c r="H7" s="276">
        <v>46.01267496</v>
      </c>
      <c r="I7" s="276">
        <v>45.340594079999995</v>
      </c>
      <c r="J7" s="277">
        <v>41.031331711794046</v>
      </c>
      <c r="K7" s="37">
        <v>100</v>
      </c>
      <c r="L7" s="38">
        <v>-0.09504203585428517</v>
      </c>
      <c r="M7" s="38">
        <v>0.0839792126902652</v>
      </c>
    </row>
    <row r="8" spans="1:13" s="112" customFormat="1" ht="15.75">
      <c r="A8" s="69"/>
      <c r="B8" s="278"/>
      <c r="C8" s="278"/>
      <c r="D8" s="278"/>
      <c r="E8" s="278"/>
      <c r="F8" s="278"/>
      <c r="G8" s="278"/>
      <c r="H8" s="279"/>
      <c r="I8" s="279"/>
      <c r="J8" s="24"/>
      <c r="K8" s="43"/>
      <c r="L8" s="45"/>
      <c r="M8" s="45"/>
    </row>
    <row r="9" spans="1:13" s="112" customFormat="1" ht="15.75">
      <c r="A9" s="24" t="s">
        <v>56</v>
      </c>
      <c r="B9" s="48">
        <v>28.636901104358138</v>
      </c>
      <c r="C9" s="48">
        <v>21.85296869803812</v>
      </c>
      <c r="D9" s="48">
        <v>54.30068413769927</v>
      </c>
      <c r="E9" s="48">
        <v>26.89169915860511</v>
      </c>
      <c r="F9" s="48">
        <v>28.569434100000002</v>
      </c>
      <c r="G9" s="48">
        <v>32.57678874</v>
      </c>
      <c r="H9" s="48">
        <v>36.110877259999995</v>
      </c>
      <c r="I9" s="48">
        <v>34.8629734</v>
      </c>
      <c r="J9" s="48">
        <v>31.03338345227475</v>
      </c>
      <c r="K9" s="43">
        <v>75.6333810227137</v>
      </c>
      <c r="L9" s="49">
        <v>-0.10984691132871782</v>
      </c>
      <c r="M9" s="49">
        <v>0.08624424773869599</v>
      </c>
    </row>
    <row r="10" spans="1:13" s="112" customFormat="1" ht="15.75">
      <c r="A10" s="24" t="s">
        <v>60</v>
      </c>
      <c r="B10" s="48">
        <v>1.703593250815298</v>
      </c>
      <c r="C10" s="48">
        <v>1.7414939161208844</v>
      </c>
      <c r="D10" s="48">
        <v>1.669402896009585</v>
      </c>
      <c r="E10" s="48">
        <v>2.6273560548572092</v>
      </c>
      <c r="F10" s="48">
        <v>1.8953645700000001</v>
      </c>
      <c r="G10" s="48">
        <v>1.54749798</v>
      </c>
      <c r="H10" s="48">
        <v>3.01406463</v>
      </c>
      <c r="I10" s="48">
        <v>3.57976306</v>
      </c>
      <c r="J10" s="48">
        <v>4.829040421302019</v>
      </c>
      <c r="K10" s="43">
        <v>11.769153522048518</v>
      </c>
      <c r="L10" s="49">
        <v>0.3489832540207338</v>
      </c>
      <c r="M10" s="49">
        <v>1.547816128747209</v>
      </c>
    </row>
    <row r="11" spans="1:13" s="112" customFormat="1" ht="15.75">
      <c r="A11" s="24" t="s">
        <v>58</v>
      </c>
      <c r="B11" s="48">
        <v>3.4117834894752446</v>
      </c>
      <c r="C11" s="48">
        <v>24.237888983523746</v>
      </c>
      <c r="D11" s="48">
        <v>4.402577864960037</v>
      </c>
      <c r="E11" s="48">
        <v>3.9599874471412853</v>
      </c>
      <c r="F11" s="48">
        <v>3.30642873</v>
      </c>
      <c r="G11" s="48">
        <v>3.11131163</v>
      </c>
      <c r="H11" s="48">
        <v>1.37374874</v>
      </c>
      <c r="I11" s="48">
        <v>2.5152961</v>
      </c>
      <c r="J11" s="48">
        <v>1.5636113281945827</v>
      </c>
      <c r="K11" s="43">
        <v>3.81077401820019</v>
      </c>
      <c r="L11" s="49">
        <v>-0.3783589422356347</v>
      </c>
      <c r="M11" s="49">
        <v>0</v>
      </c>
    </row>
    <row r="12" spans="1:13" s="110" customFormat="1" ht="15.75">
      <c r="A12" s="46" t="s">
        <v>72</v>
      </c>
      <c r="B12" s="314">
        <v>0.05022844</v>
      </c>
      <c r="C12" s="314">
        <v>0.07021838000000001</v>
      </c>
      <c r="D12" s="314">
        <v>0.05113384</v>
      </c>
      <c r="E12" s="314">
        <v>0.04842383</v>
      </c>
      <c r="F12" s="314">
        <v>0.02415322</v>
      </c>
      <c r="G12" s="314">
        <v>0.004820270000000001</v>
      </c>
      <c r="H12" s="314">
        <v>0.039390919999999996</v>
      </c>
      <c r="I12" s="314">
        <v>0.08120331</v>
      </c>
      <c r="J12" s="314">
        <v>0.9980200696408483</v>
      </c>
      <c r="K12" s="43">
        <v>2.432336529194292</v>
      </c>
      <c r="L12" s="49">
        <v>0</v>
      </c>
      <c r="M12" s="49">
        <v>40.32037341774092</v>
      </c>
    </row>
    <row r="13" spans="1:13" s="112" customFormat="1" ht="15.75">
      <c r="A13" s="24" t="s">
        <v>74</v>
      </c>
      <c r="B13" s="48">
        <v>0.008067364364067596</v>
      </c>
      <c r="C13" s="48">
        <v>7.145007396693002</v>
      </c>
      <c r="D13" s="48">
        <v>0.0370346074606584</v>
      </c>
      <c r="E13" s="280">
        <v>0</v>
      </c>
      <c r="F13" s="280">
        <v>0</v>
      </c>
      <c r="G13" s="280">
        <v>0</v>
      </c>
      <c r="H13" s="48">
        <v>0.0020851900000000002</v>
      </c>
      <c r="I13" s="48">
        <v>0.27956456</v>
      </c>
      <c r="J13" s="48">
        <v>0.8920624799339948</v>
      </c>
      <c r="K13" s="43">
        <v>2.1741007242949912</v>
      </c>
      <c r="L13" s="49">
        <v>2.1908997332637394</v>
      </c>
      <c r="M13" s="49">
        <v>0</v>
      </c>
    </row>
    <row r="14" spans="1:13" s="112" customFormat="1" ht="15.75">
      <c r="A14" s="24" t="s">
        <v>59</v>
      </c>
      <c r="B14" s="48">
        <v>0.22346374740587016</v>
      </c>
      <c r="C14" s="48">
        <v>0.3430500264324943</v>
      </c>
      <c r="D14" s="48">
        <v>0.290848313096334</v>
      </c>
      <c r="E14" s="48">
        <v>0.07220725250535828</v>
      </c>
      <c r="F14" s="48">
        <v>1.15549447</v>
      </c>
      <c r="G14" s="48">
        <v>1.6180963899999998</v>
      </c>
      <c r="H14" s="48">
        <v>0.82654895</v>
      </c>
      <c r="I14" s="48">
        <v>1.51941984</v>
      </c>
      <c r="J14" s="48">
        <v>0.5380668586312438</v>
      </c>
      <c r="K14" s="43">
        <v>1.3113560690904456</v>
      </c>
      <c r="L14" s="49">
        <v>0</v>
      </c>
      <c r="M14" s="49">
        <v>0</v>
      </c>
    </row>
    <row r="15" spans="1:13" s="110" customFormat="1" ht="15.75">
      <c r="A15" s="46" t="s">
        <v>164</v>
      </c>
      <c r="B15" s="370">
        <v>0</v>
      </c>
      <c r="C15" s="314">
        <v>0.01</v>
      </c>
      <c r="D15" s="370">
        <v>0</v>
      </c>
      <c r="E15" s="370">
        <v>0</v>
      </c>
      <c r="F15" s="370">
        <v>0</v>
      </c>
      <c r="G15" s="370">
        <v>0</v>
      </c>
      <c r="H15" s="370">
        <v>0</v>
      </c>
      <c r="I15" s="370">
        <v>0</v>
      </c>
      <c r="J15" s="314">
        <v>0.3926559891443703</v>
      </c>
      <c r="K15" s="43">
        <v>0.9569662322987806</v>
      </c>
      <c r="L15" s="49">
        <v>0</v>
      </c>
      <c r="M15" s="49">
        <v>0</v>
      </c>
    </row>
    <row r="16" spans="1:13" s="112" customFormat="1" ht="15.75">
      <c r="A16" s="24" t="s">
        <v>62</v>
      </c>
      <c r="B16" s="48">
        <v>6.597835754521198E-05</v>
      </c>
      <c r="C16" s="48">
        <v>0.002163474698229023</v>
      </c>
      <c r="D16" s="280">
        <v>0</v>
      </c>
      <c r="E16" s="280">
        <v>0</v>
      </c>
      <c r="F16" s="48">
        <v>0.02001561</v>
      </c>
      <c r="G16" s="48">
        <v>0.26300292</v>
      </c>
      <c r="H16" s="48">
        <v>0.33877581</v>
      </c>
      <c r="I16" s="48">
        <v>0.02555969</v>
      </c>
      <c r="J16" s="48">
        <v>0.35572419650839787</v>
      </c>
      <c r="K16" s="43">
        <v>0.8669574729063656</v>
      </c>
      <c r="L16" s="49">
        <v>12.917390880264897</v>
      </c>
      <c r="M16" s="49">
        <v>16.772338515208773</v>
      </c>
    </row>
    <row r="17" spans="1:13" s="112" customFormat="1" ht="15.75">
      <c r="A17" s="24" t="s">
        <v>61</v>
      </c>
      <c r="B17" s="48">
        <v>1.1727546012451824</v>
      </c>
      <c r="C17" s="48">
        <v>0.6194296278892185</v>
      </c>
      <c r="D17" s="48">
        <v>0.5684538362629495</v>
      </c>
      <c r="E17" s="48">
        <v>1.5929074972484505</v>
      </c>
      <c r="F17" s="48">
        <v>0.73215922</v>
      </c>
      <c r="G17" s="48">
        <v>1.1043470800000001</v>
      </c>
      <c r="H17" s="48">
        <v>0.49057675</v>
      </c>
      <c r="I17" s="48">
        <v>0.40917546000000005</v>
      </c>
      <c r="J17" s="48">
        <v>0.10505011738191493</v>
      </c>
      <c r="K17" s="43">
        <v>0.25602414788725786</v>
      </c>
      <c r="L17" s="49">
        <v>-0.7432638863975007</v>
      </c>
      <c r="M17" s="49">
        <v>-0.8565201195145573</v>
      </c>
    </row>
    <row r="18" spans="1:13" s="112" customFormat="1" ht="15.75">
      <c r="A18" s="24" t="s">
        <v>57</v>
      </c>
      <c r="B18" s="48">
        <v>0.8172415223836347</v>
      </c>
      <c r="C18" s="48">
        <v>0.7573268671620311</v>
      </c>
      <c r="D18" s="48">
        <v>0.48475512207951604</v>
      </c>
      <c r="E18" s="48">
        <v>0.43426473816833694</v>
      </c>
      <c r="F18" s="48">
        <v>1.35863377</v>
      </c>
      <c r="G18" s="48">
        <v>4.0260795400000005</v>
      </c>
      <c r="H18" s="48">
        <v>0.49754705</v>
      </c>
      <c r="I18" s="48">
        <v>0.29566380999999997</v>
      </c>
      <c r="J18" s="48">
        <v>0.06638939759838722</v>
      </c>
      <c r="K18" s="43">
        <v>0.1618017130535986</v>
      </c>
      <c r="L18" s="49">
        <v>0</v>
      </c>
      <c r="M18" s="49">
        <v>0</v>
      </c>
    </row>
    <row r="19" spans="1:13" s="112" customFormat="1" ht="15.75">
      <c r="A19" s="24" t="s">
        <v>68</v>
      </c>
      <c r="B19" s="48">
        <v>0.018057459235102283</v>
      </c>
      <c r="C19" s="48">
        <v>0.05378158829921584</v>
      </c>
      <c r="D19" s="48">
        <v>0.04925669720481012</v>
      </c>
      <c r="E19" s="48">
        <v>0.10180844291258762</v>
      </c>
      <c r="F19" s="48">
        <v>0.06778619</v>
      </c>
      <c r="G19" s="48">
        <v>0.05507169</v>
      </c>
      <c r="H19" s="48">
        <v>0.04408592</v>
      </c>
      <c r="I19" s="48">
        <v>0.059985550000000006</v>
      </c>
      <c r="J19" s="48">
        <v>0.06331240771867866</v>
      </c>
      <c r="K19" s="43">
        <v>0.15430259042867026</v>
      </c>
      <c r="L19" s="49">
        <v>0.05546098549865186</v>
      </c>
      <c r="M19" s="49">
        <v>-0.06599843244356018</v>
      </c>
    </row>
    <row r="20" spans="1:13" s="112" customFormat="1" ht="15.75">
      <c r="A20" s="24" t="s">
        <v>65</v>
      </c>
      <c r="B20" s="48">
        <v>0.1492983486510525</v>
      </c>
      <c r="C20" s="48">
        <v>0.29451981702840024</v>
      </c>
      <c r="D20" s="48">
        <v>0.40200805827086894</v>
      </c>
      <c r="E20" s="48">
        <v>1.1290138229160633</v>
      </c>
      <c r="F20" s="48">
        <v>0.09377998</v>
      </c>
      <c r="G20" s="48">
        <v>0.12469754</v>
      </c>
      <c r="H20" s="48">
        <v>0.20619044</v>
      </c>
      <c r="I20" s="48">
        <v>0.15209528</v>
      </c>
      <c r="J20" s="48">
        <v>0.043072399921002764</v>
      </c>
      <c r="K20" s="43">
        <v>0.10497441375665131</v>
      </c>
      <c r="L20" s="49">
        <v>0</v>
      </c>
      <c r="M20" s="49">
        <v>0</v>
      </c>
    </row>
    <row r="21" spans="1:13" s="112" customFormat="1" ht="15.75">
      <c r="A21" s="24" t="s">
        <v>63</v>
      </c>
      <c r="B21" s="48">
        <v>0.2532745879039431</v>
      </c>
      <c r="C21" s="48">
        <v>0.11129303650621163</v>
      </c>
      <c r="D21" s="48">
        <v>0.20358833998158943</v>
      </c>
      <c r="E21" s="48">
        <v>0.3226667294213057</v>
      </c>
      <c r="F21" s="48">
        <v>0.22024823999999998</v>
      </c>
      <c r="G21" s="48">
        <v>0.22041849</v>
      </c>
      <c r="H21" s="48">
        <v>0.11428500999999999</v>
      </c>
      <c r="I21" s="48">
        <v>0.11923439999999999</v>
      </c>
      <c r="J21" s="48">
        <v>0.04037984001048794</v>
      </c>
      <c r="K21" s="43">
        <v>0.09841220922127945</v>
      </c>
      <c r="L21" s="49">
        <v>0</v>
      </c>
      <c r="M21" s="49">
        <v>0</v>
      </c>
    </row>
    <row r="22" spans="1:13" s="112" customFormat="1" ht="15.75">
      <c r="A22" s="24" t="s">
        <v>165</v>
      </c>
      <c r="B22" s="280">
        <v>0</v>
      </c>
      <c r="C22" s="280">
        <v>0</v>
      </c>
      <c r="D22" s="280">
        <v>0</v>
      </c>
      <c r="E22" s="280">
        <v>0</v>
      </c>
      <c r="F22" s="280">
        <v>0</v>
      </c>
      <c r="G22" s="280">
        <v>0</v>
      </c>
      <c r="H22" s="280">
        <v>0</v>
      </c>
      <c r="I22" s="280">
        <v>0</v>
      </c>
      <c r="J22" s="48">
        <v>0.029747033024612485</v>
      </c>
      <c r="K22" s="43">
        <v>0.07249833671877141</v>
      </c>
      <c r="L22" s="49">
        <v>0</v>
      </c>
      <c r="M22" s="49">
        <v>0</v>
      </c>
    </row>
    <row r="23" spans="1:13" s="112" customFormat="1" ht="15.75">
      <c r="A23" s="24" t="s">
        <v>69</v>
      </c>
      <c r="B23" s="48">
        <v>0.5747015475837534</v>
      </c>
      <c r="C23" s="48">
        <v>0.05373317278040471</v>
      </c>
      <c r="D23" s="48">
        <v>0.016759262993322522</v>
      </c>
      <c r="E23" s="48">
        <v>0.053413802771824136</v>
      </c>
      <c r="F23" s="48">
        <v>0.0190617</v>
      </c>
      <c r="G23" s="48">
        <v>0.04970782</v>
      </c>
      <c r="H23" s="48">
        <v>0.08431322999999999</v>
      </c>
      <c r="I23" s="48">
        <v>0.0297725</v>
      </c>
      <c r="J23" s="48">
        <v>0.025293481026972882</v>
      </c>
      <c r="K23" s="43">
        <v>0.061644309291824725</v>
      </c>
      <c r="L23" s="49">
        <v>0</v>
      </c>
      <c r="M23" s="49">
        <v>0.32692682326197975</v>
      </c>
    </row>
    <row r="24" spans="1:13" s="112" customFormat="1" ht="15.75">
      <c r="A24" s="24" t="s">
        <v>64</v>
      </c>
      <c r="B24" s="48">
        <v>0.5992408790394308</v>
      </c>
      <c r="C24" s="48">
        <v>0.3098396311198567</v>
      </c>
      <c r="D24" s="280">
        <v>0</v>
      </c>
      <c r="E24" s="280">
        <v>0</v>
      </c>
      <c r="F24" s="48">
        <v>0.04092096</v>
      </c>
      <c r="G24" s="48">
        <v>0.18675451</v>
      </c>
      <c r="H24" s="48">
        <v>0.18687157999999998</v>
      </c>
      <c r="I24" s="48">
        <v>0.19740774</v>
      </c>
      <c r="J24" s="48">
        <v>0.02418209988732186</v>
      </c>
      <c r="K24" s="43">
        <v>0.058935693477311535</v>
      </c>
      <c r="L24" s="49">
        <v>0</v>
      </c>
      <c r="M24" s="49">
        <v>0</v>
      </c>
    </row>
    <row r="25" spans="1:13" s="110" customFormat="1" ht="15.75">
      <c r="A25" s="46" t="s">
        <v>166</v>
      </c>
      <c r="B25" s="370">
        <v>0</v>
      </c>
      <c r="C25" s="370">
        <v>0</v>
      </c>
      <c r="D25" s="370">
        <v>0</v>
      </c>
      <c r="E25" s="370">
        <v>0</v>
      </c>
      <c r="F25" s="370">
        <v>0</v>
      </c>
      <c r="G25" s="370">
        <v>0</v>
      </c>
      <c r="H25" s="370">
        <v>0</v>
      </c>
      <c r="I25" s="370">
        <v>0</v>
      </c>
      <c r="J25" s="314">
        <v>0.007702362026070343</v>
      </c>
      <c r="K25" s="43">
        <v>0.018771903578884756</v>
      </c>
      <c r="L25" s="49">
        <v>0</v>
      </c>
      <c r="M25" s="49">
        <v>0</v>
      </c>
    </row>
    <row r="26" spans="1:13" s="110" customFormat="1" ht="15.75">
      <c r="A26" s="46" t="s">
        <v>167</v>
      </c>
      <c r="B26" s="314">
        <v>0.4026370456566854</v>
      </c>
      <c r="C26" s="314">
        <v>0.6444861831478164</v>
      </c>
      <c r="D26" s="314">
        <v>0.6971693493475942</v>
      </c>
      <c r="E26" s="314">
        <v>0.004138236401552454</v>
      </c>
      <c r="F26" s="370">
        <v>0</v>
      </c>
      <c r="G26" s="370">
        <v>0</v>
      </c>
      <c r="H26" s="314">
        <v>0.007132505310198339</v>
      </c>
      <c r="I26" s="370">
        <v>0</v>
      </c>
      <c r="J26" s="314">
        <v>0.006193203487394111</v>
      </c>
      <c r="K26" s="43">
        <v>0.015093839826831495</v>
      </c>
      <c r="L26" s="49">
        <v>0</v>
      </c>
      <c r="M26" s="49">
        <v>0</v>
      </c>
    </row>
    <row r="27" spans="1:13" s="110" customFormat="1" ht="15.75">
      <c r="A27" s="46" t="s">
        <v>168</v>
      </c>
      <c r="B27" s="370">
        <v>0</v>
      </c>
      <c r="C27" s="370">
        <v>0</v>
      </c>
      <c r="D27" s="314">
        <v>0.015590790338841889</v>
      </c>
      <c r="E27" s="370">
        <v>0</v>
      </c>
      <c r="F27" s="314">
        <v>0.013410583691965685</v>
      </c>
      <c r="G27" s="370">
        <v>0</v>
      </c>
      <c r="H27" s="370">
        <v>0</v>
      </c>
      <c r="I27" s="314">
        <v>0.00804934495452577</v>
      </c>
      <c r="J27" s="314">
        <v>0.005405666901437785</v>
      </c>
      <c r="K27" s="43">
        <v>0.013174485633094818</v>
      </c>
      <c r="L27" s="49">
        <v>-0.3284339369257082</v>
      </c>
      <c r="M27" s="49">
        <v>0</v>
      </c>
    </row>
    <row r="28" spans="1:13" s="110" customFormat="1" ht="15.75">
      <c r="A28" s="372" t="s">
        <v>82</v>
      </c>
      <c r="B28" s="374">
        <v>0.012003539875481768</v>
      </c>
      <c r="C28" s="374">
        <v>0.08465730271079913</v>
      </c>
      <c r="D28" s="376">
        <v>0</v>
      </c>
      <c r="E28" s="374">
        <v>0.04981126542315936</v>
      </c>
      <c r="F28" s="374">
        <v>0.03317234160800296</v>
      </c>
      <c r="G28" s="376">
        <v>0</v>
      </c>
      <c r="H28" s="374">
        <v>0.06236471407685305</v>
      </c>
      <c r="I28" s="374">
        <v>0.007074284051537462</v>
      </c>
      <c r="J28" s="374">
        <v>0.004597625415376955</v>
      </c>
      <c r="K28" s="54">
        <v>0.011205157677237695</v>
      </c>
      <c r="L28" s="55">
        <v>0</v>
      </c>
      <c r="M28" s="55">
        <v>-0.8614018428452528</v>
      </c>
    </row>
    <row r="29" spans="1:11" s="112" customFormat="1" ht="15.75">
      <c r="A29" s="367" t="s">
        <v>208</v>
      </c>
      <c r="B29" s="278"/>
      <c r="C29" s="278"/>
      <c r="D29" s="278"/>
      <c r="E29" s="278"/>
      <c r="F29" s="278"/>
      <c r="G29" s="278"/>
      <c r="H29" s="279"/>
      <c r="I29" s="279"/>
      <c r="J29" s="59"/>
      <c r="K29" s="59"/>
    </row>
    <row r="30" spans="1:11" s="112" customFormat="1" ht="15.75">
      <c r="A30" s="28"/>
      <c r="B30" s="278"/>
      <c r="C30" s="278"/>
      <c r="D30" s="278"/>
      <c r="E30" s="278"/>
      <c r="F30" s="278"/>
      <c r="G30" s="278"/>
      <c r="H30" s="279"/>
      <c r="I30" s="279"/>
      <c r="J30" s="59"/>
      <c r="K30" s="59"/>
    </row>
    <row r="31" spans="1:11" ht="15.75">
      <c r="A31" s="28"/>
      <c r="B31" s="373"/>
      <c r="C31" s="373"/>
      <c r="D31" s="373"/>
      <c r="E31" s="373"/>
      <c r="F31" s="375"/>
      <c r="G31" s="371"/>
      <c r="H31" s="375"/>
      <c r="I31" s="375"/>
      <c r="J31" s="67"/>
      <c r="K31" s="67"/>
    </row>
    <row r="32" spans="1:11" ht="15.75">
      <c r="A32" s="61"/>
      <c r="B32" s="279"/>
      <c r="C32" s="375"/>
      <c r="D32" s="375"/>
      <c r="E32" s="375"/>
      <c r="F32" s="375"/>
      <c r="G32" s="279"/>
      <c r="H32" s="279"/>
      <c r="I32" s="279"/>
      <c r="J32" s="28"/>
      <c r="K32" s="67"/>
    </row>
    <row r="33" spans="1:11" ht="15.75">
      <c r="A33" s="24"/>
      <c r="B33" s="47"/>
      <c r="C33" s="47"/>
      <c r="D33" s="47"/>
      <c r="E33" s="47"/>
      <c r="F33" s="47"/>
      <c r="G33" s="47"/>
      <c r="H33" s="47"/>
      <c r="I33" s="47"/>
      <c r="J33" s="47"/>
      <c r="K33" s="67"/>
    </row>
    <row r="34" spans="1:11" ht="15.75">
      <c r="A34" s="24"/>
      <c r="B34" s="47"/>
      <c r="C34" s="47"/>
      <c r="D34" s="47"/>
      <c r="E34" s="47"/>
      <c r="F34" s="47"/>
      <c r="G34" s="47"/>
      <c r="H34" s="47"/>
      <c r="I34" s="47"/>
      <c r="J34" s="47"/>
      <c r="K34" s="67"/>
    </row>
    <row r="35" spans="1:11" ht="15.75">
      <c r="A35" s="24"/>
      <c r="B35" s="47"/>
      <c r="C35" s="47"/>
      <c r="D35" s="47"/>
      <c r="E35" s="47"/>
      <c r="F35" s="47"/>
      <c r="G35" s="47"/>
      <c r="H35" s="47"/>
      <c r="I35" s="47"/>
      <c r="J35" s="47"/>
      <c r="K35" s="67"/>
    </row>
    <row r="36" spans="1:11" ht="15.75">
      <c r="A36" s="24"/>
      <c r="B36" s="47"/>
      <c r="C36" s="47"/>
      <c r="D36" s="47"/>
      <c r="E36" s="47"/>
      <c r="F36" s="47"/>
      <c r="G36" s="47"/>
      <c r="H36" s="47"/>
      <c r="I36" s="47"/>
      <c r="J36" s="47"/>
      <c r="K36" s="67"/>
    </row>
    <row r="37" spans="1:11" ht="15.75">
      <c r="A37" s="24"/>
      <c r="B37" s="47"/>
      <c r="C37" s="47"/>
      <c r="D37" s="47"/>
      <c r="E37" s="47"/>
      <c r="F37" s="47"/>
      <c r="G37" s="47"/>
      <c r="H37" s="47"/>
      <c r="I37" s="47"/>
      <c r="J37" s="47"/>
      <c r="K37" s="67"/>
    </row>
    <row r="38" spans="1:11" ht="15.75">
      <c r="A38" s="24"/>
      <c r="B38" s="47"/>
      <c r="C38" s="47"/>
      <c r="D38" s="47"/>
      <c r="E38" s="47"/>
      <c r="F38" s="47"/>
      <c r="G38" s="47"/>
      <c r="H38" s="47"/>
      <c r="I38" s="47"/>
      <c r="J38" s="47"/>
      <c r="K38" s="67"/>
    </row>
    <row r="39" spans="1:11" ht="15.75">
      <c r="A39" s="24"/>
      <c r="B39" s="47"/>
      <c r="C39" s="47"/>
      <c r="D39" s="47"/>
      <c r="E39" s="75"/>
      <c r="F39" s="75"/>
      <c r="G39" s="75"/>
      <c r="H39" s="47"/>
      <c r="I39" s="47"/>
      <c r="J39" s="47"/>
      <c r="K39" s="67"/>
    </row>
    <row r="40" spans="1:11" ht="15.75">
      <c r="A40" s="24"/>
      <c r="B40" s="47"/>
      <c r="C40" s="47"/>
      <c r="D40" s="47"/>
      <c r="E40" s="47"/>
      <c r="F40" s="47"/>
      <c r="G40" s="47"/>
      <c r="H40" s="47"/>
      <c r="I40" s="47"/>
      <c r="J40" s="47"/>
      <c r="K40" s="67"/>
    </row>
    <row r="41" spans="1:11" ht="15.75">
      <c r="A41" s="24"/>
      <c r="B41" s="75"/>
      <c r="C41" s="47"/>
      <c r="D41" s="75"/>
      <c r="E41" s="75"/>
      <c r="F41" s="75"/>
      <c r="G41" s="75"/>
      <c r="H41" s="75"/>
      <c r="I41" s="75"/>
      <c r="J41" s="47"/>
      <c r="K41" s="67"/>
    </row>
    <row r="42" spans="1:11" ht="15.75">
      <c r="A42" s="24"/>
      <c r="B42" s="47"/>
      <c r="C42" s="47"/>
      <c r="D42" s="75"/>
      <c r="E42" s="75"/>
      <c r="F42" s="47"/>
      <c r="G42" s="47"/>
      <c r="H42" s="47"/>
      <c r="I42" s="47"/>
      <c r="J42" s="47"/>
      <c r="K42" s="67"/>
    </row>
    <row r="43" spans="1:11" ht="15.75">
      <c r="A43" s="24"/>
      <c r="B43" s="47"/>
      <c r="C43" s="47"/>
      <c r="D43" s="47"/>
      <c r="E43" s="47"/>
      <c r="F43" s="47"/>
      <c r="G43" s="47"/>
      <c r="H43" s="47"/>
      <c r="I43" s="47"/>
      <c r="J43" s="47"/>
      <c r="K43" s="67"/>
    </row>
    <row r="44" spans="1:11" ht="15.75">
      <c r="A44" s="24"/>
      <c r="B44" s="47"/>
      <c r="C44" s="47"/>
      <c r="D44" s="47"/>
      <c r="E44" s="47"/>
      <c r="F44" s="47"/>
      <c r="G44" s="47"/>
      <c r="H44" s="47"/>
      <c r="I44" s="47"/>
      <c r="J44" s="47"/>
      <c r="K44" s="67"/>
    </row>
    <row r="45" spans="1:11" ht="15.75">
      <c r="A45" s="24"/>
      <c r="B45" s="47"/>
      <c r="C45" s="47"/>
      <c r="D45" s="47"/>
      <c r="E45" s="47"/>
      <c r="F45" s="47"/>
      <c r="G45" s="47"/>
      <c r="H45" s="47"/>
      <c r="I45" s="47"/>
      <c r="J45" s="47"/>
      <c r="K45" s="67"/>
    </row>
    <row r="46" spans="1:11" ht="15.75">
      <c r="A46" s="24"/>
      <c r="B46" s="47"/>
      <c r="C46" s="47"/>
      <c r="D46" s="47"/>
      <c r="E46" s="47"/>
      <c r="F46" s="47"/>
      <c r="G46" s="47"/>
      <c r="H46" s="47"/>
      <c r="I46" s="47"/>
      <c r="J46" s="47"/>
      <c r="K46" s="67"/>
    </row>
    <row r="47" spans="1:11" ht="15.75">
      <c r="A47" s="24"/>
      <c r="B47" s="47"/>
      <c r="C47" s="47"/>
      <c r="D47" s="47"/>
      <c r="E47" s="47"/>
      <c r="F47" s="47"/>
      <c r="G47" s="47"/>
      <c r="H47" s="47"/>
      <c r="I47" s="47"/>
      <c r="J47" s="47"/>
      <c r="K47" s="67"/>
    </row>
    <row r="48" spans="1:11" ht="15.75">
      <c r="A48" s="24"/>
      <c r="B48" s="75"/>
      <c r="C48" s="75"/>
      <c r="D48" s="75"/>
      <c r="E48" s="75"/>
      <c r="F48" s="75"/>
      <c r="G48" s="75"/>
      <c r="H48" s="75"/>
      <c r="I48" s="75"/>
      <c r="J48" s="47"/>
      <c r="K48" s="67"/>
    </row>
    <row r="49" spans="1:11" ht="15.75">
      <c r="A49" s="24"/>
      <c r="B49" s="47"/>
      <c r="C49" s="47"/>
      <c r="D49" s="47"/>
      <c r="E49" s="47"/>
      <c r="F49" s="47"/>
      <c r="G49" s="47"/>
      <c r="H49" s="47"/>
      <c r="I49" s="47"/>
      <c r="J49" s="47"/>
      <c r="K49" s="67"/>
    </row>
    <row r="50" spans="1:11" ht="15.75">
      <c r="A50" s="24"/>
      <c r="B50" s="47"/>
      <c r="C50" s="47"/>
      <c r="D50" s="75"/>
      <c r="E50" s="75"/>
      <c r="F50" s="47"/>
      <c r="G50" s="47"/>
      <c r="H50" s="47"/>
      <c r="I50" s="47"/>
      <c r="J50" s="47"/>
      <c r="K50" s="67"/>
    </row>
    <row r="51" spans="1:11" ht="15.75">
      <c r="A51" s="24"/>
      <c r="B51" s="75"/>
      <c r="C51" s="75"/>
      <c r="D51" s="75"/>
      <c r="E51" s="75"/>
      <c r="F51" s="75"/>
      <c r="G51" s="75"/>
      <c r="H51" s="75"/>
      <c r="I51" s="75"/>
      <c r="J51" s="47"/>
      <c r="K51" s="67"/>
    </row>
    <row r="52" spans="1:11" ht="15.75">
      <c r="A52" s="24"/>
      <c r="B52" s="47"/>
      <c r="C52" s="47"/>
      <c r="D52" s="47"/>
      <c r="E52" s="47"/>
      <c r="F52" s="75"/>
      <c r="G52" s="75"/>
      <c r="H52" s="47"/>
      <c r="I52" s="75"/>
      <c r="J52" s="47"/>
      <c r="K52" s="67"/>
    </row>
    <row r="53" spans="1:11" ht="15.75">
      <c r="A53" s="24"/>
      <c r="B53" s="75"/>
      <c r="C53" s="75"/>
      <c r="D53" s="47"/>
      <c r="E53" s="75"/>
      <c r="F53" s="47"/>
      <c r="G53" s="75"/>
      <c r="H53" s="75"/>
      <c r="I53" s="47"/>
      <c r="J53" s="47"/>
      <c r="K53" s="67"/>
    </row>
    <row r="54" spans="1:11" ht="15.75">
      <c r="A54" s="24"/>
      <c r="B54" s="47"/>
      <c r="C54" s="47"/>
      <c r="D54" s="75"/>
      <c r="E54" s="47"/>
      <c r="F54" s="47"/>
      <c r="G54" s="75"/>
      <c r="H54" s="47"/>
      <c r="I54" s="47"/>
      <c r="J54" s="47"/>
      <c r="K54" s="67"/>
    </row>
    <row r="55" spans="1:11" ht="15.75">
      <c r="A55" s="28"/>
      <c r="I55" s="266"/>
      <c r="J55" s="56"/>
      <c r="K55" s="283"/>
    </row>
    <row r="56" spans="1:11" ht="15.75">
      <c r="A56" s="28"/>
      <c r="J56" s="56"/>
      <c r="K56" s="67"/>
    </row>
    <row r="57" spans="1:11" ht="15.75">
      <c r="A57" s="28"/>
      <c r="B57" s="66"/>
      <c r="C57" s="66"/>
      <c r="D57" s="66"/>
      <c r="E57" s="66"/>
      <c r="F57" s="66"/>
      <c r="G57" s="66"/>
      <c r="J57" s="56"/>
      <c r="K57" s="67"/>
    </row>
    <row r="58" spans="1:11" ht="15.75">
      <c r="A58" s="28"/>
      <c r="J58" s="56"/>
      <c r="K58" s="67"/>
    </row>
    <row r="59" spans="1:11" ht="15.75">
      <c r="A59" s="28"/>
      <c r="J59" s="56"/>
      <c r="K59" s="67"/>
    </row>
    <row r="60" spans="1:11" ht="15.75">
      <c r="A60" s="28"/>
      <c r="J60" s="56"/>
      <c r="K60" s="67"/>
    </row>
    <row r="61" spans="1:11" ht="15.75">
      <c r="A61" s="28"/>
      <c r="J61" s="56"/>
      <c r="K61" s="67"/>
    </row>
    <row r="62" spans="1:11" ht="15.75">
      <c r="A62" s="28"/>
      <c r="J62" s="56"/>
      <c r="K62" s="67"/>
    </row>
    <row r="63" spans="1:11" ht="15.75">
      <c r="A63" s="28"/>
      <c r="J63" s="56"/>
      <c r="K63" s="67"/>
    </row>
    <row r="64" spans="1:11" ht="15.75">
      <c r="A64" s="28"/>
      <c r="J64" s="56"/>
      <c r="K64" s="67"/>
    </row>
    <row r="65" spans="1:11" ht="15.75">
      <c r="A65" s="28"/>
      <c r="J65" s="56"/>
      <c r="K65" s="67"/>
    </row>
    <row r="66" spans="1:11" ht="15.75">
      <c r="A66" s="28"/>
      <c r="B66" s="66"/>
      <c r="C66" s="66"/>
      <c r="D66" s="66"/>
      <c r="E66" s="66"/>
      <c r="F66" s="66"/>
      <c r="G66" s="66"/>
      <c r="J66" s="56"/>
      <c r="K66" s="67"/>
    </row>
    <row r="67" spans="1:11" ht="15.75">
      <c r="A67" s="28"/>
      <c r="J67" s="56"/>
      <c r="K67" s="67"/>
    </row>
    <row r="68" spans="1:11" ht="15.75">
      <c r="A68" s="28"/>
      <c r="B68" s="66"/>
      <c r="C68" s="66"/>
      <c r="D68" s="66"/>
      <c r="E68" s="66"/>
      <c r="F68" s="66"/>
      <c r="G68" s="66"/>
      <c r="J68" s="56"/>
      <c r="K68" s="67"/>
    </row>
    <row r="69" spans="1:11" ht="15.75">
      <c r="A69" s="28"/>
      <c r="B69" s="66"/>
      <c r="C69" s="66"/>
      <c r="D69" s="66"/>
      <c r="E69" s="66"/>
      <c r="F69" s="66"/>
      <c r="G69" s="66"/>
      <c r="J69" s="56"/>
      <c r="K69" s="67"/>
    </row>
    <row r="70" spans="1:11" ht="15.75">
      <c r="A70" s="28"/>
      <c r="J70" s="56"/>
      <c r="K70" s="67"/>
    </row>
    <row r="71" spans="1:11" ht="15.75">
      <c r="A71" s="28"/>
      <c r="B71" s="66"/>
      <c r="C71" s="66"/>
      <c r="D71" s="66"/>
      <c r="E71" s="66"/>
      <c r="F71" s="66"/>
      <c r="G71" s="66"/>
      <c r="J71" s="56"/>
      <c r="K71" s="67"/>
    </row>
    <row r="72" spans="1:11" ht="15.75">
      <c r="A72" s="28"/>
      <c r="J72" s="56"/>
      <c r="K72" s="67"/>
    </row>
    <row r="73" spans="1:11" ht="15.75">
      <c r="A73" s="28"/>
      <c r="B73" s="66"/>
      <c r="C73" s="66"/>
      <c r="D73" s="66"/>
      <c r="E73" s="66"/>
      <c r="F73" s="66"/>
      <c r="G73" s="66"/>
      <c r="J73" s="56"/>
      <c r="K73" s="67"/>
    </row>
    <row r="74" spans="1:11" ht="15.75">
      <c r="A74" s="28"/>
      <c r="B74" s="66"/>
      <c r="C74" s="66"/>
      <c r="D74" s="66"/>
      <c r="E74" s="66"/>
      <c r="F74" s="66"/>
      <c r="G74" s="66"/>
      <c r="J74" s="28"/>
      <c r="K74" s="67"/>
    </row>
    <row r="75" spans="1:11" ht="15.75">
      <c r="A75" s="269"/>
      <c r="J75" s="28"/>
      <c r="K75" s="67"/>
    </row>
    <row r="76" spans="1:11" ht="15.75">
      <c r="A76" s="28"/>
      <c r="B76" s="66"/>
      <c r="C76" s="66"/>
      <c r="D76" s="66"/>
      <c r="E76" s="66"/>
      <c r="F76" s="66"/>
      <c r="G76" s="66"/>
      <c r="H76" s="66"/>
      <c r="J76" s="28"/>
      <c r="K76" s="67"/>
    </row>
    <row r="77" spans="1:11" ht="15.75">
      <c r="A77" s="28"/>
      <c r="B77" s="66"/>
      <c r="C77" s="66"/>
      <c r="D77" s="66"/>
      <c r="E77" s="66"/>
      <c r="F77" s="66"/>
      <c r="G77" s="66"/>
      <c r="H77" s="66"/>
      <c r="J77" s="28"/>
      <c r="K77" s="67"/>
    </row>
    <row r="78" spans="1:11" ht="15.75">
      <c r="A78" s="28"/>
      <c r="B78" s="66"/>
      <c r="C78" s="66"/>
      <c r="D78" s="66"/>
      <c r="E78" s="66"/>
      <c r="F78" s="66"/>
      <c r="G78" s="66"/>
      <c r="H78" s="66"/>
      <c r="J78" s="28"/>
      <c r="K78" s="67"/>
    </row>
    <row r="79" spans="1:11" ht="15.75">
      <c r="A79" s="28"/>
      <c r="B79" s="66"/>
      <c r="C79" s="66"/>
      <c r="D79" s="66"/>
      <c r="E79" s="66"/>
      <c r="F79" s="66"/>
      <c r="G79" s="66"/>
      <c r="H79" s="66"/>
      <c r="J79" s="28"/>
      <c r="K79" s="67"/>
    </row>
    <row r="80" spans="1:11" ht="15.75">
      <c r="A80" s="28"/>
      <c r="B80" s="66"/>
      <c r="C80" s="66"/>
      <c r="D80" s="66"/>
      <c r="E80" s="66"/>
      <c r="F80" s="66"/>
      <c r="G80" s="66"/>
      <c r="H80" s="66"/>
      <c r="J80" s="28"/>
      <c r="K80" s="67"/>
    </row>
    <row r="81" spans="1:11" ht="15.75">
      <c r="A81" s="28"/>
      <c r="B81" s="66"/>
      <c r="C81" s="66"/>
      <c r="D81" s="66"/>
      <c r="E81" s="66"/>
      <c r="F81" s="66"/>
      <c r="G81" s="66"/>
      <c r="H81" s="66"/>
      <c r="J81" s="28"/>
      <c r="K81" s="67"/>
    </row>
    <row r="82" spans="1:11" ht="15.75">
      <c r="A82" s="28"/>
      <c r="B82" s="66"/>
      <c r="C82" s="66"/>
      <c r="D82" s="66"/>
      <c r="E82" s="66"/>
      <c r="F82" s="66"/>
      <c r="G82" s="66"/>
      <c r="H82" s="66"/>
      <c r="J82" s="28"/>
      <c r="K82" s="67"/>
    </row>
    <row r="83" spans="1:11" ht="15.75">
      <c r="A83" s="28"/>
      <c r="B83" s="66"/>
      <c r="C83" s="66"/>
      <c r="D83" s="66"/>
      <c r="E83" s="66"/>
      <c r="F83" s="66"/>
      <c r="G83" s="66"/>
      <c r="H83" s="66"/>
      <c r="J83" s="28"/>
      <c r="K83" s="67"/>
    </row>
    <row r="84" spans="1:11" ht="15.75">
      <c r="A84" s="28"/>
      <c r="B84" s="66"/>
      <c r="C84" s="66"/>
      <c r="D84" s="66"/>
      <c r="E84" s="66"/>
      <c r="F84" s="66"/>
      <c r="G84" s="66"/>
      <c r="H84" s="66"/>
      <c r="J84" s="28"/>
      <c r="K84" s="67"/>
    </row>
    <row r="85" spans="1:11" ht="15.75">
      <c r="A85" s="28"/>
      <c r="B85" s="66"/>
      <c r="C85" s="66"/>
      <c r="D85" s="66"/>
      <c r="E85" s="66"/>
      <c r="F85" s="66"/>
      <c r="G85" s="66"/>
      <c r="H85" s="66"/>
      <c r="J85" s="28"/>
      <c r="K85" s="67"/>
    </row>
    <row r="86" spans="1:11" ht="15.75">
      <c r="A86" s="28"/>
      <c r="B86" s="66"/>
      <c r="C86" s="66"/>
      <c r="D86" s="66"/>
      <c r="E86" s="66"/>
      <c r="F86" s="66"/>
      <c r="G86" s="66"/>
      <c r="H86" s="66"/>
      <c r="J86" s="28"/>
      <c r="K86" s="67"/>
    </row>
    <row r="87" spans="1:11" ht="15.75">
      <c r="A87" s="28"/>
      <c r="B87" s="66"/>
      <c r="C87" s="66"/>
      <c r="D87" s="66"/>
      <c r="E87" s="66"/>
      <c r="F87" s="66"/>
      <c r="G87" s="66"/>
      <c r="H87" s="66"/>
      <c r="J87" s="28"/>
      <c r="K87" s="67"/>
    </row>
    <row r="88" spans="1:11" ht="15.75">
      <c r="A88" s="28"/>
      <c r="B88" s="66"/>
      <c r="C88" s="66"/>
      <c r="D88" s="66"/>
      <c r="E88" s="66"/>
      <c r="F88" s="66"/>
      <c r="G88" s="66"/>
      <c r="H88" s="66"/>
      <c r="J88" s="28"/>
      <c r="K88" s="67"/>
    </row>
    <row r="89" spans="1:11" ht="15.75">
      <c r="A89" s="28"/>
      <c r="B89" s="66"/>
      <c r="C89" s="66"/>
      <c r="D89" s="66"/>
      <c r="E89" s="66"/>
      <c r="F89" s="66"/>
      <c r="G89" s="66"/>
      <c r="H89" s="66"/>
      <c r="J89" s="28"/>
      <c r="K89" s="67"/>
    </row>
    <row r="90" spans="1:11" ht="15.75">
      <c r="A90" s="28"/>
      <c r="B90" s="66"/>
      <c r="C90" s="66"/>
      <c r="D90" s="66"/>
      <c r="E90" s="66"/>
      <c r="F90" s="66"/>
      <c r="G90" s="66"/>
      <c r="H90" s="66"/>
      <c r="J90" s="28"/>
      <c r="K90" s="67"/>
    </row>
    <row r="91" spans="1:11" ht="15.75">
      <c r="A91" s="28"/>
      <c r="B91" s="66"/>
      <c r="C91" s="66"/>
      <c r="D91" s="66"/>
      <c r="E91" s="66"/>
      <c r="F91" s="66"/>
      <c r="G91" s="66"/>
      <c r="H91" s="66"/>
      <c r="J91" s="28"/>
      <c r="K91" s="67"/>
    </row>
    <row r="92" spans="1:11" ht="15.75">
      <c r="A92" s="28"/>
      <c r="B92" s="66"/>
      <c r="C92" s="66"/>
      <c r="D92" s="66"/>
      <c r="E92" s="66"/>
      <c r="F92" s="66"/>
      <c r="G92" s="66"/>
      <c r="H92" s="66"/>
      <c r="J92" s="28"/>
      <c r="K92" s="67"/>
    </row>
    <row r="93" spans="1:11" ht="15.75">
      <c r="A93" s="28"/>
      <c r="B93" s="66"/>
      <c r="C93" s="66"/>
      <c r="D93" s="66"/>
      <c r="E93" s="66"/>
      <c r="F93" s="66"/>
      <c r="G93" s="66"/>
      <c r="H93" s="66"/>
      <c r="J93" s="28"/>
      <c r="K93" s="67"/>
    </row>
    <row r="94" spans="1:11" ht="15.75">
      <c r="A94" s="28"/>
      <c r="B94" s="66"/>
      <c r="C94" s="66"/>
      <c r="D94" s="66"/>
      <c r="E94" s="66"/>
      <c r="F94" s="66"/>
      <c r="G94" s="66"/>
      <c r="H94" s="66"/>
      <c r="J94" s="28"/>
      <c r="K94" s="28"/>
    </row>
    <row r="95" spans="1:11" ht="15.75">
      <c r="A95" s="28"/>
      <c r="B95" s="66"/>
      <c r="C95" s="66"/>
      <c r="D95" s="66"/>
      <c r="E95" s="66"/>
      <c r="F95" s="66"/>
      <c r="G95" s="66"/>
      <c r="H95" s="66"/>
      <c r="I95" s="66"/>
      <c r="J95" s="28"/>
      <c r="K95" s="28"/>
    </row>
    <row r="96" spans="1:11" ht="15.75">
      <c r="A96" s="28"/>
      <c r="B96" s="66"/>
      <c r="C96" s="66"/>
      <c r="D96" s="66"/>
      <c r="E96" s="66"/>
      <c r="F96" s="66"/>
      <c r="G96" s="66"/>
      <c r="H96" s="66"/>
      <c r="I96" s="66"/>
      <c r="J96" s="28"/>
      <c r="K96" s="28"/>
    </row>
    <row r="97" spans="1:11" ht="15.75" customHeight="1">
      <c r="A97" s="28"/>
      <c r="J97" s="28"/>
      <c r="K97" s="28"/>
    </row>
    <row r="98" spans="1:11" ht="15" customHeight="1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5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5.75">
      <c r="A100" s="28"/>
      <c r="B100" s="66"/>
      <c r="C100" s="66"/>
      <c r="D100" s="66"/>
      <c r="E100" s="66"/>
      <c r="F100" s="66"/>
      <c r="G100" s="66"/>
      <c r="H100" s="66"/>
      <c r="I100" s="66"/>
      <c r="J100" s="28"/>
      <c r="K100" s="28"/>
    </row>
    <row r="101" spans="1:11" ht="15.75">
      <c r="A101" s="28"/>
      <c r="B101" s="66"/>
      <c r="C101" s="66"/>
      <c r="D101" s="66"/>
      <c r="E101" s="66"/>
      <c r="F101" s="66"/>
      <c r="G101" s="66"/>
      <c r="H101" s="66"/>
      <c r="I101" s="66"/>
      <c r="J101" s="28"/>
      <c r="K101" s="28"/>
    </row>
    <row r="102" spans="1:11" ht="15.75">
      <c r="A102" s="28"/>
      <c r="B102" s="66"/>
      <c r="C102" s="66"/>
      <c r="D102" s="66"/>
      <c r="E102" s="66"/>
      <c r="F102" s="66"/>
      <c r="G102" s="66"/>
      <c r="H102" s="66"/>
      <c r="I102" s="66"/>
      <c r="J102" s="28"/>
      <c r="K102" s="28"/>
    </row>
    <row r="103" spans="1:11" ht="15.75">
      <c r="A103" s="28"/>
      <c r="B103" s="66"/>
      <c r="C103" s="66"/>
      <c r="D103" s="66"/>
      <c r="E103" s="66"/>
      <c r="F103" s="66"/>
      <c r="G103" s="66"/>
      <c r="H103" s="66"/>
      <c r="I103" s="66"/>
      <c r="J103" s="28"/>
      <c r="K103" s="28"/>
    </row>
    <row r="104" spans="1:11" ht="15.75">
      <c r="A104" s="28"/>
      <c r="B104" s="66"/>
      <c r="C104" s="66"/>
      <c r="D104" s="66"/>
      <c r="E104" s="66"/>
      <c r="F104" s="66"/>
      <c r="G104" s="66"/>
      <c r="H104" s="66"/>
      <c r="I104" s="66"/>
      <c r="J104" s="28"/>
      <c r="K104" s="28"/>
    </row>
    <row r="105" spans="1:11" ht="15.75">
      <c r="A105" s="28"/>
      <c r="B105" s="66"/>
      <c r="C105" s="66"/>
      <c r="D105" s="66"/>
      <c r="E105" s="66"/>
      <c r="F105" s="66"/>
      <c r="G105" s="66"/>
      <c r="H105" s="66"/>
      <c r="I105" s="66"/>
      <c r="J105" s="28"/>
      <c r="K105" s="28"/>
    </row>
    <row r="106" spans="1:11" ht="15.75">
      <c r="A106" s="28"/>
      <c r="B106" s="66"/>
      <c r="C106" s="66"/>
      <c r="D106" s="66"/>
      <c r="E106" s="66"/>
      <c r="F106" s="66"/>
      <c r="G106" s="66"/>
      <c r="H106" s="66"/>
      <c r="I106" s="66"/>
      <c r="J106" s="28"/>
      <c r="K106" s="28"/>
    </row>
    <row r="107" spans="1:11" ht="15.75">
      <c r="A107" s="28"/>
      <c r="B107" s="66"/>
      <c r="C107" s="66"/>
      <c r="D107" s="66"/>
      <c r="E107" s="66"/>
      <c r="F107" s="66"/>
      <c r="G107" s="66"/>
      <c r="H107" s="66"/>
      <c r="I107" s="66"/>
      <c r="J107" s="28"/>
      <c r="K107" s="28"/>
    </row>
    <row r="108" spans="1:11" ht="15.75">
      <c r="A108" s="28"/>
      <c r="B108" s="66"/>
      <c r="C108" s="66"/>
      <c r="D108" s="66"/>
      <c r="E108" s="66"/>
      <c r="F108" s="66"/>
      <c r="G108" s="66"/>
      <c r="H108" s="66"/>
      <c r="I108" s="66"/>
      <c r="J108" s="28"/>
      <c r="K108" s="28"/>
    </row>
    <row r="109" spans="1:11" ht="15.75">
      <c r="A109" s="28"/>
      <c r="B109" s="66"/>
      <c r="C109" s="66"/>
      <c r="D109" s="66"/>
      <c r="E109" s="66"/>
      <c r="F109" s="66"/>
      <c r="G109" s="66"/>
      <c r="H109" s="66"/>
      <c r="I109" s="66"/>
      <c r="J109" s="28"/>
      <c r="K109" s="28"/>
    </row>
    <row r="110" spans="1:11" ht="15.75">
      <c r="A110" s="28"/>
      <c r="B110" s="66"/>
      <c r="C110" s="66"/>
      <c r="D110" s="66"/>
      <c r="E110" s="66"/>
      <c r="F110" s="66"/>
      <c r="G110" s="66"/>
      <c r="H110" s="66"/>
      <c r="I110" s="66"/>
      <c r="J110" s="28"/>
      <c r="K110" s="28"/>
    </row>
    <row r="111" spans="1:11" ht="15.75">
      <c r="A111" s="28"/>
      <c r="B111" s="66"/>
      <c r="C111" s="66"/>
      <c r="D111" s="66"/>
      <c r="E111" s="66"/>
      <c r="F111" s="66"/>
      <c r="G111" s="66"/>
      <c r="H111" s="66"/>
      <c r="I111" s="66"/>
      <c r="J111" s="28"/>
      <c r="K111" s="28"/>
    </row>
    <row r="112" spans="1:11" ht="15.75">
      <c r="A112" s="28"/>
      <c r="B112" s="66"/>
      <c r="C112" s="66"/>
      <c r="D112" s="66"/>
      <c r="E112" s="66"/>
      <c r="F112" s="66"/>
      <c r="G112" s="66"/>
      <c r="H112" s="66"/>
      <c r="I112" s="66"/>
      <c r="J112" s="28"/>
      <c r="K112" s="28"/>
    </row>
    <row r="113" spans="1:11" ht="15.75">
      <c r="A113" s="28"/>
      <c r="B113" s="66"/>
      <c r="C113" s="66"/>
      <c r="D113" s="66"/>
      <c r="E113" s="66"/>
      <c r="F113" s="66"/>
      <c r="G113" s="66"/>
      <c r="H113" s="66"/>
      <c r="I113" s="66"/>
      <c r="J113" s="28"/>
      <c r="K113" s="28"/>
    </row>
    <row r="114" spans="1:11" ht="15.75">
      <c r="A114" s="28"/>
      <c r="B114" s="66"/>
      <c r="C114" s="66"/>
      <c r="D114" s="66"/>
      <c r="E114" s="66"/>
      <c r="F114" s="66"/>
      <c r="G114" s="66"/>
      <c r="H114" s="66"/>
      <c r="I114" s="66"/>
      <c r="J114" s="28"/>
      <c r="K114" s="28"/>
    </row>
    <row r="115" spans="1:11" ht="15.75">
      <c r="A115" s="28"/>
      <c r="B115" s="66"/>
      <c r="C115" s="66"/>
      <c r="D115" s="66"/>
      <c r="E115" s="66"/>
      <c r="F115" s="66"/>
      <c r="G115" s="66"/>
      <c r="H115" s="66"/>
      <c r="I115" s="66"/>
      <c r="J115" s="28"/>
      <c r="K115" s="28"/>
    </row>
    <row r="116" spans="1:11" ht="15.75">
      <c r="A116" s="28"/>
      <c r="B116" s="66"/>
      <c r="C116" s="66"/>
      <c r="D116" s="66"/>
      <c r="E116" s="66"/>
      <c r="F116" s="66"/>
      <c r="G116" s="66"/>
      <c r="H116" s="66"/>
      <c r="I116" s="66"/>
      <c r="J116" s="28"/>
      <c r="K116" s="28"/>
    </row>
    <row r="117" spans="1:11" ht="15.75">
      <c r="A117" s="28"/>
      <c r="B117" s="66"/>
      <c r="C117" s="66"/>
      <c r="D117" s="66"/>
      <c r="E117" s="66"/>
      <c r="F117" s="66"/>
      <c r="G117" s="66"/>
      <c r="H117" s="66"/>
      <c r="I117" s="66"/>
      <c r="J117" s="28"/>
      <c r="K117" s="28"/>
    </row>
    <row r="118" spans="1:11" ht="15.75">
      <c r="A118" s="28"/>
      <c r="B118" s="66"/>
      <c r="C118" s="66"/>
      <c r="D118" s="66"/>
      <c r="E118" s="66"/>
      <c r="F118" s="66"/>
      <c r="G118" s="66"/>
      <c r="H118" s="66"/>
      <c r="I118" s="66"/>
      <c r="J118" s="28"/>
      <c r="K118" s="28"/>
    </row>
    <row r="119" spans="1:11" ht="15.75">
      <c r="A119" s="28"/>
      <c r="B119" s="66"/>
      <c r="C119" s="66"/>
      <c r="D119" s="66"/>
      <c r="E119" s="66"/>
      <c r="F119" s="66"/>
      <c r="G119" s="66"/>
      <c r="H119" s="66"/>
      <c r="I119" s="66"/>
      <c r="J119" s="28"/>
      <c r="K119" s="28"/>
    </row>
    <row r="120" spans="1:11" ht="15.75">
      <c r="A120" s="28"/>
      <c r="B120" s="66"/>
      <c r="C120" s="66"/>
      <c r="D120" s="66"/>
      <c r="E120" s="66"/>
      <c r="F120" s="66"/>
      <c r="G120" s="66"/>
      <c r="H120" s="66"/>
      <c r="I120" s="66"/>
      <c r="J120" s="28"/>
      <c r="K120" s="28"/>
    </row>
    <row r="121" spans="1:11" ht="15.75">
      <c r="A121" s="284"/>
      <c r="J121" s="28"/>
      <c r="K121" s="28"/>
    </row>
    <row r="122" spans="1:11" ht="15.75">
      <c r="A122" s="284"/>
      <c r="J122" s="28"/>
      <c r="K122" s="28"/>
    </row>
    <row r="123" spans="1:11" ht="15.75">
      <c r="A123" s="284"/>
      <c r="J123" s="28"/>
      <c r="K123" s="28"/>
    </row>
    <row r="124" spans="1:11" ht="15.75">
      <c r="A124" s="284"/>
      <c r="J124" s="28"/>
      <c r="K124" s="28"/>
    </row>
    <row r="125" spans="1:11" ht="15.75">
      <c r="A125" s="284"/>
      <c r="J125" s="28"/>
      <c r="K125" s="28"/>
    </row>
    <row r="126" spans="1:11" ht="15.75">
      <c r="A126" s="284"/>
      <c r="J126" s="28"/>
      <c r="K126" s="28"/>
    </row>
    <row r="127" spans="1:11" ht="15.75">
      <c r="A127" s="284"/>
      <c r="J127" s="28"/>
      <c r="K127" s="28"/>
    </row>
    <row r="128" spans="1:11" ht="15.75">
      <c r="A128" s="284"/>
      <c r="J128" s="28"/>
      <c r="K128" s="28"/>
    </row>
    <row r="129" spans="1:11" ht="15.75">
      <c r="A129" s="284"/>
      <c r="J129" s="28"/>
      <c r="K129" s="28"/>
    </row>
    <row r="130" spans="1:11" ht="15.75">
      <c r="A130" s="284"/>
      <c r="J130" s="28"/>
      <c r="K130" s="28"/>
    </row>
    <row r="131" spans="1:11" ht="15.75">
      <c r="A131" s="284"/>
      <c r="J131" s="28"/>
      <c r="K131" s="28"/>
    </row>
    <row r="132" spans="1:11" ht="15.75">
      <c r="A132" s="284"/>
      <c r="J132" s="28"/>
      <c r="K132" s="28"/>
    </row>
    <row r="133" spans="1:11" ht="15.75">
      <c r="A133" s="284"/>
      <c r="J133" s="28"/>
      <c r="K133" s="28"/>
    </row>
    <row r="134" spans="1:11" ht="15.75">
      <c r="A134" s="284"/>
      <c r="J134" s="28"/>
      <c r="K134" s="28"/>
    </row>
    <row r="135" spans="1:11" ht="15.75">
      <c r="A135" s="284"/>
      <c r="J135" s="28"/>
      <c r="K135" s="28"/>
    </row>
    <row r="136" spans="1:11" ht="15.75">
      <c r="A136" s="284"/>
      <c r="J136" s="28"/>
      <c r="K136" s="28"/>
    </row>
    <row r="137" spans="1:11" ht="15.75">
      <c r="A137" s="284"/>
      <c r="J137" s="28"/>
      <c r="K137" s="28"/>
    </row>
    <row r="138" spans="1:11" ht="15.75">
      <c r="A138" s="284"/>
      <c r="J138" s="28"/>
      <c r="K138" s="28"/>
    </row>
    <row r="139" spans="1:11" ht="15.75">
      <c r="A139" s="284"/>
      <c r="J139" s="28"/>
      <c r="K139" s="28"/>
    </row>
    <row r="140" spans="1:11" ht="15.75">
      <c r="A140" s="284"/>
      <c r="J140" s="28"/>
      <c r="K140" s="28"/>
    </row>
    <row r="141" spans="1:11" ht="15.75">
      <c r="A141" s="284"/>
      <c r="J141" s="28"/>
      <c r="K141" s="28"/>
    </row>
    <row r="142" spans="1:11" ht="15.75">
      <c r="A142" s="284"/>
      <c r="J142" s="28"/>
      <c r="K142" s="28"/>
    </row>
    <row r="143" spans="1:11" ht="15.75">
      <c r="A143" s="284"/>
      <c r="J143" s="28"/>
      <c r="K143" s="28"/>
    </row>
    <row r="144" spans="1:11" ht="15.75">
      <c r="A144" s="284"/>
      <c r="J144" s="28"/>
      <c r="K144" s="28"/>
    </row>
    <row r="145" spans="1:11" ht="15.75">
      <c r="A145" s="284"/>
      <c r="J145" s="28"/>
      <c r="K145" s="28"/>
    </row>
    <row r="146" spans="1:11" ht="15.75">
      <c r="A146" s="284"/>
      <c r="J146" s="28"/>
      <c r="K146" s="28"/>
    </row>
    <row r="147" spans="1:11" ht="15.75">
      <c r="A147" s="284"/>
      <c r="J147" s="28"/>
      <c r="K147" s="28"/>
    </row>
    <row r="148" spans="1:11" ht="15.75">
      <c r="A148" s="284"/>
      <c r="J148" s="28"/>
      <c r="K148" s="28"/>
    </row>
    <row r="149" spans="1:11" ht="15.75">
      <c r="A149" s="284"/>
      <c r="J149" s="28"/>
      <c r="K149" s="28"/>
    </row>
    <row r="150" spans="1:11" ht="15.75">
      <c r="A150" s="284"/>
      <c r="J150" s="28"/>
      <c r="K150" s="28"/>
    </row>
    <row r="151" spans="1:11" ht="15.75">
      <c r="A151" s="284"/>
      <c r="J151" s="28"/>
      <c r="K151" s="28"/>
    </row>
    <row r="152" spans="1:11" ht="15.75">
      <c r="A152" s="284"/>
      <c r="J152" s="28"/>
      <c r="K152" s="28"/>
    </row>
    <row r="153" spans="1:11" ht="15.75">
      <c r="A153" s="284"/>
      <c r="J153" s="28"/>
      <c r="K153" s="28"/>
    </row>
    <row r="154" spans="1:11" ht="15.75">
      <c r="A154" s="284"/>
      <c r="J154" s="28"/>
      <c r="K154" s="28"/>
    </row>
    <row r="155" spans="1:11" ht="15.75">
      <c r="A155" s="284"/>
      <c r="J155" s="28"/>
      <c r="K155" s="28"/>
    </row>
    <row r="156" spans="1:11" ht="15.75">
      <c r="A156" s="284"/>
      <c r="J156" s="28"/>
      <c r="K156" s="28"/>
    </row>
    <row r="157" spans="1:11" ht="15.75">
      <c r="A157" s="284"/>
      <c r="J157" s="28"/>
      <c r="K157" s="28"/>
    </row>
    <row r="158" ht="15.75">
      <c r="A158" s="284"/>
    </row>
    <row r="159" ht="15.75">
      <c r="A159" s="284"/>
    </row>
    <row r="160" ht="15.75">
      <c r="A160" s="284"/>
    </row>
    <row r="161" ht="15.75">
      <c r="A161" s="284"/>
    </row>
    <row r="162" ht="15.75">
      <c r="A162" s="284"/>
    </row>
    <row r="163" ht="15.75">
      <c r="A163" s="284"/>
    </row>
    <row r="164" ht="15.75">
      <c r="A164" s="284"/>
    </row>
    <row r="165" ht="15.75">
      <c r="A165" s="284"/>
    </row>
    <row r="166" ht="15.75">
      <c r="A166" s="284"/>
    </row>
    <row r="167" ht="15.75">
      <c r="A167" s="284"/>
    </row>
    <row r="168" ht="15.75">
      <c r="A168" s="284"/>
    </row>
    <row r="169" ht="15.75">
      <c r="A169" s="284"/>
    </row>
    <row r="170" ht="15.75">
      <c r="A170" s="284"/>
    </row>
    <row r="171" ht="15.75">
      <c r="A171" s="284"/>
    </row>
    <row r="172" ht="15.75">
      <c r="A172" s="284"/>
    </row>
    <row r="173" ht="15.75">
      <c r="A173" s="284"/>
    </row>
    <row r="174" ht="15.75">
      <c r="A174" s="284"/>
    </row>
    <row r="175" ht="15.75">
      <c r="A175" s="284"/>
    </row>
    <row r="176" ht="15.75">
      <c r="A176" s="284"/>
    </row>
    <row r="177" ht="15.75">
      <c r="A177" s="284"/>
    </row>
    <row r="178" ht="15.75">
      <c r="A178" s="284"/>
    </row>
    <row r="179" ht="15.75">
      <c r="A179" s="284"/>
    </row>
    <row r="180" ht="15.75">
      <c r="A180" s="284"/>
    </row>
    <row r="181" ht="15.75">
      <c r="A181" s="284"/>
    </row>
    <row r="182" ht="15.75">
      <c r="A182" s="284"/>
    </row>
    <row r="183" ht="15.75">
      <c r="A183" s="284"/>
    </row>
    <row r="184" ht="15.75">
      <c r="A184" s="284"/>
    </row>
    <row r="185" ht="15.75">
      <c r="A185" s="284"/>
    </row>
    <row r="186" ht="15.75">
      <c r="A186" s="284"/>
    </row>
    <row r="187" ht="15.75">
      <c r="A187" s="284"/>
    </row>
    <row r="188" ht="15.75">
      <c r="A188" s="284"/>
    </row>
    <row r="189" ht="15.75">
      <c r="A189" s="284"/>
    </row>
    <row r="190" ht="15.75">
      <c r="A190" s="284"/>
    </row>
    <row r="191" ht="15.75">
      <c r="A191" s="284"/>
    </row>
    <row r="192" ht="15.75">
      <c r="A192" s="284"/>
    </row>
    <row r="193" ht="15.75">
      <c r="A193" s="284"/>
    </row>
    <row r="194" ht="15.75">
      <c r="A194" s="284"/>
    </row>
    <row r="195" ht="15.75">
      <c r="A195" s="284"/>
    </row>
    <row r="196" ht="15.75">
      <c r="A196" s="284"/>
    </row>
    <row r="197" ht="15.75">
      <c r="A197" s="284"/>
    </row>
    <row r="198" ht="15.75">
      <c r="A198" s="284"/>
    </row>
    <row r="199" ht="15.75">
      <c r="A199" s="284"/>
    </row>
    <row r="200" ht="15.75">
      <c r="A200" s="284"/>
    </row>
    <row r="201" ht="15.75">
      <c r="A201" s="284"/>
    </row>
    <row r="202" ht="15.75">
      <c r="A202" s="284"/>
    </row>
    <row r="203" ht="15.75">
      <c r="A203" s="284"/>
    </row>
    <row r="204" ht="15.75">
      <c r="A204" s="284"/>
    </row>
    <row r="205" ht="15.75">
      <c r="A205" s="284"/>
    </row>
    <row r="206" ht="15.75">
      <c r="A206" s="284"/>
    </row>
    <row r="207" ht="15.75">
      <c r="A207" s="284"/>
    </row>
    <row r="208" ht="15.75">
      <c r="A208" s="284"/>
    </row>
    <row r="209" ht="15.75">
      <c r="A209" s="284"/>
    </row>
    <row r="210" ht="15.75">
      <c r="A210" s="284"/>
    </row>
    <row r="211" ht="15.75">
      <c r="A211" s="284"/>
    </row>
    <row r="212" ht="15.75">
      <c r="A212" s="284"/>
    </row>
    <row r="213" ht="15.75">
      <c r="A213" s="284"/>
    </row>
    <row r="214" ht="15.75">
      <c r="A214" s="284"/>
    </row>
    <row r="215" ht="15.75">
      <c r="A215" s="284"/>
    </row>
    <row r="216" ht="15.75">
      <c r="A216" s="284"/>
    </row>
    <row r="217" ht="15.75">
      <c r="A217" s="284"/>
    </row>
    <row r="218" ht="15.75">
      <c r="A218" s="284"/>
    </row>
    <row r="219" ht="15.75">
      <c r="A219" s="284"/>
    </row>
    <row r="220" ht="15.75">
      <c r="A220" s="284"/>
    </row>
    <row r="221" ht="15.75">
      <c r="A221" s="284"/>
    </row>
    <row r="222" ht="15.75">
      <c r="A222" s="284"/>
    </row>
    <row r="223" ht="15.75">
      <c r="A223" s="284"/>
    </row>
    <row r="224" ht="15.75">
      <c r="A224" s="284"/>
    </row>
    <row r="225" ht="15.75">
      <c r="A225" s="284"/>
    </row>
    <row r="226" ht="15.75">
      <c r="A226" s="284"/>
    </row>
    <row r="227" ht="15.75">
      <c r="A227" s="284"/>
    </row>
    <row r="228" ht="15.75">
      <c r="A228" s="284"/>
    </row>
    <row r="229" ht="15.75">
      <c r="A229" s="284"/>
    </row>
    <row r="230" ht="15.75">
      <c r="A230" s="284"/>
    </row>
    <row r="231" ht="15.75">
      <c r="A231" s="284"/>
    </row>
    <row r="232" ht="15.75">
      <c r="A232" s="284"/>
    </row>
    <row r="233" ht="15.75">
      <c r="A233" s="284"/>
    </row>
    <row r="234" ht="15.75">
      <c r="A234" s="284"/>
    </row>
    <row r="235" ht="15.75">
      <c r="A235" s="284"/>
    </row>
    <row r="236" ht="15.75">
      <c r="A236" s="284"/>
    </row>
    <row r="237" ht="15.75">
      <c r="A237" s="284"/>
    </row>
    <row r="238" ht="15.75">
      <c r="A238" s="284"/>
    </row>
    <row r="239" ht="15.75">
      <c r="A239" s="284"/>
    </row>
    <row r="240" ht="15.75">
      <c r="A240" s="284"/>
    </row>
    <row r="241" ht="15.75">
      <c r="A241" s="284"/>
    </row>
    <row r="242" ht="15.75">
      <c r="A242" s="284"/>
    </row>
    <row r="243" ht="15.75">
      <c r="A243" s="284"/>
    </row>
    <row r="244" ht="15.75">
      <c r="A244" s="284"/>
    </row>
    <row r="245" ht="15.75">
      <c r="A245" s="284"/>
    </row>
    <row r="246" ht="15.75">
      <c r="A246" s="284"/>
    </row>
    <row r="247" ht="15.75">
      <c r="A247" s="284"/>
    </row>
    <row r="248" ht="15.75">
      <c r="A248" s="284"/>
    </row>
    <row r="249" ht="15.75">
      <c r="A249" s="284"/>
    </row>
    <row r="250" ht="15.75">
      <c r="A250" s="284"/>
    </row>
    <row r="251" ht="15.75">
      <c r="A251" s="284"/>
    </row>
    <row r="252" ht="15.75">
      <c r="A252" s="284"/>
    </row>
    <row r="253" ht="15.75">
      <c r="A253" s="284"/>
    </row>
    <row r="254" ht="15.75">
      <c r="A254" s="284"/>
    </row>
    <row r="255" ht="15.75">
      <c r="A255" s="284"/>
    </row>
    <row r="256" ht="15.75">
      <c r="A256" s="284"/>
    </row>
    <row r="257" ht="15.75">
      <c r="A257" s="284"/>
    </row>
    <row r="258" ht="15.75">
      <c r="A258" s="284"/>
    </row>
    <row r="259" ht="15.75">
      <c r="A259" s="284"/>
    </row>
    <row r="260" ht="15.75">
      <c r="A260" s="284"/>
    </row>
    <row r="261" ht="15.75">
      <c r="A261" s="284"/>
    </row>
    <row r="262" ht="15.75">
      <c r="A262" s="284"/>
    </row>
    <row r="263" ht="15.75">
      <c r="A263" s="284"/>
    </row>
    <row r="264" ht="15.75">
      <c r="A264" s="284"/>
    </row>
    <row r="265" ht="15.75">
      <c r="A265" s="284"/>
    </row>
    <row r="266" ht="15.75">
      <c r="A266" s="284"/>
    </row>
    <row r="267" ht="15.75">
      <c r="A267" s="284"/>
    </row>
    <row r="268" ht="15.75">
      <c r="A268" s="284"/>
    </row>
    <row r="269" ht="15.75">
      <c r="A269" s="284"/>
    </row>
    <row r="270" ht="15.75">
      <c r="A270" s="284"/>
    </row>
    <row r="271" ht="15.75">
      <c r="A271" s="284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AP640"/>
  <sheetViews>
    <sheetView zoomScalePageLayoutView="0" workbookViewId="0" topLeftCell="A1">
      <selection activeCell="C6" sqref="C6:N27"/>
    </sheetView>
  </sheetViews>
  <sheetFormatPr defaultColWidth="9.140625" defaultRowHeight="15"/>
  <cols>
    <col min="1" max="1" width="9.7109375" style="286" customWidth="1"/>
    <col min="2" max="2" width="59.8515625" style="24" customWidth="1"/>
    <col min="3" max="3" width="11.00390625" style="24" customWidth="1"/>
    <col min="4" max="5" width="10.7109375" style="24" customWidth="1"/>
    <col min="6" max="6" width="10.8515625" style="24" customWidth="1"/>
    <col min="7" max="7" width="10.421875" style="24" customWidth="1"/>
    <col min="8" max="9" width="9.28125" style="24" customWidth="1"/>
    <col min="10" max="10" width="9.57421875" style="24" bestFit="1" customWidth="1"/>
    <col min="11" max="11" width="11.00390625" style="24" customWidth="1"/>
    <col min="12" max="12" width="16.28125" style="24" customWidth="1"/>
    <col min="13" max="13" width="15.7109375" style="111" customWidth="1"/>
    <col min="14" max="14" width="14.28125" style="24" customWidth="1"/>
    <col min="15" max="16384" width="9.140625" style="24" customWidth="1"/>
  </cols>
  <sheetData>
    <row r="1" spans="1:13" ht="15.75">
      <c r="A1" s="285" t="s">
        <v>83</v>
      </c>
      <c r="B1" s="250"/>
      <c r="M1" s="24"/>
    </row>
    <row r="2" ht="13.5" customHeight="1">
      <c r="M2" s="24"/>
    </row>
    <row r="3" spans="1:13" ht="15.75">
      <c r="A3" s="287" t="s">
        <v>170</v>
      </c>
      <c r="M3" s="24"/>
    </row>
    <row r="4" spans="2:13" ht="17.25" customHeight="1">
      <c r="B4" s="26"/>
      <c r="C4" s="26"/>
      <c r="D4" s="392" t="s">
        <v>101</v>
      </c>
      <c r="E4" s="392"/>
      <c r="F4" s="27"/>
      <c r="G4" s="27"/>
      <c r="H4" s="27"/>
      <c r="I4" s="27"/>
      <c r="K4" s="28"/>
      <c r="M4" s="24"/>
    </row>
    <row r="5" spans="1:14" ht="15.75">
      <c r="A5" s="285" t="s">
        <v>85</v>
      </c>
      <c r="B5" s="250"/>
      <c r="C5" s="288" t="s">
        <v>42</v>
      </c>
      <c r="D5" s="288" t="s">
        <v>43</v>
      </c>
      <c r="E5" s="288" t="s">
        <v>44</v>
      </c>
      <c r="F5" s="288" t="s">
        <v>45</v>
      </c>
      <c r="G5" s="288" t="s">
        <v>48</v>
      </c>
      <c r="H5" s="289" t="s">
        <v>54</v>
      </c>
      <c r="I5" s="289" t="s">
        <v>128</v>
      </c>
      <c r="J5" s="289" t="s">
        <v>135</v>
      </c>
      <c r="K5" s="290" t="s">
        <v>154</v>
      </c>
      <c r="L5" s="33" t="s">
        <v>158</v>
      </c>
      <c r="M5" s="34" t="s">
        <v>159</v>
      </c>
      <c r="N5" s="34" t="s">
        <v>160</v>
      </c>
    </row>
    <row r="6" spans="1:14" ht="15.75">
      <c r="A6" s="285" t="s">
        <v>102</v>
      </c>
      <c r="B6" s="250" t="s">
        <v>103</v>
      </c>
      <c r="C6" s="35">
        <v>92.15528348947525</v>
      </c>
      <c r="D6" s="35">
        <v>104.73945905606624</v>
      </c>
      <c r="E6" s="35">
        <v>129.94642316139922</v>
      </c>
      <c r="F6" s="35">
        <v>124.74735184815792</v>
      </c>
      <c r="G6" s="35">
        <v>100.63652747</v>
      </c>
      <c r="H6" s="35">
        <v>94.57777087999999</v>
      </c>
      <c r="I6" s="35">
        <v>96.43019445</v>
      </c>
      <c r="J6" s="35">
        <v>97.54045672</v>
      </c>
      <c r="K6" s="36">
        <v>91.79488089267602</v>
      </c>
      <c r="L6" s="37">
        <v>100</v>
      </c>
      <c r="M6" s="38">
        <v>-0.058904540951835505</v>
      </c>
      <c r="N6" s="38">
        <v>-0.0878572303675691</v>
      </c>
    </row>
    <row r="7" spans="1:14" ht="15.75">
      <c r="A7" s="291"/>
      <c r="B7" s="254"/>
      <c r="C7" s="292"/>
      <c r="D7" s="40"/>
      <c r="E7" s="40"/>
      <c r="F7" s="40"/>
      <c r="G7" s="40"/>
      <c r="H7" s="40"/>
      <c r="I7" s="40"/>
      <c r="J7" s="40"/>
      <c r="K7" s="42"/>
      <c r="L7" s="293"/>
      <c r="M7" s="257"/>
      <c r="N7" s="257"/>
    </row>
    <row r="8" spans="1:14" ht="15.75">
      <c r="A8" s="24" t="s">
        <v>52</v>
      </c>
      <c r="B8" s="24" t="s">
        <v>97</v>
      </c>
      <c r="C8" s="48">
        <v>10.645988476134004</v>
      </c>
      <c r="D8" s="48">
        <v>10.814252853240916</v>
      </c>
      <c r="E8" s="48">
        <v>6.896516109235962</v>
      </c>
      <c r="F8" s="48">
        <v>9.542795923362105</v>
      </c>
      <c r="G8" s="48">
        <v>12.11721243</v>
      </c>
      <c r="H8" s="48">
        <v>10.93931828</v>
      </c>
      <c r="I8" s="48">
        <v>9.57544093</v>
      </c>
      <c r="J8" s="48">
        <v>13.01353608</v>
      </c>
      <c r="K8" s="314">
        <v>15.73289455450572</v>
      </c>
      <c r="L8" s="43">
        <v>17.139185106520454</v>
      </c>
      <c r="M8" s="49">
        <v>0.20896384024976866</v>
      </c>
      <c r="N8" s="49">
        <v>0.29839223710842533</v>
      </c>
    </row>
    <row r="9" spans="1:14" ht="15.75">
      <c r="A9" s="24" t="s">
        <v>7</v>
      </c>
      <c r="B9" s="24" t="s">
        <v>104</v>
      </c>
      <c r="C9" s="48">
        <v>0.8070364245478802</v>
      </c>
      <c r="D9" s="48">
        <v>1.6635133513465887</v>
      </c>
      <c r="E9" s="48">
        <v>1.0450423442773857</v>
      </c>
      <c r="F9" s="48">
        <v>4.044261162602098</v>
      </c>
      <c r="G9" s="48">
        <v>11.78227842</v>
      </c>
      <c r="H9" s="48">
        <v>3.12350049</v>
      </c>
      <c r="I9" s="48">
        <v>7.80192858</v>
      </c>
      <c r="J9" s="48">
        <v>7.20310762</v>
      </c>
      <c r="K9" s="314">
        <v>12.18590789059889</v>
      </c>
      <c r="L9" s="43">
        <v>13.275149738302192</v>
      </c>
      <c r="M9" s="49">
        <v>0.6917570212006481</v>
      </c>
      <c r="N9" s="49">
        <v>0.034257335993159055</v>
      </c>
    </row>
    <row r="10" spans="1:14" ht="15.75">
      <c r="A10" s="24" t="s">
        <v>50</v>
      </c>
      <c r="B10" s="24" t="s">
        <v>138</v>
      </c>
      <c r="C10" s="48">
        <v>4.6455111947820935</v>
      </c>
      <c r="D10" s="48">
        <v>7.969654359893095</v>
      </c>
      <c r="E10" s="48">
        <v>27.61879260655474</v>
      </c>
      <c r="F10" s="48">
        <v>17.796366987198056</v>
      </c>
      <c r="G10" s="48">
        <v>6.330792150000001</v>
      </c>
      <c r="H10" s="48">
        <v>10.573456</v>
      </c>
      <c r="I10" s="48">
        <v>25.1229246</v>
      </c>
      <c r="J10" s="48">
        <v>19.79115245</v>
      </c>
      <c r="K10" s="314">
        <v>8.619597038965042</v>
      </c>
      <c r="L10" s="43">
        <v>9.390062882747058</v>
      </c>
      <c r="M10" s="49">
        <v>-0.5644722023772273</v>
      </c>
      <c r="N10" s="49">
        <v>0.36153530786270416</v>
      </c>
    </row>
    <row r="11" spans="1:14" ht="15.75">
      <c r="A11" s="24" t="s">
        <v>14</v>
      </c>
      <c r="B11" s="24" t="s">
        <v>99</v>
      </c>
      <c r="C11" s="48">
        <v>17.198350453602135</v>
      </c>
      <c r="D11" s="48">
        <v>23.32314798966196</v>
      </c>
      <c r="E11" s="48">
        <v>32.655437152793</v>
      </c>
      <c r="F11" s="48">
        <v>29.783006130162775</v>
      </c>
      <c r="G11" s="48">
        <v>14.7964091</v>
      </c>
      <c r="H11" s="48">
        <v>17.163741429999998</v>
      </c>
      <c r="I11" s="48">
        <v>15.758848279999999</v>
      </c>
      <c r="J11" s="48">
        <v>16.28724419</v>
      </c>
      <c r="K11" s="314">
        <v>8.138322070681413</v>
      </c>
      <c r="L11" s="43">
        <v>8.865768974847855</v>
      </c>
      <c r="M11" s="49">
        <v>-0.5003254095202821</v>
      </c>
      <c r="N11" s="49">
        <v>-0.44997992312327906</v>
      </c>
    </row>
    <row r="12" spans="1:14" ht="15.75">
      <c r="A12" s="24" t="s">
        <v>12</v>
      </c>
      <c r="B12" s="24" t="s">
        <v>13</v>
      </c>
      <c r="C12" s="48">
        <v>17.229455772309514</v>
      </c>
      <c r="D12" s="48">
        <v>21.221930276953803</v>
      </c>
      <c r="E12" s="48">
        <v>18.97848453805579</v>
      </c>
      <c r="F12" s="48">
        <v>14.172309366853966</v>
      </c>
      <c r="G12" s="48">
        <v>11.41389314</v>
      </c>
      <c r="H12" s="48">
        <v>8.26658405</v>
      </c>
      <c r="I12" s="48">
        <v>7.377503969999999</v>
      </c>
      <c r="J12" s="48">
        <v>6.79080597</v>
      </c>
      <c r="K12" s="314">
        <v>7.598588705161321</v>
      </c>
      <c r="L12" s="43">
        <v>8.277791344427339</v>
      </c>
      <c r="M12" s="49">
        <v>0.11895240988034317</v>
      </c>
      <c r="N12" s="49">
        <v>-0.3342684558231881</v>
      </c>
    </row>
    <row r="13" spans="1:14" ht="15.75">
      <c r="A13" s="24" t="s">
        <v>51</v>
      </c>
      <c r="B13" s="24" t="s">
        <v>173</v>
      </c>
      <c r="C13" s="48">
        <v>5.7339312985472874</v>
      </c>
      <c r="D13" s="48">
        <v>5.377565680343035</v>
      </c>
      <c r="E13" s="48">
        <v>3.1348226683616067</v>
      </c>
      <c r="F13" s="48">
        <v>5.592122882755025</v>
      </c>
      <c r="G13" s="48">
        <v>5.751131269999999</v>
      </c>
      <c r="H13" s="48">
        <v>6.32560043</v>
      </c>
      <c r="I13" s="48">
        <v>4.16108522</v>
      </c>
      <c r="J13" s="48">
        <v>5.88102191</v>
      </c>
      <c r="K13" s="314">
        <v>6.409056390599768</v>
      </c>
      <c r="L13" s="43">
        <v>6.981932247499787</v>
      </c>
      <c r="M13" s="49">
        <v>0.08978617809634515</v>
      </c>
      <c r="N13" s="49">
        <v>0.11439925289685982</v>
      </c>
    </row>
    <row r="14" spans="1:14" ht="15.75">
      <c r="A14" s="24" t="s">
        <v>19</v>
      </c>
      <c r="B14" s="24" t="s">
        <v>20</v>
      </c>
      <c r="C14" s="48">
        <v>4.934897303587311</v>
      </c>
      <c r="D14" s="48">
        <v>2.581728917148815</v>
      </c>
      <c r="E14" s="48">
        <v>3.5412230424173354</v>
      </c>
      <c r="F14" s="48">
        <v>5.336028898511267</v>
      </c>
      <c r="G14" s="48">
        <v>2.9385681</v>
      </c>
      <c r="H14" s="48">
        <v>3.86254082</v>
      </c>
      <c r="I14" s="48">
        <v>1.68536523</v>
      </c>
      <c r="J14" s="48">
        <v>3.66975432</v>
      </c>
      <c r="K14" s="48">
        <v>3.3056213586257948</v>
      </c>
      <c r="L14" s="43">
        <v>3.601095536569881</v>
      </c>
      <c r="M14" s="49">
        <v>-0.09922543299143938</v>
      </c>
      <c r="N14" s="49">
        <v>0.12490888287591329</v>
      </c>
    </row>
    <row r="15" spans="1:14" ht="15.75">
      <c r="A15" s="24" t="s">
        <v>9</v>
      </c>
      <c r="B15" s="24" t="s">
        <v>10</v>
      </c>
      <c r="C15" s="48">
        <v>8.33648517788319</v>
      </c>
      <c r="D15" s="48">
        <v>5.274673589532732</v>
      </c>
      <c r="E15" s="48">
        <v>6.8372013910197404</v>
      </c>
      <c r="F15" s="48">
        <v>5.215154480681226</v>
      </c>
      <c r="G15" s="48">
        <v>4.51010549</v>
      </c>
      <c r="H15" s="48">
        <v>6.538250059999999</v>
      </c>
      <c r="I15" s="48">
        <v>3.83968115</v>
      </c>
      <c r="J15" s="48">
        <v>2.61448079</v>
      </c>
      <c r="K15" s="48">
        <v>2.720569638329071</v>
      </c>
      <c r="L15" s="43">
        <v>2.963748753604119</v>
      </c>
      <c r="M15" s="49">
        <v>0.040577405936522926</v>
      </c>
      <c r="N15" s="49">
        <v>-0.3967835909024223</v>
      </c>
    </row>
    <row r="16" spans="1:14" ht="15.75">
      <c r="A16" s="24" t="s">
        <v>189</v>
      </c>
      <c r="B16" s="24" t="s">
        <v>209</v>
      </c>
      <c r="C16" s="48">
        <v>0.5521484494515269</v>
      </c>
      <c r="D16" s="48">
        <v>0.5663747834003936</v>
      </c>
      <c r="E16" s="48">
        <v>0.7711498356200412</v>
      </c>
      <c r="F16" s="48">
        <v>0.7039521346231826</v>
      </c>
      <c r="G16" s="48">
        <v>0.73752861</v>
      </c>
      <c r="H16" s="48">
        <v>0.64443092</v>
      </c>
      <c r="I16" s="48">
        <v>0.7021805400000001</v>
      </c>
      <c r="J16" s="48">
        <v>0.68718025</v>
      </c>
      <c r="K16" s="48">
        <v>2.4430387798990894</v>
      </c>
      <c r="L16" s="43">
        <v>2.6614106975697496</v>
      </c>
      <c r="M16" s="49">
        <v>2.555164427235924</v>
      </c>
      <c r="N16" s="49">
        <v>2.3124664545543383</v>
      </c>
    </row>
    <row r="17" spans="1:14" s="46" customFormat="1" ht="15.75">
      <c r="A17" s="379">
        <v>69010000</v>
      </c>
      <c r="B17" s="46" t="s">
        <v>190</v>
      </c>
      <c r="C17" s="314">
        <v>0.00073292</v>
      </c>
      <c r="D17" s="314">
        <v>0.02669248</v>
      </c>
      <c r="E17" s="314">
        <v>2.6158022599999997</v>
      </c>
      <c r="F17" s="314">
        <v>0.0264589</v>
      </c>
      <c r="G17" s="314">
        <v>0.029765840000000002</v>
      </c>
      <c r="H17" s="314">
        <v>0.014684860000000001</v>
      </c>
      <c r="I17" s="314">
        <v>0.016626349999999998</v>
      </c>
      <c r="J17" s="314">
        <v>0.02020214</v>
      </c>
      <c r="K17" s="314">
        <v>2.38656820328695</v>
      </c>
      <c r="L17" s="43">
        <v>2.5998924777485772</v>
      </c>
      <c r="M17" s="49">
        <v>117.13442552556066</v>
      </c>
      <c r="N17" s="49">
        <v>0</v>
      </c>
    </row>
    <row r="18" spans="1:14" ht="15.75">
      <c r="A18" s="24" t="s">
        <v>17</v>
      </c>
      <c r="B18" s="24" t="s">
        <v>96</v>
      </c>
      <c r="C18" s="48">
        <v>1.982633711829232</v>
      </c>
      <c r="D18" s="48">
        <v>1.4935122543980732</v>
      </c>
      <c r="E18" s="48">
        <v>1.7839805768640689</v>
      </c>
      <c r="F18" s="48">
        <v>2.010203760933789</v>
      </c>
      <c r="G18" s="48">
        <v>4.981565799999999</v>
      </c>
      <c r="H18" s="48">
        <v>1.52844826</v>
      </c>
      <c r="I18" s="48">
        <v>1.90140652</v>
      </c>
      <c r="J18" s="48">
        <v>1.8173169599999999</v>
      </c>
      <c r="K18" s="48">
        <v>1.8287025718330099</v>
      </c>
      <c r="L18" s="43">
        <v>1.992161822151147</v>
      </c>
      <c r="M18" s="49">
        <v>0.006265066624927096</v>
      </c>
      <c r="N18" s="49">
        <v>-0.6329060690449959</v>
      </c>
    </row>
    <row r="19" spans="1:14" ht="15.75">
      <c r="A19" s="24" t="s">
        <v>53</v>
      </c>
      <c r="B19" s="24" t="s">
        <v>139</v>
      </c>
      <c r="C19" s="48">
        <v>1.7624518233026978</v>
      </c>
      <c r="D19" s="48">
        <v>1.677362037064231</v>
      </c>
      <c r="E19" s="48">
        <v>1.8654276070661466</v>
      </c>
      <c r="F19" s="48">
        <v>1.814570903087528</v>
      </c>
      <c r="G19" s="48">
        <v>1.5658850800000002</v>
      </c>
      <c r="H19" s="48">
        <v>1.56929173</v>
      </c>
      <c r="I19" s="48">
        <v>1.6501234299999998</v>
      </c>
      <c r="J19" s="48">
        <v>1.37745209</v>
      </c>
      <c r="K19" s="48">
        <v>1.240219558969255</v>
      </c>
      <c r="L19" s="43">
        <v>1.3510770392733389</v>
      </c>
      <c r="M19" s="49">
        <v>-0.09962780704100205</v>
      </c>
      <c r="N19" s="49">
        <v>-0.20797536498064406</v>
      </c>
    </row>
    <row r="20" spans="1:14" ht="15.75">
      <c r="A20" s="24" t="s">
        <v>6</v>
      </c>
      <c r="B20" s="24" t="s">
        <v>98</v>
      </c>
      <c r="C20" s="48">
        <v>3.337869656092499</v>
      </c>
      <c r="D20" s="48">
        <v>1.6660810978295986</v>
      </c>
      <c r="E20" s="48">
        <v>1.3922099153991145</v>
      </c>
      <c r="F20" s="48">
        <v>1.5254795661240805</v>
      </c>
      <c r="G20" s="48">
        <v>1.9283533899999998</v>
      </c>
      <c r="H20" s="48">
        <v>1.3937996000000001</v>
      </c>
      <c r="I20" s="48">
        <v>1.23200198</v>
      </c>
      <c r="J20" s="48">
        <v>1.4607596399999998</v>
      </c>
      <c r="K20" s="48">
        <v>1.2382014120247513</v>
      </c>
      <c r="L20" s="43">
        <v>1.3488784995237604</v>
      </c>
      <c r="M20" s="49">
        <v>-0.15235787044010096</v>
      </c>
      <c r="N20" s="49">
        <v>-0.35789704395170463</v>
      </c>
    </row>
    <row r="21" spans="1:14" s="46" customFormat="1" ht="15.75">
      <c r="A21" s="380">
        <v>84314900</v>
      </c>
      <c r="B21" s="46" t="s">
        <v>191</v>
      </c>
      <c r="C21" s="314">
        <v>0</v>
      </c>
      <c r="D21" s="314">
        <v>0.00213568</v>
      </c>
      <c r="E21" s="314">
        <v>0.0016198299999999998</v>
      </c>
      <c r="F21" s="314">
        <v>0</v>
      </c>
      <c r="G21" s="314">
        <v>0</v>
      </c>
      <c r="H21" s="314">
        <v>0.00725239</v>
      </c>
      <c r="I21" s="314">
        <v>0.008999440000000001</v>
      </c>
      <c r="J21" s="314">
        <v>0</v>
      </c>
      <c r="K21" s="314">
        <v>1.0353760340008453</v>
      </c>
      <c r="L21" s="43">
        <v>1.1279235006703454</v>
      </c>
      <c r="M21" s="49">
        <v>0</v>
      </c>
      <c r="N21" s="49">
        <v>0</v>
      </c>
    </row>
    <row r="22" spans="1:14" s="46" customFormat="1" ht="15.75">
      <c r="A22" s="380">
        <v>84069000</v>
      </c>
      <c r="B22" s="46" t="s">
        <v>192</v>
      </c>
      <c r="C22" s="314">
        <v>0</v>
      </c>
      <c r="D22" s="314">
        <v>0</v>
      </c>
      <c r="E22" s="314">
        <v>0</v>
      </c>
      <c r="F22" s="314">
        <v>0</v>
      </c>
      <c r="G22" s="314">
        <v>0</v>
      </c>
      <c r="H22" s="314">
        <v>0</v>
      </c>
      <c r="I22" s="314">
        <v>0</v>
      </c>
      <c r="J22" s="314">
        <v>0</v>
      </c>
      <c r="K22" s="314">
        <v>0.8475389312550241</v>
      </c>
      <c r="L22" s="43">
        <v>0.9232965095798127</v>
      </c>
      <c r="M22" s="49">
        <v>0</v>
      </c>
      <c r="N22" s="49">
        <v>0</v>
      </c>
    </row>
    <row r="23" spans="1:14" s="46" customFormat="1" ht="15.75">
      <c r="A23" s="380">
        <v>12119090</v>
      </c>
      <c r="B23" s="46" t="s">
        <v>193</v>
      </c>
      <c r="C23" s="314">
        <v>0</v>
      </c>
      <c r="D23" s="314">
        <v>0</v>
      </c>
      <c r="E23" s="314">
        <v>0</v>
      </c>
      <c r="F23" s="314">
        <v>0</v>
      </c>
      <c r="G23" s="314">
        <v>0</v>
      </c>
      <c r="H23" s="314">
        <v>0</v>
      </c>
      <c r="I23" s="314">
        <v>0.0483576</v>
      </c>
      <c r="J23" s="314">
        <v>0.00073585</v>
      </c>
      <c r="K23" s="314">
        <v>0.8315049746146034</v>
      </c>
      <c r="L23" s="43">
        <v>0.9058293518423707</v>
      </c>
      <c r="M23" s="49">
        <v>0</v>
      </c>
      <c r="N23" s="49">
        <v>0</v>
      </c>
    </row>
    <row r="24" spans="1:14" s="46" customFormat="1" ht="15.75">
      <c r="A24" s="380">
        <v>96050000</v>
      </c>
      <c r="B24" s="46" t="s">
        <v>194</v>
      </c>
      <c r="C24" s="314">
        <v>0.14920681</v>
      </c>
      <c r="D24" s="314">
        <v>0.21118832</v>
      </c>
      <c r="E24" s="314">
        <v>0.11040333000000001</v>
      </c>
      <c r="F24" s="314">
        <v>0.02358437</v>
      </c>
      <c r="G24" s="314">
        <v>0.13610424</v>
      </c>
      <c r="H24" s="314">
        <v>0.22671681</v>
      </c>
      <c r="I24" s="314">
        <v>0.18334836999999998</v>
      </c>
      <c r="J24" s="314">
        <v>0.24398467999999998</v>
      </c>
      <c r="K24" s="314">
        <v>0.6840299302450189</v>
      </c>
      <c r="L24" s="43">
        <v>0.7451721965245179</v>
      </c>
      <c r="M24" s="49">
        <v>1.8035773813545135</v>
      </c>
      <c r="N24" s="49">
        <v>4.0257797276926786</v>
      </c>
    </row>
    <row r="25" spans="1:14" s="46" customFormat="1" ht="15.75">
      <c r="A25" s="380">
        <v>84591000</v>
      </c>
      <c r="B25" s="46" t="s">
        <v>210</v>
      </c>
      <c r="C25" s="314">
        <v>0</v>
      </c>
      <c r="D25" s="314">
        <v>0</v>
      </c>
      <c r="E25" s="314">
        <v>0.00074034</v>
      </c>
      <c r="F25" s="314">
        <v>0</v>
      </c>
      <c r="G25" s="314">
        <v>0</v>
      </c>
      <c r="H25" s="314">
        <v>0.00493381</v>
      </c>
      <c r="I25" s="314">
        <v>0</v>
      </c>
      <c r="J25" s="314">
        <v>0</v>
      </c>
      <c r="K25" s="314">
        <v>0.6502877568082671</v>
      </c>
      <c r="L25" s="43">
        <v>0.7084139665354163</v>
      </c>
      <c r="M25" s="49">
        <v>0</v>
      </c>
      <c r="N25" s="49">
        <v>0</v>
      </c>
    </row>
    <row r="26" spans="1:14" s="46" customFormat="1" ht="15.75">
      <c r="A26" s="46" t="s">
        <v>195</v>
      </c>
      <c r="B26" s="46" t="s">
        <v>196</v>
      </c>
      <c r="C26" s="314">
        <v>0</v>
      </c>
      <c r="D26" s="314">
        <v>0</v>
      </c>
      <c r="E26" s="314">
        <v>0</v>
      </c>
      <c r="F26" s="314">
        <v>0.0005792735909169901</v>
      </c>
      <c r="G26" s="314">
        <v>0.24325545</v>
      </c>
      <c r="H26" s="314">
        <v>1.2420800900000002</v>
      </c>
      <c r="I26" s="314">
        <v>0.43028487</v>
      </c>
      <c r="J26" s="314">
        <v>0.20905654999999998</v>
      </c>
      <c r="K26" s="314">
        <v>0.6492683115947918</v>
      </c>
      <c r="L26" s="43">
        <v>0.7073033978375091</v>
      </c>
      <c r="M26" s="49">
        <v>0</v>
      </c>
      <c r="N26" s="49">
        <v>1.6690802265469973</v>
      </c>
    </row>
    <row r="27" spans="1:14" s="46" customFormat="1" ht="15.75">
      <c r="A27" s="381" t="s">
        <v>197</v>
      </c>
      <c r="B27" s="381" t="s">
        <v>198</v>
      </c>
      <c r="C27" s="376">
        <v>0</v>
      </c>
      <c r="D27" s="376">
        <v>0</v>
      </c>
      <c r="E27" s="376">
        <v>0</v>
      </c>
      <c r="F27" s="376">
        <v>0</v>
      </c>
      <c r="G27" s="376">
        <v>0</v>
      </c>
      <c r="H27" s="376">
        <v>0</v>
      </c>
      <c r="I27" s="376">
        <v>0.0290330625362059</v>
      </c>
      <c r="J27" s="376">
        <v>0</v>
      </c>
      <c r="K27" s="315">
        <v>0.5817735488225594</v>
      </c>
      <c r="L27" s="54">
        <v>0.6337755909316474</v>
      </c>
      <c r="M27" s="55">
        <v>0</v>
      </c>
      <c r="N27" s="55">
        <v>0</v>
      </c>
    </row>
    <row r="28" spans="1:14" ht="15.75">
      <c r="A28" s="367" t="s">
        <v>208</v>
      </c>
      <c r="C28" s="292"/>
      <c r="D28" s="40"/>
      <c r="E28" s="40"/>
      <c r="F28" s="40"/>
      <c r="G28" s="40"/>
      <c r="H28" s="40"/>
      <c r="I28" s="40"/>
      <c r="J28" s="40"/>
      <c r="K28" s="42"/>
      <c r="L28" s="42"/>
      <c r="M28" s="257"/>
      <c r="N28" s="257"/>
    </row>
    <row r="29" spans="1:14" ht="15.75">
      <c r="A29" s="291"/>
      <c r="B29" s="254"/>
      <c r="C29" s="377"/>
      <c r="D29" s="378"/>
      <c r="E29" s="378"/>
      <c r="F29" s="378"/>
      <c r="G29" s="378"/>
      <c r="H29" s="378"/>
      <c r="I29" s="378"/>
      <c r="J29" s="378"/>
      <c r="K29" s="42"/>
      <c r="L29" s="42"/>
      <c r="M29" s="257"/>
      <c r="N29" s="257"/>
    </row>
    <row r="30" spans="1:13" ht="15.75">
      <c r="A30" s="287"/>
      <c r="B30" s="25"/>
      <c r="C30" s="278"/>
      <c r="D30" s="278"/>
      <c r="E30" s="278"/>
      <c r="F30" s="278"/>
      <c r="G30" s="278"/>
      <c r="H30" s="279"/>
      <c r="I30" s="294"/>
      <c r="J30" s="294"/>
      <c r="K30" s="295"/>
      <c r="L30" s="296"/>
      <c r="M30" s="297"/>
    </row>
    <row r="31" spans="11:13" ht="15.75">
      <c r="K31" s="298"/>
      <c r="L31" s="299"/>
      <c r="M31" s="300"/>
    </row>
    <row r="32" spans="3:13" ht="15.75">
      <c r="C32" s="369"/>
      <c r="D32" s="369"/>
      <c r="E32" s="369"/>
      <c r="F32" s="369"/>
      <c r="G32" s="369"/>
      <c r="H32" s="369"/>
      <c r="I32" s="369"/>
      <c r="J32" s="369"/>
      <c r="K32" s="298"/>
      <c r="L32" s="299"/>
      <c r="M32" s="300"/>
    </row>
    <row r="33" spans="3:13" ht="15.75">
      <c r="C33" s="280"/>
      <c r="D33" s="280"/>
      <c r="E33" s="280"/>
      <c r="F33" s="280"/>
      <c r="G33" s="280"/>
      <c r="H33" s="280"/>
      <c r="I33" s="280"/>
      <c r="J33" s="280"/>
      <c r="K33" s="298"/>
      <c r="L33" s="299"/>
      <c r="M33" s="300"/>
    </row>
    <row r="34" spans="3:13" ht="15.75">
      <c r="C34" s="280"/>
      <c r="D34" s="280"/>
      <c r="E34" s="280"/>
      <c r="F34" s="280"/>
      <c r="G34" s="280"/>
      <c r="H34" s="280"/>
      <c r="I34" s="280"/>
      <c r="J34" s="280"/>
      <c r="K34" s="298"/>
      <c r="L34" s="299"/>
      <c r="M34" s="300"/>
    </row>
    <row r="35" spans="3:13" ht="15.75">
      <c r="C35" s="280"/>
      <c r="D35" s="280"/>
      <c r="E35" s="280"/>
      <c r="F35" s="280"/>
      <c r="G35" s="280"/>
      <c r="H35" s="280"/>
      <c r="I35" s="280"/>
      <c r="J35" s="280"/>
      <c r="K35" s="298"/>
      <c r="L35" s="299"/>
      <c r="M35" s="300"/>
    </row>
    <row r="36" spans="3:13" s="46" customFormat="1" ht="15.75">
      <c r="C36" s="113"/>
      <c r="D36" s="113"/>
      <c r="E36" s="113"/>
      <c r="F36" s="113"/>
      <c r="G36" s="113"/>
      <c r="H36" s="113"/>
      <c r="I36" s="113"/>
      <c r="J36" s="113"/>
      <c r="K36" s="113"/>
      <c r="L36" s="299"/>
      <c r="M36" s="300"/>
    </row>
    <row r="37" spans="3:13" s="46" customFormat="1" ht="15.75">
      <c r="C37" s="113"/>
      <c r="D37" s="113"/>
      <c r="E37" s="113"/>
      <c r="F37" s="113"/>
      <c r="G37" s="113"/>
      <c r="H37" s="113"/>
      <c r="I37" s="113"/>
      <c r="J37" s="113"/>
      <c r="K37" s="113"/>
      <c r="L37" s="299"/>
      <c r="M37" s="300"/>
    </row>
    <row r="38" spans="3:13" s="46" customFormat="1" ht="15.75">
      <c r="C38" s="113"/>
      <c r="D38" s="113"/>
      <c r="E38" s="113"/>
      <c r="F38" s="113"/>
      <c r="G38" s="113"/>
      <c r="H38" s="113"/>
      <c r="I38" s="113"/>
      <c r="J38" s="113"/>
      <c r="K38" s="113"/>
      <c r="L38" s="299"/>
      <c r="M38" s="300"/>
    </row>
    <row r="39" spans="3:13" s="46" customFormat="1" ht="15.75">
      <c r="C39" s="113"/>
      <c r="D39" s="113"/>
      <c r="E39" s="113"/>
      <c r="F39" s="113"/>
      <c r="G39" s="113"/>
      <c r="H39" s="113"/>
      <c r="I39" s="113"/>
      <c r="J39" s="113"/>
      <c r="K39" s="113"/>
      <c r="L39" s="299"/>
      <c r="M39" s="300"/>
    </row>
    <row r="40" spans="3:13" s="46" customFormat="1" ht="15.75">
      <c r="C40" s="113"/>
      <c r="D40" s="113"/>
      <c r="E40" s="113"/>
      <c r="F40" s="113"/>
      <c r="G40" s="113"/>
      <c r="H40" s="113"/>
      <c r="I40" s="113"/>
      <c r="J40" s="113"/>
      <c r="K40" s="113"/>
      <c r="L40" s="299"/>
      <c r="M40" s="300"/>
    </row>
    <row r="41" spans="3:13" s="46" customFormat="1" ht="15.75">
      <c r="C41" s="113"/>
      <c r="D41" s="113"/>
      <c r="E41" s="113"/>
      <c r="F41" s="113"/>
      <c r="G41" s="113"/>
      <c r="H41" s="113"/>
      <c r="I41" s="113"/>
      <c r="J41" s="113"/>
      <c r="K41" s="113"/>
      <c r="L41" s="299"/>
      <c r="M41" s="300"/>
    </row>
    <row r="42" spans="3:13" s="46" customFormat="1" ht="15.75">
      <c r="C42" s="113"/>
      <c r="D42" s="113"/>
      <c r="E42" s="113"/>
      <c r="F42" s="113"/>
      <c r="G42" s="113"/>
      <c r="H42" s="113"/>
      <c r="I42" s="113"/>
      <c r="J42" s="113"/>
      <c r="K42" s="113"/>
      <c r="L42" s="299"/>
      <c r="M42" s="300"/>
    </row>
    <row r="43" spans="3:13" s="46" customFormat="1" ht="15.75">
      <c r="C43" s="113"/>
      <c r="D43" s="113"/>
      <c r="E43" s="113"/>
      <c r="F43" s="113"/>
      <c r="G43" s="113"/>
      <c r="H43" s="113"/>
      <c r="I43" s="113"/>
      <c r="J43" s="113"/>
      <c r="K43" s="113"/>
      <c r="L43" s="301"/>
      <c r="M43" s="302"/>
    </row>
    <row r="44" spans="3:13" s="46" customFormat="1" ht="15.75">
      <c r="C44" s="113"/>
      <c r="D44" s="113"/>
      <c r="E44" s="113"/>
      <c r="F44" s="113"/>
      <c r="G44" s="113"/>
      <c r="H44" s="113"/>
      <c r="I44" s="113"/>
      <c r="J44" s="113"/>
      <c r="K44" s="113"/>
      <c r="L44" s="303"/>
      <c r="M44" s="302"/>
    </row>
    <row r="45" spans="3:42" s="46" customFormat="1" ht="15.75">
      <c r="C45" s="113"/>
      <c r="D45" s="113"/>
      <c r="E45" s="113"/>
      <c r="F45" s="113"/>
      <c r="G45" s="113"/>
      <c r="H45" s="113"/>
      <c r="I45" s="113"/>
      <c r="J45" s="113"/>
      <c r="K45" s="113"/>
      <c r="L45" s="304"/>
      <c r="M45" s="305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</row>
    <row r="46" spans="3:42" s="46" customFormat="1" ht="15.75">
      <c r="C46" s="113"/>
      <c r="D46" s="113"/>
      <c r="E46" s="113"/>
      <c r="F46" s="113"/>
      <c r="G46" s="113"/>
      <c r="H46" s="113"/>
      <c r="I46" s="113"/>
      <c r="J46" s="113"/>
      <c r="K46" s="113"/>
      <c r="L46" s="306"/>
      <c r="M46" s="307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</row>
    <row r="47" spans="3:42" s="46" customFormat="1" ht="15.75">
      <c r="C47" s="113"/>
      <c r="D47" s="113"/>
      <c r="E47" s="113"/>
      <c r="F47" s="113"/>
      <c r="G47" s="113"/>
      <c r="H47" s="113"/>
      <c r="I47" s="113"/>
      <c r="J47" s="113"/>
      <c r="K47" s="113"/>
      <c r="L47" s="306"/>
      <c r="M47" s="307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</row>
    <row r="48" spans="3:42" s="46" customFormat="1" ht="15.75">
      <c r="C48" s="113"/>
      <c r="D48" s="113"/>
      <c r="E48" s="113"/>
      <c r="F48" s="113"/>
      <c r="G48" s="113"/>
      <c r="H48" s="113"/>
      <c r="I48" s="113"/>
      <c r="J48" s="113"/>
      <c r="K48" s="113"/>
      <c r="L48" s="306"/>
      <c r="M48" s="307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</row>
    <row r="49" spans="3:42" s="46" customFormat="1" ht="15.75">
      <c r="C49" s="113"/>
      <c r="D49" s="113"/>
      <c r="E49" s="113"/>
      <c r="F49" s="113"/>
      <c r="G49" s="113"/>
      <c r="H49" s="113"/>
      <c r="I49" s="113"/>
      <c r="J49" s="113"/>
      <c r="K49" s="113"/>
      <c r="L49" s="306"/>
      <c r="M49" s="307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</row>
    <row r="50" spans="3:42" s="46" customFormat="1" ht="15.75">
      <c r="C50" s="113"/>
      <c r="D50" s="113"/>
      <c r="E50" s="113"/>
      <c r="F50" s="113"/>
      <c r="G50" s="113"/>
      <c r="H50" s="113"/>
      <c r="I50" s="113"/>
      <c r="J50" s="113"/>
      <c r="K50" s="113"/>
      <c r="L50" s="306"/>
      <c r="M50" s="307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</row>
    <row r="51" spans="3:42" s="46" customFormat="1" ht="15.75">
      <c r="C51" s="113"/>
      <c r="D51" s="113"/>
      <c r="E51" s="113"/>
      <c r="F51" s="113"/>
      <c r="G51" s="113"/>
      <c r="H51" s="113"/>
      <c r="I51" s="113"/>
      <c r="J51" s="113"/>
      <c r="K51" s="113"/>
      <c r="L51" s="306"/>
      <c r="M51" s="307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</row>
    <row r="52" spans="3:42" s="46" customFormat="1" ht="15.75">
      <c r="C52" s="113"/>
      <c r="D52" s="113"/>
      <c r="E52" s="113"/>
      <c r="F52" s="113"/>
      <c r="G52" s="113"/>
      <c r="H52" s="113"/>
      <c r="I52" s="113"/>
      <c r="J52" s="113"/>
      <c r="K52" s="113"/>
      <c r="L52" s="306"/>
      <c r="M52" s="307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</row>
    <row r="53" spans="3:42" s="46" customFormat="1" ht="15.75">
      <c r="C53" s="113"/>
      <c r="D53" s="113"/>
      <c r="E53" s="113"/>
      <c r="F53" s="113"/>
      <c r="G53" s="113"/>
      <c r="H53" s="113"/>
      <c r="I53" s="113"/>
      <c r="J53" s="113"/>
      <c r="K53" s="113"/>
      <c r="L53" s="306"/>
      <c r="M53" s="307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</row>
    <row r="54" spans="3:42" s="46" customFormat="1" ht="15.75">
      <c r="C54" s="113"/>
      <c r="D54" s="113"/>
      <c r="E54" s="113"/>
      <c r="F54" s="113"/>
      <c r="G54" s="113"/>
      <c r="H54" s="113"/>
      <c r="I54" s="113"/>
      <c r="J54" s="113"/>
      <c r="K54" s="113"/>
      <c r="L54" s="306"/>
      <c r="M54" s="307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</row>
    <row r="55" spans="3:42" s="46" customFormat="1" ht="15.75">
      <c r="C55" s="78"/>
      <c r="D55" s="78"/>
      <c r="E55" s="78"/>
      <c r="F55" s="78"/>
      <c r="G55" s="78"/>
      <c r="H55" s="78"/>
      <c r="I55" s="78"/>
      <c r="J55" s="78"/>
      <c r="K55" s="78"/>
      <c r="L55" s="306"/>
      <c r="M55" s="307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</row>
    <row r="56" spans="1:42" ht="15.75">
      <c r="A56" s="308"/>
      <c r="B56" s="308"/>
      <c r="C56" s="66"/>
      <c r="D56" s="66"/>
      <c r="E56" s="66"/>
      <c r="F56" s="66"/>
      <c r="G56" s="66"/>
      <c r="H56" s="66"/>
      <c r="I56" s="309"/>
      <c r="J56" s="309"/>
      <c r="K56" s="263"/>
      <c r="L56" s="310"/>
      <c r="M56" s="283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</row>
    <row r="57" spans="1:42" ht="15.75">
      <c r="A57" s="308"/>
      <c r="B57" s="308"/>
      <c r="C57" s="66"/>
      <c r="D57" s="66"/>
      <c r="E57" s="66"/>
      <c r="F57" s="66"/>
      <c r="G57" s="66"/>
      <c r="H57" s="66"/>
      <c r="I57" s="309"/>
      <c r="J57" s="309"/>
      <c r="K57" s="263"/>
      <c r="L57" s="310"/>
      <c r="M57" s="283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</row>
    <row r="58" spans="1:42" ht="15.75">
      <c r="A58" s="308"/>
      <c r="B58" s="308"/>
      <c r="C58" s="66"/>
      <c r="D58" s="66"/>
      <c r="E58" s="66"/>
      <c r="F58" s="66"/>
      <c r="G58" s="66"/>
      <c r="H58" s="66"/>
      <c r="I58" s="309"/>
      <c r="J58" s="309"/>
      <c r="K58" s="263"/>
      <c r="L58" s="310"/>
      <c r="M58" s="283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</row>
    <row r="59" spans="1:42" ht="15.75">
      <c r="A59" s="308"/>
      <c r="B59" s="308"/>
      <c r="C59" s="66"/>
      <c r="D59" s="66"/>
      <c r="E59" s="66"/>
      <c r="F59" s="66"/>
      <c r="G59" s="66"/>
      <c r="H59" s="66"/>
      <c r="I59" s="309"/>
      <c r="J59" s="309"/>
      <c r="K59" s="263"/>
      <c r="L59" s="310"/>
      <c r="M59" s="283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</row>
    <row r="60" spans="1:42" ht="15.75">
      <c r="A60" s="311"/>
      <c r="B60" s="308"/>
      <c r="C60" s="66"/>
      <c r="D60" s="66"/>
      <c r="E60" s="66"/>
      <c r="F60" s="66"/>
      <c r="G60" s="66"/>
      <c r="H60" s="66"/>
      <c r="I60" s="309"/>
      <c r="J60" s="309"/>
      <c r="K60" s="263"/>
      <c r="L60" s="310"/>
      <c r="M60" s="283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</row>
    <row r="61" spans="1:42" ht="15.75">
      <c r="A61" s="308"/>
      <c r="B61" s="308"/>
      <c r="C61" s="66"/>
      <c r="D61" s="66"/>
      <c r="E61" s="66"/>
      <c r="F61" s="66"/>
      <c r="G61" s="66"/>
      <c r="H61" s="66"/>
      <c r="I61" s="309"/>
      <c r="J61" s="309"/>
      <c r="K61" s="263"/>
      <c r="L61" s="310"/>
      <c r="M61" s="283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</row>
    <row r="62" spans="1:42" ht="15.75">
      <c r="A62" s="308"/>
      <c r="B62" s="308"/>
      <c r="C62" s="66"/>
      <c r="D62" s="66"/>
      <c r="E62" s="66"/>
      <c r="F62" s="66"/>
      <c r="G62" s="66"/>
      <c r="H62" s="66"/>
      <c r="I62" s="309"/>
      <c r="J62" s="309"/>
      <c r="K62" s="263"/>
      <c r="L62" s="310"/>
      <c r="M62" s="283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</row>
    <row r="63" spans="1:42" ht="15.75">
      <c r="A63" s="311"/>
      <c r="B63" s="308"/>
      <c r="C63" s="66"/>
      <c r="D63" s="66"/>
      <c r="E63" s="66"/>
      <c r="F63" s="66"/>
      <c r="G63" s="66"/>
      <c r="H63" s="66"/>
      <c r="I63" s="309"/>
      <c r="J63" s="309"/>
      <c r="K63" s="263"/>
      <c r="L63" s="310"/>
      <c r="M63" s="283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</row>
    <row r="64" spans="1:42" ht="15.75">
      <c r="A64" s="311"/>
      <c r="B64" s="308"/>
      <c r="C64" s="66"/>
      <c r="D64" s="66"/>
      <c r="E64" s="66"/>
      <c r="F64" s="66"/>
      <c r="G64" s="66"/>
      <c r="H64" s="66"/>
      <c r="I64" s="309"/>
      <c r="J64" s="309"/>
      <c r="K64" s="263"/>
      <c r="L64" s="310"/>
      <c r="M64" s="283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</row>
    <row r="65" spans="1:42" ht="15.75">
      <c r="A65" s="308"/>
      <c r="B65" s="308"/>
      <c r="C65" s="66"/>
      <c r="D65" s="66"/>
      <c r="E65" s="66"/>
      <c r="F65" s="66"/>
      <c r="G65" s="66"/>
      <c r="H65" s="66"/>
      <c r="I65" s="309"/>
      <c r="J65" s="309"/>
      <c r="K65" s="263"/>
      <c r="L65" s="310"/>
      <c r="M65" s="283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</row>
    <row r="66" spans="1:42" ht="15.75">
      <c r="A66" s="267"/>
      <c r="B66" s="28"/>
      <c r="C66" s="28"/>
      <c r="D66" s="28"/>
      <c r="E66" s="28"/>
      <c r="F66" s="28"/>
      <c r="G66" s="28"/>
      <c r="H66" s="28"/>
      <c r="I66" s="28"/>
      <c r="J66" s="28"/>
      <c r="K66" s="66"/>
      <c r="L66" s="283"/>
      <c r="M66" s="283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</row>
    <row r="67" spans="1:42" ht="15.75">
      <c r="A67" s="308"/>
      <c r="B67" s="308"/>
      <c r="C67" s="66"/>
      <c r="D67" s="66"/>
      <c r="E67" s="283"/>
      <c r="F67" s="66"/>
      <c r="G67" s="66"/>
      <c r="H67" s="66"/>
      <c r="I67" s="66"/>
      <c r="J67" s="28"/>
      <c r="K67" s="66"/>
      <c r="L67" s="283"/>
      <c r="M67" s="283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</row>
    <row r="68" spans="1:42" ht="15.75">
      <c r="A68" s="308"/>
      <c r="B68" s="28"/>
      <c r="C68" s="28"/>
      <c r="D68" s="28"/>
      <c r="E68" s="28"/>
      <c r="F68" s="28"/>
      <c r="G68" s="28"/>
      <c r="H68" s="28"/>
      <c r="I68" s="28"/>
      <c r="J68" s="28"/>
      <c r="K68" s="66"/>
      <c r="L68" s="283"/>
      <c r="M68" s="283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</row>
    <row r="69" spans="1:42" ht="15.75">
      <c r="A69" s="308"/>
      <c r="B69" s="28"/>
      <c r="C69" s="66"/>
      <c r="D69" s="66"/>
      <c r="E69" s="66"/>
      <c r="F69" s="66"/>
      <c r="G69" s="66"/>
      <c r="H69" s="66"/>
      <c r="I69" s="66"/>
      <c r="J69" s="66"/>
      <c r="K69" s="66"/>
      <c r="L69" s="283"/>
      <c r="M69" s="283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</row>
    <row r="70" spans="1:42" ht="15.75">
      <c r="A70" s="308"/>
      <c r="B70" s="28"/>
      <c r="C70" s="66"/>
      <c r="D70" s="66"/>
      <c r="E70" s="66"/>
      <c r="F70" s="66"/>
      <c r="G70" s="66"/>
      <c r="H70" s="66"/>
      <c r="I70" s="66"/>
      <c r="J70" s="66"/>
      <c r="K70" s="66"/>
      <c r="L70" s="283"/>
      <c r="M70" s="283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</row>
    <row r="71" spans="1:42" ht="15.75">
      <c r="A71" s="308"/>
      <c r="B71" s="28"/>
      <c r="C71" s="66"/>
      <c r="D71" s="66"/>
      <c r="E71" s="66"/>
      <c r="F71" s="66"/>
      <c r="G71" s="66"/>
      <c r="H71" s="66"/>
      <c r="I71" s="66"/>
      <c r="J71" s="66"/>
      <c r="K71" s="66"/>
      <c r="L71" s="283"/>
      <c r="M71" s="283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</row>
    <row r="72" spans="1:42" ht="15.75">
      <c r="A72" s="308"/>
      <c r="B72" s="28"/>
      <c r="C72" s="66"/>
      <c r="D72" s="66"/>
      <c r="E72" s="66"/>
      <c r="F72" s="66"/>
      <c r="G72" s="66"/>
      <c r="H72" s="66"/>
      <c r="I72" s="66"/>
      <c r="J72" s="66"/>
      <c r="K72" s="66"/>
      <c r="L72" s="283"/>
      <c r="M72" s="283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</row>
    <row r="73" spans="1:42" ht="15.75">
      <c r="A73" s="308"/>
      <c r="B73" s="28"/>
      <c r="C73" s="66"/>
      <c r="D73" s="66"/>
      <c r="E73" s="66"/>
      <c r="F73" s="66"/>
      <c r="G73" s="66"/>
      <c r="H73" s="66"/>
      <c r="I73" s="66"/>
      <c r="J73" s="66"/>
      <c r="K73" s="66"/>
      <c r="L73" s="28"/>
      <c r="M73" s="283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</row>
    <row r="74" spans="1:42" ht="15.75">
      <c r="A74" s="308"/>
      <c r="B74" s="308"/>
      <c r="C74" s="66"/>
      <c r="D74" s="66"/>
      <c r="E74" s="66"/>
      <c r="F74" s="66"/>
      <c r="G74" s="66"/>
      <c r="H74" s="66"/>
      <c r="I74" s="66"/>
      <c r="J74" s="66"/>
      <c r="K74" s="66"/>
      <c r="L74" s="28"/>
      <c r="M74" s="283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</row>
    <row r="75" spans="1:42" ht="15.75">
      <c r="A75" s="308"/>
      <c r="B75" s="28"/>
      <c r="C75" s="66"/>
      <c r="D75" s="66"/>
      <c r="E75" s="66"/>
      <c r="F75" s="66"/>
      <c r="G75" s="66"/>
      <c r="H75" s="66"/>
      <c r="I75" s="66"/>
      <c r="J75" s="66"/>
      <c r="K75" s="66"/>
      <c r="L75" s="28"/>
      <c r="M75" s="283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</row>
    <row r="76" spans="1:42" ht="15.75">
      <c r="A76" s="308"/>
      <c r="B76" s="28"/>
      <c r="C76" s="66"/>
      <c r="D76" s="66"/>
      <c r="E76" s="66"/>
      <c r="F76" s="66"/>
      <c r="G76" s="66"/>
      <c r="H76" s="66"/>
      <c r="I76" s="66"/>
      <c r="J76" s="66"/>
      <c r="K76" s="66"/>
      <c r="L76" s="28"/>
      <c r="M76" s="283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</row>
    <row r="77" spans="1:42" ht="15.75">
      <c r="A77" s="308"/>
      <c r="B77" s="28"/>
      <c r="C77" s="66"/>
      <c r="D77" s="66"/>
      <c r="E77" s="66"/>
      <c r="F77" s="66"/>
      <c r="G77" s="66"/>
      <c r="H77" s="66"/>
      <c r="I77" s="66"/>
      <c r="J77" s="66"/>
      <c r="K77" s="66"/>
      <c r="L77" s="28"/>
      <c r="M77" s="283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</row>
    <row r="78" spans="1:42" ht="15.75">
      <c r="A78" s="308"/>
      <c r="B78" s="28"/>
      <c r="C78" s="66"/>
      <c r="D78" s="66"/>
      <c r="E78" s="66"/>
      <c r="F78" s="66"/>
      <c r="G78" s="66"/>
      <c r="H78" s="66"/>
      <c r="I78" s="66"/>
      <c r="J78" s="66"/>
      <c r="K78" s="66"/>
      <c r="L78" s="28"/>
      <c r="M78" s="283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</row>
    <row r="79" spans="1:42" ht="15.75">
      <c r="A79" s="312"/>
      <c r="B79" s="28"/>
      <c r="C79" s="66"/>
      <c r="D79" s="66"/>
      <c r="E79" s="66"/>
      <c r="F79" s="66"/>
      <c r="G79" s="66"/>
      <c r="H79" s="66"/>
      <c r="I79" s="66"/>
      <c r="J79" s="66"/>
      <c r="K79" s="66"/>
      <c r="L79" s="28"/>
      <c r="M79" s="283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</row>
    <row r="80" spans="1:42" ht="15.75">
      <c r="A80" s="308"/>
      <c r="B80" s="28"/>
      <c r="C80" s="66"/>
      <c r="D80" s="66"/>
      <c r="E80" s="66"/>
      <c r="F80" s="66"/>
      <c r="G80" s="66"/>
      <c r="H80" s="66"/>
      <c r="I80" s="66"/>
      <c r="J80" s="66"/>
      <c r="K80" s="66"/>
      <c r="L80" s="28"/>
      <c r="M80" s="283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</row>
    <row r="81" spans="1:42" ht="15.75">
      <c r="A81" s="312"/>
      <c r="B81" s="28"/>
      <c r="C81" s="66"/>
      <c r="D81" s="66"/>
      <c r="E81" s="66"/>
      <c r="F81" s="66"/>
      <c r="G81" s="66"/>
      <c r="H81" s="66"/>
      <c r="I81" s="66"/>
      <c r="J81" s="66"/>
      <c r="K81" s="66"/>
      <c r="L81" s="28"/>
      <c r="M81" s="283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</row>
    <row r="82" spans="1:42" ht="15.75">
      <c r="A82" s="311"/>
      <c r="B82" s="28"/>
      <c r="C82" s="66"/>
      <c r="D82" s="66"/>
      <c r="E82" s="66"/>
      <c r="F82" s="66"/>
      <c r="G82" s="66"/>
      <c r="H82" s="66"/>
      <c r="I82" s="66"/>
      <c r="J82" s="66"/>
      <c r="K82" s="66"/>
      <c r="L82" s="28"/>
      <c r="M82" s="283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</row>
    <row r="83" spans="1:42" ht="15.75">
      <c r="A83" s="308"/>
      <c r="B83" s="28"/>
      <c r="C83" s="66"/>
      <c r="D83" s="66"/>
      <c r="E83" s="66"/>
      <c r="F83" s="66"/>
      <c r="G83" s="66"/>
      <c r="H83" s="66"/>
      <c r="I83" s="66"/>
      <c r="J83" s="66"/>
      <c r="K83" s="66"/>
      <c r="L83" s="28"/>
      <c r="M83" s="283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</row>
    <row r="84" spans="1:42" ht="15.75">
      <c r="A84" s="308"/>
      <c r="B84" s="28"/>
      <c r="C84" s="66"/>
      <c r="D84" s="66"/>
      <c r="E84" s="66"/>
      <c r="F84" s="66"/>
      <c r="G84" s="66"/>
      <c r="H84" s="66"/>
      <c r="I84" s="66"/>
      <c r="J84" s="66"/>
      <c r="K84" s="66"/>
      <c r="L84" s="28"/>
      <c r="M84" s="283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</row>
    <row r="85" spans="1:42" ht="15.75">
      <c r="A85" s="312"/>
      <c r="B85" s="28"/>
      <c r="C85" s="66"/>
      <c r="D85" s="66"/>
      <c r="E85" s="66"/>
      <c r="F85" s="66"/>
      <c r="G85" s="66"/>
      <c r="H85" s="66"/>
      <c r="I85" s="66"/>
      <c r="J85" s="66"/>
      <c r="K85" s="66"/>
      <c r="L85" s="28"/>
      <c r="M85" s="283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</row>
    <row r="86" spans="1:42" ht="15.75">
      <c r="A86" s="308"/>
      <c r="B86" s="28"/>
      <c r="C86" s="66"/>
      <c r="D86" s="66"/>
      <c r="E86" s="66"/>
      <c r="F86" s="66"/>
      <c r="G86" s="66"/>
      <c r="H86" s="66"/>
      <c r="I86" s="66"/>
      <c r="J86" s="66"/>
      <c r="K86" s="66"/>
      <c r="L86" s="28"/>
      <c r="M86" s="283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</row>
    <row r="87" spans="1:42" ht="15.75">
      <c r="A87" s="312"/>
      <c r="B87" s="28"/>
      <c r="C87" s="66"/>
      <c r="D87" s="66"/>
      <c r="E87" s="66"/>
      <c r="F87" s="66"/>
      <c r="G87" s="66"/>
      <c r="H87" s="66"/>
      <c r="I87" s="66"/>
      <c r="J87" s="66"/>
      <c r="K87" s="66"/>
      <c r="L87" s="28"/>
      <c r="M87" s="283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</row>
    <row r="88" spans="1:42" ht="15.75">
      <c r="A88" s="312"/>
      <c r="B88" s="313"/>
      <c r="C88" s="66"/>
      <c r="D88" s="66"/>
      <c r="E88" s="66"/>
      <c r="F88" s="66"/>
      <c r="G88" s="66"/>
      <c r="H88" s="66"/>
      <c r="I88" s="66"/>
      <c r="J88" s="66"/>
      <c r="K88" s="66"/>
      <c r="L88" s="28"/>
      <c r="M88" s="283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</row>
    <row r="89" spans="1:42" ht="15.75">
      <c r="A89" s="311"/>
      <c r="B89" s="308"/>
      <c r="C89" s="28"/>
      <c r="D89" s="28"/>
      <c r="E89" s="28"/>
      <c r="F89" s="28"/>
      <c r="G89" s="28"/>
      <c r="H89" s="28"/>
      <c r="I89" s="28"/>
      <c r="J89" s="66"/>
      <c r="K89" s="66"/>
      <c r="L89" s="28"/>
      <c r="M89" s="283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8"/>
    </row>
    <row r="90" spans="1:42" ht="15.75">
      <c r="A90" s="311"/>
      <c r="B90" s="308"/>
      <c r="C90" s="28"/>
      <c r="D90" s="28"/>
      <c r="E90" s="28"/>
      <c r="F90" s="28"/>
      <c r="G90" s="28"/>
      <c r="H90" s="28"/>
      <c r="I90" s="28"/>
      <c r="J90" s="66"/>
      <c r="K90" s="66"/>
      <c r="L90" s="28"/>
      <c r="M90" s="283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</row>
    <row r="91" spans="1:42" ht="15.75">
      <c r="A91" s="311"/>
      <c r="B91" s="308"/>
      <c r="C91" s="28"/>
      <c r="D91" s="28"/>
      <c r="E91" s="28"/>
      <c r="F91" s="28"/>
      <c r="G91" s="28"/>
      <c r="H91" s="28"/>
      <c r="I91" s="28"/>
      <c r="J91" s="66"/>
      <c r="K91" s="66"/>
      <c r="L91" s="28"/>
      <c r="M91" s="283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</row>
    <row r="92" spans="1:42" ht="15.75">
      <c r="A92" s="311"/>
      <c r="B92" s="308"/>
      <c r="C92" s="28"/>
      <c r="D92" s="28"/>
      <c r="E92" s="28"/>
      <c r="F92" s="28"/>
      <c r="G92" s="28"/>
      <c r="H92" s="28"/>
      <c r="I92" s="28"/>
      <c r="J92" s="66"/>
      <c r="K92" s="66"/>
      <c r="L92" s="28"/>
      <c r="M92" s="283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</row>
    <row r="93" spans="1:42" ht="15.75">
      <c r="A93" s="311"/>
      <c r="B93" s="308"/>
      <c r="C93" s="28"/>
      <c r="D93" s="28"/>
      <c r="E93" s="28"/>
      <c r="F93" s="28"/>
      <c r="G93" s="28"/>
      <c r="H93" s="28"/>
      <c r="I93" s="28"/>
      <c r="J93" s="66"/>
      <c r="K93" s="66"/>
      <c r="L93" s="28"/>
      <c r="M93" s="283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</row>
    <row r="94" spans="1:42" ht="15.75">
      <c r="A94" s="311"/>
      <c r="B94" s="308"/>
      <c r="C94" s="28"/>
      <c r="D94" s="28"/>
      <c r="E94" s="28"/>
      <c r="F94" s="28"/>
      <c r="G94" s="28"/>
      <c r="H94" s="28"/>
      <c r="I94" s="28"/>
      <c r="J94" s="66"/>
      <c r="K94" s="66"/>
      <c r="L94" s="28"/>
      <c r="M94" s="283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</row>
    <row r="95" spans="1:42" ht="15.75">
      <c r="A95" s="308"/>
      <c r="B95" s="28"/>
      <c r="C95" s="28"/>
      <c r="D95" s="28"/>
      <c r="E95" s="28"/>
      <c r="F95" s="28"/>
      <c r="G95" s="28"/>
      <c r="H95" s="28"/>
      <c r="I95" s="28"/>
      <c r="J95" s="28"/>
      <c r="K95" s="66"/>
      <c r="L95" s="28"/>
      <c r="M95" s="283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8"/>
    </row>
    <row r="96" spans="1:42" ht="15.75">
      <c r="A96" s="308"/>
      <c r="B96" s="28"/>
      <c r="C96" s="28"/>
      <c r="D96" s="28"/>
      <c r="E96" s="28"/>
      <c r="F96" s="28"/>
      <c r="G96" s="28"/>
      <c r="H96" s="28"/>
      <c r="I96" s="28"/>
      <c r="J96" s="28"/>
      <c r="K96" s="66"/>
      <c r="L96" s="28"/>
      <c r="M96" s="283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</row>
    <row r="97" spans="1:42" ht="15.75">
      <c r="A97" s="308"/>
      <c r="B97" s="28"/>
      <c r="C97" s="28"/>
      <c r="D97" s="28"/>
      <c r="E97" s="28"/>
      <c r="F97" s="28"/>
      <c r="G97" s="28"/>
      <c r="H97" s="28"/>
      <c r="I97" s="28"/>
      <c r="J97" s="28"/>
      <c r="K97" s="66"/>
      <c r="L97" s="28"/>
      <c r="M97" s="283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</row>
    <row r="98" spans="1:42" ht="15.75">
      <c r="A98" s="308"/>
      <c r="B98" s="28"/>
      <c r="C98" s="28"/>
      <c r="D98" s="28"/>
      <c r="E98" s="28"/>
      <c r="F98" s="28"/>
      <c r="G98" s="28"/>
      <c r="H98" s="28"/>
      <c r="I98" s="28"/>
      <c r="J98" s="28"/>
      <c r="K98" s="66"/>
      <c r="L98" s="28"/>
      <c r="M98" s="283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</row>
    <row r="99" spans="1:42" ht="15.75">
      <c r="A99" s="308"/>
      <c r="B99" s="28"/>
      <c r="C99" s="28"/>
      <c r="D99" s="28"/>
      <c r="E99" s="28"/>
      <c r="F99" s="28"/>
      <c r="G99" s="28"/>
      <c r="H99" s="28"/>
      <c r="I99" s="28"/>
      <c r="J99" s="28"/>
      <c r="K99" s="66"/>
      <c r="L99" s="28"/>
      <c r="M99" s="283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  <c r="AK99" s="28"/>
      <c r="AL99" s="28"/>
      <c r="AM99" s="28"/>
      <c r="AN99" s="28"/>
      <c r="AO99" s="28"/>
      <c r="AP99" s="28"/>
    </row>
    <row r="100" spans="1:42" ht="15.75">
      <c r="A100" s="308"/>
      <c r="B100" s="28"/>
      <c r="C100" s="28"/>
      <c r="D100" s="28"/>
      <c r="E100" s="28"/>
      <c r="F100" s="28"/>
      <c r="G100" s="28"/>
      <c r="H100" s="28"/>
      <c r="I100" s="28"/>
      <c r="J100" s="28"/>
      <c r="K100" s="66"/>
      <c r="L100" s="28"/>
      <c r="M100" s="283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</row>
    <row r="101" spans="1:42" ht="15.75">
      <c r="A101" s="308"/>
      <c r="B101" s="28"/>
      <c r="C101" s="28"/>
      <c r="D101" s="28"/>
      <c r="E101" s="28"/>
      <c r="F101" s="28"/>
      <c r="G101" s="28"/>
      <c r="H101" s="28"/>
      <c r="I101" s="28"/>
      <c r="J101" s="28"/>
      <c r="K101" s="66"/>
      <c r="L101" s="28"/>
      <c r="M101" s="283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</row>
    <row r="102" spans="1:42" ht="15.75">
      <c r="A102" s="308"/>
      <c r="B102" s="28"/>
      <c r="C102" s="28"/>
      <c r="D102" s="28"/>
      <c r="E102" s="28"/>
      <c r="F102" s="28"/>
      <c r="G102" s="28"/>
      <c r="H102" s="28"/>
      <c r="I102" s="28"/>
      <c r="J102" s="28"/>
      <c r="K102" s="66"/>
      <c r="L102" s="28"/>
      <c r="M102" s="283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</row>
    <row r="103" spans="1:42" ht="15.75">
      <c r="A103" s="308"/>
      <c r="B103" s="28"/>
      <c r="C103" s="28"/>
      <c r="D103" s="28"/>
      <c r="E103" s="28"/>
      <c r="F103" s="28"/>
      <c r="G103" s="28"/>
      <c r="H103" s="28"/>
      <c r="I103" s="28"/>
      <c r="J103" s="28"/>
      <c r="K103" s="66"/>
      <c r="L103" s="28"/>
      <c r="M103" s="283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</row>
    <row r="104" spans="1:42" ht="15.75">
      <c r="A104" s="308"/>
      <c r="B104" s="28"/>
      <c r="C104" s="28"/>
      <c r="D104" s="28"/>
      <c r="E104" s="28"/>
      <c r="F104" s="28"/>
      <c r="G104" s="28"/>
      <c r="H104" s="28"/>
      <c r="I104" s="28"/>
      <c r="J104" s="28"/>
      <c r="K104" s="66"/>
      <c r="L104" s="28"/>
      <c r="M104" s="283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</row>
    <row r="105" spans="1:42" ht="15.75">
      <c r="A105" s="308"/>
      <c r="B105" s="28"/>
      <c r="C105" s="28"/>
      <c r="D105" s="28"/>
      <c r="E105" s="28"/>
      <c r="F105" s="28"/>
      <c r="G105" s="28"/>
      <c r="H105" s="28"/>
      <c r="I105" s="28"/>
      <c r="J105" s="28"/>
      <c r="K105" s="66"/>
      <c r="L105" s="28"/>
      <c r="M105" s="283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</row>
    <row r="106" spans="1:42" ht="15.75">
      <c r="A106" s="308"/>
      <c r="B106" s="28"/>
      <c r="C106" s="28"/>
      <c r="D106" s="28"/>
      <c r="E106" s="28"/>
      <c r="F106" s="28"/>
      <c r="G106" s="28"/>
      <c r="H106" s="28"/>
      <c r="I106" s="28"/>
      <c r="J106" s="28"/>
      <c r="K106" s="66"/>
      <c r="L106" s="28"/>
      <c r="M106" s="283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</row>
    <row r="107" spans="1:42" ht="15.75">
      <c r="A107" s="308"/>
      <c r="B107" s="28"/>
      <c r="C107" s="28"/>
      <c r="D107" s="28"/>
      <c r="E107" s="28"/>
      <c r="F107" s="28"/>
      <c r="G107" s="28"/>
      <c r="H107" s="28"/>
      <c r="I107" s="28"/>
      <c r="J107" s="28"/>
      <c r="K107" s="66"/>
      <c r="L107" s="28"/>
      <c r="M107" s="283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</row>
    <row r="108" spans="1:42" ht="15.75">
      <c r="A108" s="308"/>
      <c r="B108" s="28"/>
      <c r="C108" s="28"/>
      <c r="D108" s="28"/>
      <c r="E108" s="28"/>
      <c r="F108" s="28"/>
      <c r="G108" s="28"/>
      <c r="H108" s="28"/>
      <c r="I108" s="28"/>
      <c r="J108" s="28"/>
      <c r="K108" s="66"/>
      <c r="L108" s="28"/>
      <c r="M108" s="283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</row>
    <row r="109" spans="1:42" ht="15.75">
      <c r="A109" s="308"/>
      <c r="B109" s="28"/>
      <c r="C109" s="28"/>
      <c r="D109" s="28"/>
      <c r="E109" s="28"/>
      <c r="F109" s="28"/>
      <c r="G109" s="28"/>
      <c r="H109" s="28"/>
      <c r="I109" s="28"/>
      <c r="J109" s="28"/>
      <c r="K109" s="66"/>
      <c r="L109" s="28"/>
      <c r="M109" s="283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</row>
    <row r="110" spans="1:42" ht="15.75">
      <c r="A110" s="308"/>
      <c r="B110" s="28"/>
      <c r="C110" s="28"/>
      <c r="D110" s="28"/>
      <c r="E110" s="28"/>
      <c r="F110" s="28"/>
      <c r="G110" s="28"/>
      <c r="H110" s="28"/>
      <c r="I110" s="28"/>
      <c r="J110" s="28"/>
      <c r="K110" s="66"/>
      <c r="L110" s="28"/>
      <c r="M110" s="283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</row>
    <row r="111" spans="1:42" ht="15.75">
      <c r="A111" s="308"/>
      <c r="B111" s="28"/>
      <c r="C111" s="28"/>
      <c r="D111" s="28"/>
      <c r="E111" s="28"/>
      <c r="F111" s="28"/>
      <c r="G111" s="28"/>
      <c r="H111" s="28"/>
      <c r="I111" s="28"/>
      <c r="J111" s="28"/>
      <c r="K111" s="66"/>
      <c r="L111" s="28"/>
      <c r="M111" s="283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</row>
    <row r="112" spans="1:42" ht="15.75">
      <c r="A112" s="308"/>
      <c r="B112" s="28"/>
      <c r="C112" s="28"/>
      <c r="D112" s="28"/>
      <c r="E112" s="28"/>
      <c r="F112" s="28"/>
      <c r="G112" s="28"/>
      <c r="H112" s="28"/>
      <c r="I112" s="28"/>
      <c r="J112" s="28"/>
      <c r="K112" s="66"/>
      <c r="L112" s="28"/>
      <c r="M112" s="283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</row>
    <row r="113" spans="1:42" ht="15.75">
      <c r="A113" s="308"/>
      <c r="B113" s="28"/>
      <c r="C113" s="28"/>
      <c r="D113" s="28"/>
      <c r="E113" s="28"/>
      <c r="F113" s="28"/>
      <c r="G113" s="28"/>
      <c r="H113" s="28"/>
      <c r="I113" s="28"/>
      <c r="J113" s="28"/>
      <c r="K113" s="66"/>
      <c r="L113" s="28"/>
      <c r="M113" s="283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</row>
    <row r="114" spans="1:42" ht="15.75">
      <c r="A114" s="308"/>
      <c r="B114" s="28"/>
      <c r="C114" s="28"/>
      <c r="D114" s="28"/>
      <c r="E114" s="28"/>
      <c r="F114" s="28"/>
      <c r="G114" s="28"/>
      <c r="H114" s="28"/>
      <c r="I114" s="28"/>
      <c r="J114" s="28"/>
      <c r="K114" s="66"/>
      <c r="L114" s="28"/>
      <c r="M114" s="283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</row>
    <row r="115" spans="1:42" ht="15.75">
      <c r="A115" s="308"/>
      <c r="B115" s="28"/>
      <c r="C115" s="28"/>
      <c r="D115" s="28"/>
      <c r="E115" s="28"/>
      <c r="F115" s="28"/>
      <c r="G115" s="28"/>
      <c r="H115" s="28"/>
      <c r="I115" s="28"/>
      <c r="J115" s="28"/>
      <c r="K115" s="66"/>
      <c r="L115" s="28"/>
      <c r="M115" s="283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</row>
    <row r="116" spans="1:42" ht="15.75">
      <c r="A116" s="308"/>
      <c r="B116" s="28"/>
      <c r="C116" s="28"/>
      <c r="D116" s="28"/>
      <c r="E116" s="28"/>
      <c r="F116" s="28"/>
      <c r="G116" s="28"/>
      <c r="H116" s="28"/>
      <c r="I116" s="28"/>
      <c r="J116" s="28"/>
      <c r="K116" s="66"/>
      <c r="L116" s="28"/>
      <c r="M116" s="283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</row>
    <row r="117" spans="1:42" ht="15.75">
      <c r="A117" s="308"/>
      <c r="B117" s="28"/>
      <c r="C117" s="28"/>
      <c r="D117" s="28"/>
      <c r="E117" s="28"/>
      <c r="F117" s="28"/>
      <c r="G117" s="28"/>
      <c r="H117" s="28"/>
      <c r="I117" s="28"/>
      <c r="J117" s="28"/>
      <c r="K117" s="66"/>
      <c r="L117" s="28"/>
      <c r="M117" s="283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</row>
    <row r="118" spans="1:42" ht="15.75">
      <c r="A118" s="308"/>
      <c r="B118" s="28"/>
      <c r="C118" s="28"/>
      <c r="D118" s="28"/>
      <c r="E118" s="28"/>
      <c r="F118" s="28"/>
      <c r="G118" s="28"/>
      <c r="H118" s="28"/>
      <c r="I118" s="28"/>
      <c r="J118" s="28"/>
      <c r="K118" s="66"/>
      <c r="L118" s="28"/>
      <c r="M118" s="283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</row>
    <row r="119" spans="1:42" ht="15.75">
      <c r="A119" s="308"/>
      <c r="B119" s="28"/>
      <c r="C119" s="28"/>
      <c r="D119" s="28"/>
      <c r="E119" s="28"/>
      <c r="F119" s="28"/>
      <c r="G119" s="28"/>
      <c r="H119" s="28"/>
      <c r="I119" s="28"/>
      <c r="J119" s="28"/>
      <c r="K119" s="66"/>
      <c r="L119" s="28"/>
      <c r="M119" s="283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</row>
    <row r="120" spans="1:42" ht="15.75">
      <c r="A120" s="308"/>
      <c r="B120" s="28"/>
      <c r="C120" s="28"/>
      <c r="D120" s="28"/>
      <c r="E120" s="28"/>
      <c r="F120" s="28"/>
      <c r="G120" s="28"/>
      <c r="H120" s="28"/>
      <c r="I120" s="28"/>
      <c r="J120" s="28"/>
      <c r="K120" s="66"/>
      <c r="L120" s="28"/>
      <c r="M120" s="283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</row>
    <row r="121" spans="1:42" ht="15.75">
      <c r="A121" s="308"/>
      <c r="B121" s="28"/>
      <c r="C121" s="28"/>
      <c r="D121" s="28"/>
      <c r="E121" s="28"/>
      <c r="F121" s="28"/>
      <c r="G121" s="28"/>
      <c r="H121" s="28"/>
      <c r="I121" s="28"/>
      <c r="J121" s="28"/>
      <c r="K121" s="66"/>
      <c r="L121" s="28"/>
      <c r="M121" s="283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</row>
    <row r="122" spans="1:42" ht="15.75">
      <c r="A122" s="308"/>
      <c r="B122" s="28"/>
      <c r="C122" s="28"/>
      <c r="D122" s="28"/>
      <c r="E122" s="28"/>
      <c r="F122" s="28"/>
      <c r="G122" s="28"/>
      <c r="H122" s="28"/>
      <c r="I122" s="28"/>
      <c r="J122" s="28"/>
      <c r="K122" s="66"/>
      <c r="L122" s="28"/>
      <c r="M122" s="283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</row>
    <row r="123" spans="1:42" ht="15.75">
      <c r="A123" s="308"/>
      <c r="B123" s="28"/>
      <c r="C123" s="28"/>
      <c r="D123" s="28"/>
      <c r="E123" s="28"/>
      <c r="F123" s="28"/>
      <c r="G123" s="28"/>
      <c r="H123" s="28"/>
      <c r="I123" s="28"/>
      <c r="J123" s="28"/>
      <c r="K123" s="66"/>
      <c r="L123" s="28"/>
      <c r="M123" s="283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</row>
    <row r="124" spans="1:42" ht="15.75">
      <c r="A124" s="308"/>
      <c r="B124" s="28"/>
      <c r="C124" s="28"/>
      <c r="D124" s="28"/>
      <c r="E124" s="28"/>
      <c r="F124" s="28"/>
      <c r="G124" s="28"/>
      <c r="H124" s="28"/>
      <c r="I124" s="28"/>
      <c r="J124" s="28"/>
      <c r="K124" s="66"/>
      <c r="L124" s="28"/>
      <c r="M124" s="283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</row>
    <row r="125" spans="1:42" ht="15.75">
      <c r="A125" s="308"/>
      <c r="B125" s="28"/>
      <c r="C125" s="28"/>
      <c r="D125" s="28"/>
      <c r="E125" s="28"/>
      <c r="F125" s="28"/>
      <c r="G125" s="28"/>
      <c r="H125" s="28"/>
      <c r="I125" s="28"/>
      <c r="J125" s="28"/>
      <c r="K125" s="66"/>
      <c r="L125" s="28"/>
      <c r="M125" s="283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</row>
    <row r="126" spans="1:42" ht="15.75">
      <c r="A126" s="308"/>
      <c r="B126" s="28"/>
      <c r="C126" s="28"/>
      <c r="D126" s="28"/>
      <c r="E126" s="28"/>
      <c r="F126" s="28"/>
      <c r="G126" s="28"/>
      <c r="H126" s="28"/>
      <c r="I126" s="28"/>
      <c r="J126" s="28"/>
      <c r="K126" s="66"/>
      <c r="L126" s="28"/>
      <c r="M126" s="283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</row>
    <row r="127" spans="1:42" ht="15.75">
      <c r="A127" s="308"/>
      <c r="B127" s="28"/>
      <c r="C127" s="28"/>
      <c r="D127" s="28"/>
      <c r="E127" s="28"/>
      <c r="F127" s="28"/>
      <c r="G127" s="28"/>
      <c r="H127" s="28"/>
      <c r="I127" s="28"/>
      <c r="J127" s="28"/>
      <c r="K127" s="66"/>
      <c r="L127" s="28"/>
      <c r="M127" s="283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</row>
    <row r="128" spans="1:42" ht="15.75">
      <c r="A128" s="308"/>
      <c r="B128" s="28"/>
      <c r="C128" s="28"/>
      <c r="D128" s="28"/>
      <c r="E128" s="28"/>
      <c r="F128" s="28"/>
      <c r="G128" s="28"/>
      <c r="H128" s="28"/>
      <c r="I128" s="28"/>
      <c r="J128" s="28"/>
      <c r="K128" s="66"/>
      <c r="L128" s="28"/>
      <c r="M128" s="283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</row>
    <row r="129" spans="1:42" ht="15.75">
      <c r="A129" s="308"/>
      <c r="B129" s="28"/>
      <c r="C129" s="28"/>
      <c r="D129" s="28"/>
      <c r="E129" s="28"/>
      <c r="F129" s="28"/>
      <c r="G129" s="28"/>
      <c r="H129" s="28"/>
      <c r="I129" s="28"/>
      <c r="J129" s="28"/>
      <c r="K129" s="66"/>
      <c r="L129" s="28"/>
      <c r="M129" s="283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</row>
    <row r="130" spans="1:42" ht="15.75">
      <c r="A130" s="308"/>
      <c r="B130" s="28"/>
      <c r="C130" s="28"/>
      <c r="D130" s="28"/>
      <c r="E130" s="28"/>
      <c r="F130" s="28"/>
      <c r="G130" s="28"/>
      <c r="H130" s="28"/>
      <c r="I130" s="28"/>
      <c r="J130" s="28"/>
      <c r="K130" s="66"/>
      <c r="L130" s="28"/>
      <c r="M130" s="283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</row>
    <row r="131" spans="1:42" ht="15.75">
      <c r="A131" s="308"/>
      <c r="B131" s="28"/>
      <c r="C131" s="28"/>
      <c r="D131" s="28"/>
      <c r="E131" s="28"/>
      <c r="F131" s="28"/>
      <c r="G131" s="28"/>
      <c r="H131" s="28"/>
      <c r="I131" s="28"/>
      <c r="J131" s="28"/>
      <c r="K131" s="66"/>
      <c r="L131" s="28"/>
      <c r="M131" s="283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</row>
    <row r="132" spans="1:42" ht="15.75">
      <c r="A132" s="308"/>
      <c r="B132" s="28"/>
      <c r="C132" s="28"/>
      <c r="D132" s="28"/>
      <c r="E132" s="28"/>
      <c r="F132" s="28"/>
      <c r="G132" s="28"/>
      <c r="H132" s="28"/>
      <c r="I132" s="28"/>
      <c r="J132" s="28"/>
      <c r="K132" s="66"/>
      <c r="L132" s="28"/>
      <c r="M132" s="283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</row>
    <row r="133" spans="1:42" ht="15.75">
      <c r="A133" s="308"/>
      <c r="B133" s="28"/>
      <c r="C133" s="28"/>
      <c r="D133" s="28"/>
      <c r="E133" s="28"/>
      <c r="F133" s="28"/>
      <c r="G133" s="28"/>
      <c r="H133" s="28"/>
      <c r="I133" s="28"/>
      <c r="J133" s="28"/>
      <c r="K133" s="66"/>
      <c r="L133" s="28"/>
      <c r="M133" s="283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</row>
    <row r="134" spans="1:42" ht="15.75">
      <c r="A134" s="308"/>
      <c r="B134" s="28"/>
      <c r="C134" s="28"/>
      <c r="D134" s="28"/>
      <c r="E134" s="28"/>
      <c r="F134" s="28"/>
      <c r="G134" s="28"/>
      <c r="H134" s="28"/>
      <c r="I134" s="28"/>
      <c r="J134" s="28"/>
      <c r="K134" s="66"/>
      <c r="L134" s="28"/>
      <c r="M134" s="283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</row>
    <row r="135" spans="1:42" ht="15.75">
      <c r="A135" s="308"/>
      <c r="B135" s="28"/>
      <c r="C135" s="28"/>
      <c r="D135" s="28"/>
      <c r="E135" s="28"/>
      <c r="F135" s="28"/>
      <c r="G135" s="28"/>
      <c r="H135" s="28"/>
      <c r="I135" s="28"/>
      <c r="J135" s="28"/>
      <c r="K135" s="66"/>
      <c r="L135" s="28"/>
      <c r="M135" s="283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</row>
    <row r="136" spans="1:42" ht="15.75">
      <c r="A136" s="308"/>
      <c r="B136" s="28"/>
      <c r="C136" s="28"/>
      <c r="D136" s="28"/>
      <c r="E136" s="28"/>
      <c r="F136" s="28"/>
      <c r="G136" s="28"/>
      <c r="H136" s="28"/>
      <c r="I136" s="28"/>
      <c r="J136" s="28"/>
      <c r="K136" s="66"/>
      <c r="L136" s="28"/>
      <c r="M136" s="283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</row>
    <row r="137" spans="1:42" ht="15.75">
      <c r="A137" s="308"/>
      <c r="B137" s="28"/>
      <c r="C137" s="28"/>
      <c r="D137" s="28"/>
      <c r="E137" s="28"/>
      <c r="F137" s="28"/>
      <c r="G137" s="28"/>
      <c r="H137" s="28"/>
      <c r="I137" s="28"/>
      <c r="J137" s="28"/>
      <c r="K137" s="66"/>
      <c r="L137" s="28"/>
      <c r="M137" s="283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</row>
    <row r="138" spans="1:42" ht="15.75">
      <c r="A138" s="308"/>
      <c r="B138" s="28"/>
      <c r="C138" s="28"/>
      <c r="D138" s="28"/>
      <c r="E138" s="28"/>
      <c r="F138" s="28"/>
      <c r="G138" s="28"/>
      <c r="H138" s="28"/>
      <c r="I138" s="28"/>
      <c r="J138" s="28"/>
      <c r="K138" s="66"/>
      <c r="L138" s="28"/>
      <c r="M138" s="283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</row>
    <row r="139" spans="1:42" ht="15.75">
      <c r="A139" s="308"/>
      <c r="B139" s="28"/>
      <c r="C139" s="28"/>
      <c r="D139" s="28"/>
      <c r="E139" s="28"/>
      <c r="F139" s="28"/>
      <c r="G139" s="28"/>
      <c r="H139" s="28"/>
      <c r="I139" s="28"/>
      <c r="J139" s="28"/>
      <c r="K139" s="66"/>
      <c r="L139" s="28"/>
      <c r="M139" s="283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</row>
    <row r="140" spans="1:42" ht="15.75">
      <c r="A140" s="308"/>
      <c r="B140" s="28"/>
      <c r="C140" s="28"/>
      <c r="D140" s="28"/>
      <c r="E140" s="28"/>
      <c r="F140" s="28"/>
      <c r="G140" s="28"/>
      <c r="H140" s="28"/>
      <c r="I140" s="28"/>
      <c r="J140" s="28"/>
      <c r="K140" s="66"/>
      <c r="L140" s="28"/>
      <c r="M140" s="283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</row>
    <row r="141" spans="1:42" ht="15.75">
      <c r="A141" s="308"/>
      <c r="B141" s="28"/>
      <c r="C141" s="28"/>
      <c r="D141" s="28"/>
      <c r="E141" s="28"/>
      <c r="F141" s="28"/>
      <c r="G141" s="28"/>
      <c r="H141" s="28"/>
      <c r="I141" s="28"/>
      <c r="J141" s="28"/>
      <c r="K141" s="66"/>
      <c r="L141" s="28"/>
      <c r="M141" s="283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</row>
    <row r="142" spans="1:42" ht="15.75">
      <c r="A142" s="308"/>
      <c r="B142" s="28"/>
      <c r="C142" s="28"/>
      <c r="D142" s="28"/>
      <c r="E142" s="28"/>
      <c r="F142" s="28"/>
      <c r="G142" s="28"/>
      <c r="H142" s="28"/>
      <c r="I142" s="28"/>
      <c r="J142" s="28"/>
      <c r="K142" s="66"/>
      <c r="L142" s="28"/>
      <c r="M142" s="283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</row>
    <row r="143" spans="1:42" ht="15.75">
      <c r="A143" s="308"/>
      <c r="B143" s="28"/>
      <c r="C143" s="28"/>
      <c r="D143" s="28"/>
      <c r="E143" s="28"/>
      <c r="F143" s="28"/>
      <c r="G143" s="28"/>
      <c r="H143" s="28"/>
      <c r="I143" s="28"/>
      <c r="J143" s="28"/>
      <c r="K143" s="66"/>
      <c r="L143" s="28"/>
      <c r="M143" s="283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</row>
    <row r="144" spans="1:42" ht="15.75">
      <c r="A144" s="308"/>
      <c r="B144" s="28"/>
      <c r="C144" s="28"/>
      <c r="D144" s="28"/>
      <c r="E144" s="28"/>
      <c r="F144" s="28"/>
      <c r="G144" s="28"/>
      <c r="H144" s="28"/>
      <c r="I144" s="28"/>
      <c r="J144" s="28"/>
      <c r="K144" s="66"/>
      <c r="L144" s="28"/>
      <c r="M144" s="283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</row>
    <row r="145" spans="1:42" ht="15.75">
      <c r="A145" s="308"/>
      <c r="B145" s="28"/>
      <c r="C145" s="28"/>
      <c r="D145" s="28"/>
      <c r="E145" s="28"/>
      <c r="F145" s="28"/>
      <c r="G145" s="28"/>
      <c r="H145" s="28"/>
      <c r="I145" s="28"/>
      <c r="J145" s="28"/>
      <c r="K145" s="66"/>
      <c r="L145" s="28"/>
      <c r="M145" s="283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</row>
    <row r="146" spans="1:42" ht="15.75">
      <c r="A146" s="308"/>
      <c r="B146" s="28"/>
      <c r="C146" s="28"/>
      <c r="D146" s="28"/>
      <c r="E146" s="28"/>
      <c r="F146" s="28"/>
      <c r="G146" s="28"/>
      <c r="H146" s="28"/>
      <c r="I146" s="28"/>
      <c r="J146" s="28"/>
      <c r="K146" s="66"/>
      <c r="L146" s="28"/>
      <c r="M146" s="283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</row>
    <row r="147" spans="1:42" ht="15.75">
      <c r="A147" s="308"/>
      <c r="B147" s="28"/>
      <c r="C147" s="28"/>
      <c r="D147" s="28"/>
      <c r="E147" s="28"/>
      <c r="F147" s="28"/>
      <c r="G147" s="28"/>
      <c r="H147" s="28"/>
      <c r="I147" s="28"/>
      <c r="J147" s="28"/>
      <c r="K147" s="66"/>
      <c r="L147" s="28"/>
      <c r="M147" s="283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</row>
    <row r="148" spans="1:42" ht="15.75">
      <c r="A148" s="308"/>
      <c r="B148" s="28"/>
      <c r="C148" s="28"/>
      <c r="D148" s="28"/>
      <c r="E148" s="28"/>
      <c r="F148" s="28"/>
      <c r="G148" s="28"/>
      <c r="H148" s="28"/>
      <c r="I148" s="28"/>
      <c r="J148" s="28"/>
      <c r="K148" s="66"/>
      <c r="L148" s="28"/>
      <c r="M148" s="283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</row>
    <row r="149" spans="1:42" ht="15.75">
      <c r="A149" s="308"/>
      <c r="B149" s="28"/>
      <c r="C149" s="28"/>
      <c r="D149" s="28"/>
      <c r="E149" s="28"/>
      <c r="F149" s="28"/>
      <c r="G149" s="28"/>
      <c r="H149" s="28"/>
      <c r="I149" s="28"/>
      <c r="J149" s="28"/>
      <c r="K149" s="66"/>
      <c r="L149" s="28"/>
      <c r="M149" s="283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</row>
    <row r="150" spans="1:42" ht="15.75">
      <c r="A150" s="308"/>
      <c r="B150" s="28"/>
      <c r="C150" s="28"/>
      <c r="D150" s="28"/>
      <c r="E150" s="28"/>
      <c r="F150" s="28"/>
      <c r="G150" s="28"/>
      <c r="H150" s="28"/>
      <c r="I150" s="28"/>
      <c r="J150" s="28"/>
      <c r="K150" s="66"/>
      <c r="L150" s="28"/>
      <c r="M150" s="283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</row>
    <row r="151" spans="1:42" ht="15.75">
      <c r="A151" s="308"/>
      <c r="B151" s="28"/>
      <c r="C151" s="28"/>
      <c r="D151" s="28"/>
      <c r="E151" s="28"/>
      <c r="F151" s="28"/>
      <c r="G151" s="28"/>
      <c r="H151" s="28"/>
      <c r="I151" s="28"/>
      <c r="J151" s="28"/>
      <c r="K151" s="66"/>
      <c r="L151" s="28"/>
      <c r="M151" s="283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</row>
    <row r="152" spans="1:42" ht="15.75">
      <c r="A152" s="308"/>
      <c r="B152" s="28"/>
      <c r="C152" s="28"/>
      <c r="D152" s="28"/>
      <c r="E152" s="28"/>
      <c r="F152" s="28"/>
      <c r="G152" s="28"/>
      <c r="H152" s="28"/>
      <c r="I152" s="28"/>
      <c r="J152" s="28"/>
      <c r="K152" s="66"/>
      <c r="L152" s="28"/>
      <c r="M152" s="283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</row>
    <row r="153" spans="1:42" ht="15.75">
      <c r="A153" s="308"/>
      <c r="B153" s="28"/>
      <c r="C153" s="28"/>
      <c r="D153" s="28"/>
      <c r="E153" s="28"/>
      <c r="F153" s="28"/>
      <c r="G153" s="28"/>
      <c r="H153" s="28"/>
      <c r="I153" s="28"/>
      <c r="J153" s="28"/>
      <c r="K153" s="66"/>
      <c r="L153" s="28"/>
      <c r="M153" s="283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</row>
    <row r="154" spans="1:42" ht="15.75">
      <c r="A154" s="308"/>
      <c r="B154" s="28"/>
      <c r="C154" s="28"/>
      <c r="D154" s="28"/>
      <c r="E154" s="28"/>
      <c r="F154" s="28"/>
      <c r="G154" s="28"/>
      <c r="H154" s="28"/>
      <c r="I154" s="28"/>
      <c r="J154" s="28"/>
      <c r="K154" s="66"/>
      <c r="L154" s="28"/>
      <c r="M154" s="283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</row>
    <row r="155" spans="1:42" ht="15.75">
      <c r="A155" s="308"/>
      <c r="B155" s="28"/>
      <c r="C155" s="28"/>
      <c r="D155" s="28"/>
      <c r="E155" s="28"/>
      <c r="F155" s="28"/>
      <c r="G155" s="28"/>
      <c r="H155" s="28"/>
      <c r="I155" s="28"/>
      <c r="J155" s="28"/>
      <c r="K155" s="66"/>
      <c r="L155" s="28"/>
      <c r="M155" s="283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</row>
    <row r="156" spans="1:42" ht="15.75">
      <c r="A156" s="308"/>
      <c r="B156" s="28"/>
      <c r="C156" s="28"/>
      <c r="D156" s="28"/>
      <c r="E156" s="28"/>
      <c r="F156" s="28"/>
      <c r="G156" s="28"/>
      <c r="H156" s="28"/>
      <c r="I156" s="28"/>
      <c r="J156" s="28"/>
      <c r="K156" s="66"/>
      <c r="L156" s="28"/>
      <c r="M156" s="283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</row>
    <row r="157" spans="1:42" ht="15.75">
      <c r="A157" s="308"/>
      <c r="B157" s="28"/>
      <c r="C157" s="28"/>
      <c r="D157" s="28"/>
      <c r="E157" s="28"/>
      <c r="F157" s="28"/>
      <c r="G157" s="28"/>
      <c r="H157" s="28"/>
      <c r="I157" s="28"/>
      <c r="J157" s="28"/>
      <c r="K157" s="66"/>
      <c r="L157" s="28"/>
      <c r="M157" s="283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</row>
    <row r="158" spans="1:42" ht="15.75">
      <c r="A158" s="308"/>
      <c r="B158" s="28"/>
      <c r="C158" s="28"/>
      <c r="D158" s="28"/>
      <c r="E158" s="28"/>
      <c r="F158" s="28"/>
      <c r="G158" s="28"/>
      <c r="H158" s="28"/>
      <c r="I158" s="28"/>
      <c r="J158" s="28"/>
      <c r="K158" s="66"/>
      <c r="L158" s="28"/>
      <c r="M158" s="283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</row>
    <row r="159" spans="1:42" ht="15.75">
      <c r="A159" s="308"/>
      <c r="B159" s="28"/>
      <c r="C159" s="28"/>
      <c r="D159" s="28"/>
      <c r="E159" s="28"/>
      <c r="F159" s="28"/>
      <c r="G159" s="28"/>
      <c r="H159" s="28"/>
      <c r="I159" s="28"/>
      <c r="J159" s="28"/>
      <c r="K159" s="66"/>
      <c r="L159" s="28"/>
      <c r="M159" s="283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</row>
    <row r="160" spans="1:42" ht="15.75">
      <c r="A160" s="308"/>
      <c r="B160" s="28"/>
      <c r="C160" s="28"/>
      <c r="D160" s="28"/>
      <c r="E160" s="28"/>
      <c r="F160" s="28"/>
      <c r="G160" s="28"/>
      <c r="H160" s="28"/>
      <c r="I160" s="28"/>
      <c r="J160" s="28"/>
      <c r="K160" s="66"/>
      <c r="L160" s="28"/>
      <c r="M160" s="283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</row>
    <row r="161" spans="1:42" ht="15.75">
      <c r="A161" s="308"/>
      <c r="B161" s="28"/>
      <c r="C161" s="28"/>
      <c r="D161" s="28"/>
      <c r="E161" s="28"/>
      <c r="F161" s="28"/>
      <c r="G161" s="28"/>
      <c r="H161" s="28"/>
      <c r="I161" s="28"/>
      <c r="J161" s="28"/>
      <c r="K161" s="66"/>
      <c r="L161" s="28"/>
      <c r="M161" s="283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</row>
    <row r="162" spans="1:42" ht="15.75">
      <c r="A162" s="308"/>
      <c r="B162" s="28"/>
      <c r="C162" s="28"/>
      <c r="D162" s="28"/>
      <c r="E162" s="28"/>
      <c r="F162" s="28"/>
      <c r="G162" s="28"/>
      <c r="H162" s="28"/>
      <c r="I162" s="28"/>
      <c r="J162" s="28"/>
      <c r="K162" s="66"/>
      <c r="L162" s="28"/>
      <c r="M162" s="283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</row>
    <row r="163" spans="1:42" ht="15.75">
      <c r="A163" s="308"/>
      <c r="B163" s="28"/>
      <c r="C163" s="28"/>
      <c r="D163" s="28"/>
      <c r="E163" s="28"/>
      <c r="F163" s="28"/>
      <c r="G163" s="28"/>
      <c r="H163" s="28"/>
      <c r="I163" s="28"/>
      <c r="J163" s="28"/>
      <c r="K163" s="66"/>
      <c r="L163" s="28"/>
      <c r="M163" s="283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</row>
    <row r="164" spans="1:42" ht="15.75">
      <c r="A164" s="308"/>
      <c r="B164" s="28"/>
      <c r="C164" s="28"/>
      <c r="D164" s="28"/>
      <c r="E164" s="28"/>
      <c r="F164" s="28"/>
      <c r="G164" s="28"/>
      <c r="H164" s="28"/>
      <c r="I164" s="28"/>
      <c r="J164" s="28"/>
      <c r="K164" s="66"/>
      <c r="L164" s="28"/>
      <c r="M164" s="283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</row>
    <row r="165" spans="1:42" ht="15.75">
      <c r="A165" s="308"/>
      <c r="B165" s="28"/>
      <c r="C165" s="28"/>
      <c r="D165" s="28"/>
      <c r="E165" s="28"/>
      <c r="F165" s="28"/>
      <c r="G165" s="28"/>
      <c r="H165" s="28"/>
      <c r="I165" s="28"/>
      <c r="J165" s="28"/>
      <c r="K165" s="66"/>
      <c r="L165" s="28"/>
      <c r="M165" s="283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</row>
    <row r="166" spans="1:42" ht="15.75">
      <c r="A166" s="308"/>
      <c r="B166" s="28"/>
      <c r="C166" s="28"/>
      <c r="D166" s="28"/>
      <c r="E166" s="28"/>
      <c r="F166" s="28"/>
      <c r="G166" s="28"/>
      <c r="H166" s="28"/>
      <c r="I166" s="28"/>
      <c r="J166" s="28"/>
      <c r="K166" s="66"/>
      <c r="L166" s="28"/>
      <c r="M166" s="283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</row>
    <row r="167" spans="1:42" ht="15.75">
      <c r="A167" s="308"/>
      <c r="B167" s="28"/>
      <c r="C167" s="28"/>
      <c r="D167" s="28"/>
      <c r="E167" s="28"/>
      <c r="F167" s="28"/>
      <c r="G167" s="28"/>
      <c r="H167" s="28"/>
      <c r="I167" s="28"/>
      <c r="J167" s="28"/>
      <c r="K167" s="66"/>
      <c r="L167" s="28"/>
      <c r="M167" s="283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</row>
    <row r="168" spans="1:42" ht="15.75">
      <c r="A168" s="308"/>
      <c r="B168" s="28"/>
      <c r="C168" s="28"/>
      <c r="D168" s="28"/>
      <c r="E168" s="28"/>
      <c r="F168" s="28"/>
      <c r="G168" s="28"/>
      <c r="H168" s="28"/>
      <c r="I168" s="28"/>
      <c r="J168" s="28"/>
      <c r="K168" s="66"/>
      <c r="L168" s="28"/>
      <c r="M168" s="283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</row>
    <row r="169" spans="1:42" ht="15.75">
      <c r="A169" s="308"/>
      <c r="B169" s="28"/>
      <c r="C169" s="28"/>
      <c r="D169" s="28"/>
      <c r="E169" s="28"/>
      <c r="F169" s="28"/>
      <c r="G169" s="28"/>
      <c r="H169" s="28"/>
      <c r="I169" s="28"/>
      <c r="J169" s="28"/>
      <c r="K169" s="66"/>
      <c r="L169" s="28"/>
      <c r="M169" s="283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</row>
    <row r="170" spans="1:42" ht="15.75">
      <c r="A170" s="308"/>
      <c r="B170" s="28"/>
      <c r="C170" s="28"/>
      <c r="D170" s="28"/>
      <c r="E170" s="28"/>
      <c r="F170" s="28"/>
      <c r="G170" s="28"/>
      <c r="H170" s="28"/>
      <c r="I170" s="28"/>
      <c r="J170" s="28"/>
      <c r="K170" s="66"/>
      <c r="L170" s="28"/>
      <c r="M170" s="283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</row>
    <row r="171" spans="1:42" ht="15.75">
      <c r="A171" s="308"/>
      <c r="B171" s="28"/>
      <c r="C171" s="28"/>
      <c r="D171" s="28"/>
      <c r="E171" s="28"/>
      <c r="F171" s="28"/>
      <c r="G171" s="28"/>
      <c r="H171" s="28"/>
      <c r="I171" s="28"/>
      <c r="J171" s="28"/>
      <c r="K171" s="66"/>
      <c r="L171" s="28"/>
      <c r="M171" s="283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</row>
    <row r="172" spans="1:42" ht="15.75">
      <c r="A172" s="308"/>
      <c r="B172" s="28"/>
      <c r="C172" s="28"/>
      <c r="D172" s="28"/>
      <c r="E172" s="28"/>
      <c r="F172" s="28"/>
      <c r="G172" s="28"/>
      <c r="H172" s="28"/>
      <c r="I172" s="28"/>
      <c r="J172" s="28"/>
      <c r="K172" s="66"/>
      <c r="L172" s="28"/>
      <c r="M172" s="283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</row>
    <row r="173" spans="1:42" ht="15.75">
      <c r="A173" s="308"/>
      <c r="B173" s="28"/>
      <c r="C173" s="28"/>
      <c r="D173" s="28"/>
      <c r="E173" s="28"/>
      <c r="F173" s="28"/>
      <c r="G173" s="28"/>
      <c r="H173" s="28"/>
      <c r="I173" s="28"/>
      <c r="J173" s="28"/>
      <c r="K173" s="66"/>
      <c r="L173" s="28"/>
      <c r="M173" s="283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</row>
    <row r="174" spans="1:42" ht="15.75">
      <c r="A174" s="308"/>
      <c r="B174" s="28"/>
      <c r="C174" s="28"/>
      <c r="D174" s="28"/>
      <c r="E174" s="28"/>
      <c r="F174" s="28"/>
      <c r="G174" s="28"/>
      <c r="H174" s="28"/>
      <c r="I174" s="28"/>
      <c r="J174" s="28"/>
      <c r="K174" s="66"/>
      <c r="L174" s="28"/>
      <c r="M174" s="283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</row>
    <row r="175" spans="1:42" ht="15.75">
      <c r="A175" s="308"/>
      <c r="B175" s="28"/>
      <c r="C175" s="28"/>
      <c r="D175" s="28"/>
      <c r="E175" s="28"/>
      <c r="F175" s="28"/>
      <c r="G175" s="28"/>
      <c r="H175" s="28"/>
      <c r="I175" s="28"/>
      <c r="J175" s="28"/>
      <c r="K175" s="66"/>
      <c r="L175" s="28"/>
      <c r="M175" s="283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</row>
    <row r="176" spans="1:42" ht="15.75">
      <c r="A176" s="308"/>
      <c r="B176" s="28"/>
      <c r="C176" s="28"/>
      <c r="D176" s="28"/>
      <c r="E176" s="28"/>
      <c r="F176" s="28"/>
      <c r="G176" s="28"/>
      <c r="H176" s="28"/>
      <c r="I176" s="28"/>
      <c r="J176" s="28"/>
      <c r="K176" s="66"/>
      <c r="L176" s="28"/>
      <c r="M176" s="283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</row>
    <row r="177" spans="1:42" ht="15.75">
      <c r="A177" s="308"/>
      <c r="B177" s="28"/>
      <c r="C177" s="28"/>
      <c r="D177" s="28"/>
      <c r="E177" s="28"/>
      <c r="F177" s="28"/>
      <c r="G177" s="28"/>
      <c r="H177" s="28"/>
      <c r="I177" s="28"/>
      <c r="J177" s="28"/>
      <c r="K177" s="66"/>
      <c r="L177" s="28"/>
      <c r="M177" s="283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</row>
    <row r="178" spans="1:42" ht="15.75">
      <c r="A178" s="308"/>
      <c r="B178" s="28"/>
      <c r="C178" s="28"/>
      <c r="D178" s="28"/>
      <c r="E178" s="28"/>
      <c r="F178" s="28"/>
      <c r="G178" s="28"/>
      <c r="H178" s="28"/>
      <c r="I178" s="28"/>
      <c r="J178" s="28"/>
      <c r="K178" s="66"/>
      <c r="L178" s="28"/>
      <c r="M178" s="283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</row>
    <row r="179" spans="1:42" ht="15.75">
      <c r="A179" s="308"/>
      <c r="B179" s="28"/>
      <c r="C179" s="28"/>
      <c r="D179" s="28"/>
      <c r="E179" s="28"/>
      <c r="F179" s="28"/>
      <c r="G179" s="28"/>
      <c r="H179" s="28"/>
      <c r="I179" s="28"/>
      <c r="J179" s="28"/>
      <c r="K179" s="66"/>
      <c r="L179" s="28"/>
      <c r="M179" s="283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</row>
    <row r="180" spans="1:42" ht="15.75">
      <c r="A180" s="308"/>
      <c r="B180" s="28"/>
      <c r="C180" s="28"/>
      <c r="D180" s="28"/>
      <c r="E180" s="28"/>
      <c r="F180" s="28"/>
      <c r="G180" s="28"/>
      <c r="H180" s="28"/>
      <c r="I180" s="28"/>
      <c r="J180" s="28"/>
      <c r="K180" s="66"/>
      <c r="L180" s="28"/>
      <c r="M180" s="283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</row>
    <row r="181" spans="1:42" ht="15.75">
      <c r="A181" s="308"/>
      <c r="B181" s="28"/>
      <c r="C181" s="28"/>
      <c r="D181" s="28"/>
      <c r="E181" s="28"/>
      <c r="F181" s="28"/>
      <c r="G181" s="28"/>
      <c r="H181" s="28"/>
      <c r="I181" s="28"/>
      <c r="J181" s="28"/>
      <c r="K181" s="66"/>
      <c r="L181" s="28"/>
      <c r="M181" s="283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</row>
    <row r="182" spans="1:42" ht="15.75">
      <c r="A182" s="308"/>
      <c r="B182" s="28"/>
      <c r="C182" s="28"/>
      <c r="D182" s="28"/>
      <c r="E182" s="28"/>
      <c r="F182" s="28"/>
      <c r="G182" s="28"/>
      <c r="H182" s="28"/>
      <c r="I182" s="28"/>
      <c r="J182" s="28"/>
      <c r="K182" s="66"/>
      <c r="L182" s="28"/>
      <c r="M182" s="283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</row>
    <row r="183" spans="1:42" ht="15.75">
      <c r="A183" s="308"/>
      <c r="B183" s="28"/>
      <c r="C183" s="28"/>
      <c r="D183" s="28"/>
      <c r="E183" s="28"/>
      <c r="F183" s="28"/>
      <c r="G183" s="28"/>
      <c r="H183" s="28"/>
      <c r="I183" s="28"/>
      <c r="J183" s="28"/>
      <c r="K183" s="66"/>
      <c r="L183" s="28"/>
      <c r="M183" s="283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</row>
    <row r="184" spans="1:42" ht="15.75">
      <c r="A184" s="308"/>
      <c r="B184" s="28"/>
      <c r="C184" s="28"/>
      <c r="D184" s="28"/>
      <c r="E184" s="28"/>
      <c r="F184" s="28"/>
      <c r="G184" s="28"/>
      <c r="H184" s="28"/>
      <c r="I184" s="28"/>
      <c r="J184" s="28"/>
      <c r="K184" s="66"/>
      <c r="L184" s="28"/>
      <c r="M184" s="283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</row>
    <row r="185" spans="1:42" ht="15.75">
      <c r="A185" s="308"/>
      <c r="B185" s="28"/>
      <c r="C185" s="28"/>
      <c r="D185" s="28"/>
      <c r="E185" s="28"/>
      <c r="F185" s="28"/>
      <c r="G185" s="28"/>
      <c r="H185" s="28"/>
      <c r="I185" s="28"/>
      <c r="J185" s="28"/>
      <c r="K185" s="66"/>
      <c r="L185" s="28"/>
      <c r="M185" s="283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</row>
    <row r="186" spans="1:42" ht="15.75">
      <c r="A186" s="308"/>
      <c r="B186" s="28"/>
      <c r="C186" s="28"/>
      <c r="D186" s="28"/>
      <c r="E186" s="28"/>
      <c r="F186" s="28"/>
      <c r="G186" s="28"/>
      <c r="H186" s="28"/>
      <c r="I186" s="28"/>
      <c r="J186" s="28"/>
      <c r="K186" s="66"/>
      <c r="L186" s="28"/>
      <c r="M186" s="283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</row>
    <row r="187" spans="1:42" ht="15.75">
      <c r="A187" s="308"/>
      <c r="B187" s="28"/>
      <c r="C187" s="28"/>
      <c r="D187" s="28"/>
      <c r="E187" s="28"/>
      <c r="F187" s="28"/>
      <c r="G187" s="28"/>
      <c r="H187" s="28"/>
      <c r="I187" s="28"/>
      <c r="J187" s="28"/>
      <c r="K187" s="66"/>
      <c r="L187" s="28"/>
      <c r="M187" s="283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</row>
    <row r="188" spans="1:42" ht="15.75">
      <c r="A188" s="308"/>
      <c r="B188" s="28"/>
      <c r="C188" s="28"/>
      <c r="D188" s="28"/>
      <c r="E188" s="28"/>
      <c r="F188" s="28"/>
      <c r="G188" s="28"/>
      <c r="H188" s="28"/>
      <c r="I188" s="28"/>
      <c r="J188" s="28"/>
      <c r="K188" s="66"/>
      <c r="L188" s="28"/>
      <c r="M188" s="283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</row>
    <row r="189" spans="1:42" ht="15.75">
      <c r="A189" s="308"/>
      <c r="B189" s="28"/>
      <c r="C189" s="28"/>
      <c r="D189" s="28"/>
      <c r="E189" s="28"/>
      <c r="F189" s="28"/>
      <c r="G189" s="28"/>
      <c r="H189" s="28"/>
      <c r="I189" s="28"/>
      <c r="J189" s="28"/>
      <c r="K189" s="66"/>
      <c r="L189" s="28"/>
      <c r="M189" s="283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</row>
    <row r="190" spans="1:42" ht="15.75">
      <c r="A190" s="308"/>
      <c r="B190" s="28"/>
      <c r="C190" s="28"/>
      <c r="D190" s="28"/>
      <c r="E190" s="28"/>
      <c r="F190" s="28"/>
      <c r="G190" s="28"/>
      <c r="H190" s="28"/>
      <c r="I190" s="28"/>
      <c r="J190" s="28"/>
      <c r="K190" s="66"/>
      <c r="L190" s="28"/>
      <c r="M190" s="283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</row>
    <row r="191" spans="1:42" ht="15.75">
      <c r="A191" s="308"/>
      <c r="B191" s="28"/>
      <c r="C191" s="28"/>
      <c r="D191" s="28"/>
      <c r="E191" s="28"/>
      <c r="F191" s="28"/>
      <c r="G191" s="28"/>
      <c r="H191" s="28"/>
      <c r="I191" s="28"/>
      <c r="J191" s="28"/>
      <c r="K191" s="66"/>
      <c r="L191" s="28"/>
      <c r="M191" s="283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</row>
    <row r="192" spans="1:42" ht="15.75">
      <c r="A192" s="308"/>
      <c r="B192" s="28"/>
      <c r="C192" s="28"/>
      <c r="D192" s="28"/>
      <c r="E192" s="28"/>
      <c r="F192" s="28"/>
      <c r="G192" s="28"/>
      <c r="H192" s="28"/>
      <c r="I192" s="28"/>
      <c r="J192" s="28"/>
      <c r="K192" s="66"/>
      <c r="L192" s="28"/>
      <c r="M192" s="283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</row>
    <row r="193" spans="1:42" ht="15.75">
      <c r="A193" s="308"/>
      <c r="B193" s="28"/>
      <c r="C193" s="28"/>
      <c r="D193" s="28"/>
      <c r="E193" s="28"/>
      <c r="F193" s="28"/>
      <c r="G193" s="28"/>
      <c r="H193" s="28"/>
      <c r="I193" s="28"/>
      <c r="J193" s="28"/>
      <c r="K193" s="66"/>
      <c r="L193" s="28"/>
      <c r="M193" s="283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</row>
    <row r="194" spans="1:42" ht="15.75">
      <c r="A194" s="308"/>
      <c r="B194" s="28"/>
      <c r="C194" s="28"/>
      <c r="D194" s="28"/>
      <c r="E194" s="28"/>
      <c r="F194" s="28"/>
      <c r="G194" s="28"/>
      <c r="H194" s="28"/>
      <c r="I194" s="28"/>
      <c r="J194" s="28"/>
      <c r="K194" s="66"/>
      <c r="L194" s="28"/>
      <c r="M194" s="283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</row>
    <row r="195" spans="1:42" ht="15.75">
      <c r="A195" s="308"/>
      <c r="B195" s="28"/>
      <c r="C195" s="28"/>
      <c r="D195" s="28"/>
      <c r="E195" s="28"/>
      <c r="F195" s="28"/>
      <c r="G195" s="28"/>
      <c r="H195" s="28"/>
      <c r="I195" s="28"/>
      <c r="J195" s="28"/>
      <c r="K195" s="66"/>
      <c r="L195" s="28"/>
      <c r="M195" s="283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</row>
    <row r="196" spans="1:42" ht="15.75">
      <c r="A196" s="308"/>
      <c r="B196" s="28"/>
      <c r="C196" s="28"/>
      <c r="D196" s="28"/>
      <c r="E196" s="28"/>
      <c r="F196" s="28"/>
      <c r="G196" s="28"/>
      <c r="H196" s="28"/>
      <c r="I196" s="28"/>
      <c r="J196" s="28"/>
      <c r="K196" s="66"/>
      <c r="L196" s="28"/>
      <c r="M196" s="283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</row>
    <row r="197" spans="1:42" ht="15.75">
      <c r="A197" s="308"/>
      <c r="B197" s="28"/>
      <c r="C197" s="28"/>
      <c r="D197" s="28"/>
      <c r="E197" s="28"/>
      <c r="F197" s="28"/>
      <c r="G197" s="28"/>
      <c r="H197" s="28"/>
      <c r="I197" s="28"/>
      <c r="J197" s="28"/>
      <c r="K197" s="66"/>
      <c r="L197" s="28"/>
      <c r="M197" s="283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</row>
    <row r="198" spans="1:42" ht="15.75">
      <c r="A198" s="308"/>
      <c r="B198" s="28"/>
      <c r="C198" s="28"/>
      <c r="D198" s="28"/>
      <c r="E198" s="28"/>
      <c r="F198" s="28"/>
      <c r="G198" s="28"/>
      <c r="H198" s="28"/>
      <c r="I198" s="28"/>
      <c r="J198" s="28"/>
      <c r="K198" s="66"/>
      <c r="L198" s="28"/>
      <c r="M198" s="283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</row>
    <row r="199" spans="1:42" ht="15.75">
      <c r="A199" s="308"/>
      <c r="B199" s="28"/>
      <c r="C199" s="28"/>
      <c r="D199" s="28"/>
      <c r="E199" s="28"/>
      <c r="F199" s="28"/>
      <c r="G199" s="28"/>
      <c r="H199" s="28"/>
      <c r="I199" s="28"/>
      <c r="J199" s="28"/>
      <c r="K199" s="66"/>
      <c r="L199" s="28"/>
      <c r="M199" s="283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</row>
    <row r="200" spans="1:42" ht="15.75">
      <c r="A200" s="308"/>
      <c r="B200" s="28"/>
      <c r="C200" s="28"/>
      <c r="D200" s="28"/>
      <c r="E200" s="28"/>
      <c r="F200" s="28"/>
      <c r="G200" s="28"/>
      <c r="H200" s="28"/>
      <c r="I200" s="28"/>
      <c r="J200" s="28"/>
      <c r="K200" s="66"/>
      <c r="L200" s="28"/>
      <c r="M200" s="283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</row>
    <row r="201" spans="1:42" ht="15.75">
      <c r="A201" s="308"/>
      <c r="B201" s="28"/>
      <c r="C201" s="28"/>
      <c r="D201" s="28"/>
      <c r="E201" s="28"/>
      <c r="F201" s="28"/>
      <c r="G201" s="28"/>
      <c r="H201" s="28"/>
      <c r="I201" s="28"/>
      <c r="J201" s="28"/>
      <c r="K201" s="66"/>
      <c r="L201" s="28"/>
      <c r="M201" s="283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</row>
    <row r="202" spans="1:42" ht="15.75">
      <c r="A202" s="308"/>
      <c r="B202" s="28"/>
      <c r="C202" s="28"/>
      <c r="D202" s="28"/>
      <c r="E202" s="28"/>
      <c r="F202" s="28"/>
      <c r="G202" s="28"/>
      <c r="H202" s="28"/>
      <c r="I202" s="28"/>
      <c r="J202" s="28"/>
      <c r="K202" s="66"/>
      <c r="L202" s="28"/>
      <c r="M202" s="283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</row>
    <row r="203" spans="1:42" ht="15.75">
      <c r="A203" s="308"/>
      <c r="B203" s="28"/>
      <c r="C203" s="28"/>
      <c r="D203" s="28"/>
      <c r="E203" s="28"/>
      <c r="F203" s="28"/>
      <c r="G203" s="28"/>
      <c r="H203" s="28"/>
      <c r="I203" s="28"/>
      <c r="J203" s="28"/>
      <c r="K203" s="66"/>
      <c r="L203" s="28"/>
      <c r="M203" s="283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</row>
    <row r="204" spans="1:42" ht="15.75">
      <c r="A204" s="308"/>
      <c r="B204" s="28"/>
      <c r="C204" s="28"/>
      <c r="D204" s="28"/>
      <c r="E204" s="28"/>
      <c r="F204" s="28"/>
      <c r="G204" s="28"/>
      <c r="H204" s="28"/>
      <c r="I204" s="28"/>
      <c r="J204" s="28"/>
      <c r="K204" s="66"/>
      <c r="L204" s="28"/>
      <c r="M204" s="283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</row>
    <row r="205" spans="1:42" ht="15.75">
      <c r="A205" s="308"/>
      <c r="B205" s="28"/>
      <c r="C205" s="28"/>
      <c r="D205" s="28"/>
      <c r="E205" s="28"/>
      <c r="F205" s="28"/>
      <c r="G205" s="28"/>
      <c r="H205" s="28"/>
      <c r="I205" s="28"/>
      <c r="J205" s="28"/>
      <c r="K205" s="66"/>
      <c r="L205" s="28"/>
      <c r="M205" s="283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</row>
    <row r="206" spans="1:42" ht="15.75">
      <c r="A206" s="308"/>
      <c r="B206" s="28"/>
      <c r="C206" s="28"/>
      <c r="D206" s="28"/>
      <c r="E206" s="28"/>
      <c r="F206" s="28"/>
      <c r="G206" s="28"/>
      <c r="H206" s="28"/>
      <c r="I206" s="28"/>
      <c r="J206" s="28"/>
      <c r="K206" s="66"/>
      <c r="L206" s="28"/>
      <c r="M206" s="283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</row>
    <row r="207" spans="1:42" ht="15.75">
      <c r="A207" s="308"/>
      <c r="B207" s="28"/>
      <c r="C207" s="28"/>
      <c r="D207" s="28"/>
      <c r="E207" s="28"/>
      <c r="F207" s="28"/>
      <c r="G207" s="28"/>
      <c r="H207" s="28"/>
      <c r="I207" s="28"/>
      <c r="J207" s="28"/>
      <c r="K207" s="66"/>
      <c r="L207" s="28"/>
      <c r="M207" s="283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</row>
    <row r="208" spans="1:42" ht="15.75">
      <c r="A208" s="308"/>
      <c r="B208" s="28"/>
      <c r="C208" s="28"/>
      <c r="D208" s="28"/>
      <c r="E208" s="28"/>
      <c r="F208" s="28"/>
      <c r="G208" s="28"/>
      <c r="H208" s="28"/>
      <c r="I208" s="28"/>
      <c r="J208" s="28"/>
      <c r="K208" s="66"/>
      <c r="L208" s="28"/>
      <c r="M208" s="283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</row>
    <row r="209" spans="1:42" ht="15.75">
      <c r="A209" s="308"/>
      <c r="B209" s="28"/>
      <c r="C209" s="28"/>
      <c r="D209" s="28"/>
      <c r="E209" s="28"/>
      <c r="F209" s="28"/>
      <c r="G209" s="28"/>
      <c r="H209" s="28"/>
      <c r="I209" s="28"/>
      <c r="J209" s="28"/>
      <c r="K209" s="66"/>
      <c r="L209" s="28"/>
      <c r="M209" s="283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</row>
    <row r="210" spans="1:42" ht="15.75">
      <c r="A210" s="308"/>
      <c r="B210" s="28"/>
      <c r="C210" s="28"/>
      <c r="D210" s="28"/>
      <c r="E210" s="28"/>
      <c r="F210" s="28"/>
      <c r="G210" s="28"/>
      <c r="H210" s="28"/>
      <c r="I210" s="28"/>
      <c r="J210" s="28"/>
      <c r="K210" s="66"/>
      <c r="L210" s="28"/>
      <c r="M210" s="283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</row>
    <row r="211" spans="1:42" ht="15.75">
      <c r="A211" s="308"/>
      <c r="B211" s="28"/>
      <c r="C211" s="28"/>
      <c r="D211" s="28"/>
      <c r="E211" s="28"/>
      <c r="F211" s="28"/>
      <c r="G211" s="28"/>
      <c r="H211" s="28"/>
      <c r="I211" s="28"/>
      <c r="J211" s="28"/>
      <c r="K211" s="66"/>
      <c r="L211" s="28"/>
      <c r="M211" s="283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</row>
    <row r="212" spans="1:42" ht="15.75">
      <c r="A212" s="308"/>
      <c r="B212" s="28"/>
      <c r="C212" s="28"/>
      <c r="D212" s="28"/>
      <c r="E212" s="28"/>
      <c r="F212" s="28"/>
      <c r="G212" s="28"/>
      <c r="H212" s="28"/>
      <c r="I212" s="28"/>
      <c r="J212" s="28"/>
      <c r="K212" s="66"/>
      <c r="L212" s="28"/>
      <c r="M212" s="283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</row>
    <row r="213" spans="1:42" ht="15.75">
      <c r="A213" s="308"/>
      <c r="B213" s="28"/>
      <c r="C213" s="28"/>
      <c r="D213" s="28"/>
      <c r="E213" s="28"/>
      <c r="F213" s="28"/>
      <c r="G213" s="28"/>
      <c r="H213" s="28"/>
      <c r="I213" s="28"/>
      <c r="J213" s="28"/>
      <c r="K213" s="66"/>
      <c r="L213" s="28"/>
      <c r="M213" s="283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</row>
    <row r="214" ht="15.75">
      <c r="K214" s="75"/>
    </row>
    <row r="215" ht="15.75">
      <c r="K215" s="75"/>
    </row>
    <row r="216" ht="15.75">
      <c r="K216" s="75"/>
    </row>
    <row r="217" ht="15.75">
      <c r="K217" s="75"/>
    </row>
    <row r="218" ht="15.75">
      <c r="K218" s="75"/>
    </row>
    <row r="219" ht="15.75">
      <c r="K219" s="75"/>
    </row>
    <row r="220" ht="15.75">
      <c r="K220" s="75"/>
    </row>
    <row r="221" ht="15.75">
      <c r="K221" s="75"/>
    </row>
    <row r="222" ht="15.75">
      <c r="K222" s="75"/>
    </row>
    <row r="223" ht="15.75">
      <c r="K223" s="75"/>
    </row>
    <row r="224" ht="15.75">
      <c r="K224" s="75"/>
    </row>
    <row r="225" ht="15.75">
      <c r="K225" s="75"/>
    </row>
    <row r="226" ht="15.75">
      <c r="K226" s="75"/>
    </row>
    <row r="227" ht="15.75">
      <c r="K227" s="75"/>
    </row>
    <row r="228" ht="15.75">
      <c r="K228" s="75"/>
    </row>
    <row r="229" ht="15.75">
      <c r="K229" s="75"/>
    </row>
    <row r="230" ht="15.75">
      <c r="K230" s="75"/>
    </row>
    <row r="231" ht="15.75">
      <c r="K231" s="75"/>
    </row>
    <row r="232" ht="15.75">
      <c r="K232" s="75"/>
    </row>
    <row r="233" ht="15.75">
      <c r="K233" s="75"/>
    </row>
    <row r="234" ht="15.75">
      <c r="K234" s="75"/>
    </row>
    <row r="235" ht="15.75">
      <c r="K235" s="75"/>
    </row>
    <row r="236" ht="15.75">
      <c r="K236" s="75"/>
    </row>
    <row r="237" ht="15.75">
      <c r="K237" s="75"/>
    </row>
    <row r="238" ht="15.75">
      <c r="K238" s="75"/>
    </row>
    <row r="239" ht="15.75">
      <c r="K239" s="75"/>
    </row>
    <row r="240" ht="15.75">
      <c r="K240" s="75"/>
    </row>
    <row r="241" ht="15.75">
      <c r="K241" s="75"/>
    </row>
    <row r="242" ht="15.75">
      <c r="K242" s="75"/>
    </row>
    <row r="243" ht="15.75">
      <c r="K243" s="75"/>
    </row>
    <row r="244" ht="15.75">
      <c r="K244" s="75"/>
    </row>
    <row r="245" ht="15.75">
      <c r="K245" s="75"/>
    </row>
    <row r="246" ht="15.75">
      <c r="K246" s="75"/>
    </row>
    <row r="247" ht="15.75">
      <c r="K247" s="75"/>
    </row>
    <row r="248" ht="15.75">
      <c r="K248" s="75"/>
    </row>
    <row r="249" ht="15.75">
      <c r="K249" s="75"/>
    </row>
    <row r="250" ht="15.75">
      <c r="K250" s="75"/>
    </row>
    <row r="251" ht="15.75">
      <c r="K251" s="75"/>
    </row>
    <row r="252" ht="15.75">
      <c r="K252" s="75"/>
    </row>
    <row r="253" ht="15.75">
      <c r="K253" s="75"/>
    </row>
    <row r="254" ht="15.75">
      <c r="K254" s="75"/>
    </row>
    <row r="255" ht="15.75">
      <c r="K255" s="75"/>
    </row>
    <row r="256" ht="15.75">
      <c r="K256" s="75"/>
    </row>
    <row r="257" ht="15.75">
      <c r="K257" s="75"/>
    </row>
    <row r="258" ht="15.75">
      <c r="K258" s="75"/>
    </row>
    <row r="259" ht="15.75">
      <c r="K259" s="75"/>
    </row>
    <row r="260" ht="15.75">
      <c r="K260" s="75"/>
    </row>
    <row r="261" ht="15.75">
      <c r="K261" s="75"/>
    </row>
    <row r="262" ht="15.75">
      <c r="K262" s="75"/>
    </row>
    <row r="263" ht="15.75">
      <c r="K263" s="75"/>
    </row>
    <row r="264" ht="15.75">
      <c r="K264" s="75"/>
    </row>
    <row r="265" ht="15.75">
      <c r="K265" s="75"/>
    </row>
    <row r="266" ht="15.75">
      <c r="K266" s="75"/>
    </row>
    <row r="267" ht="15.75">
      <c r="K267" s="75"/>
    </row>
    <row r="268" ht="15.75">
      <c r="K268" s="75"/>
    </row>
    <row r="269" ht="15.75">
      <c r="K269" s="75"/>
    </row>
    <row r="270" ht="15.75">
      <c r="K270" s="75"/>
    </row>
    <row r="271" ht="15.75">
      <c r="K271" s="75"/>
    </row>
    <row r="272" ht="15.75">
      <c r="K272" s="75"/>
    </row>
    <row r="273" ht="15.75">
      <c r="K273" s="75"/>
    </row>
    <row r="274" ht="15.75">
      <c r="K274" s="75"/>
    </row>
    <row r="275" ht="15.75">
      <c r="K275" s="75"/>
    </row>
    <row r="276" ht="15.75">
      <c r="K276" s="75"/>
    </row>
    <row r="277" ht="15.75">
      <c r="K277" s="75"/>
    </row>
    <row r="278" ht="15.75">
      <c r="K278" s="75"/>
    </row>
    <row r="279" ht="15.75">
      <c r="K279" s="75"/>
    </row>
    <row r="280" ht="15.75">
      <c r="K280" s="75"/>
    </row>
    <row r="281" ht="15.75">
      <c r="K281" s="75"/>
    </row>
    <row r="282" ht="15.75">
      <c r="K282" s="75"/>
    </row>
    <row r="283" ht="15.75">
      <c r="K283" s="75"/>
    </row>
    <row r="284" ht="15.75">
      <c r="K284" s="75"/>
    </row>
    <row r="285" ht="15.75">
      <c r="K285" s="75"/>
    </row>
    <row r="286" ht="15.75">
      <c r="K286" s="75"/>
    </row>
    <row r="287" ht="15.75">
      <c r="K287" s="75"/>
    </row>
    <row r="288" ht="15.75">
      <c r="K288" s="75"/>
    </row>
    <row r="289" ht="15.75">
      <c r="K289" s="75"/>
    </row>
    <row r="290" ht="15.75">
      <c r="K290" s="75"/>
    </row>
    <row r="291" ht="15.75">
      <c r="K291" s="75"/>
    </row>
    <row r="292" ht="15.75">
      <c r="K292" s="75"/>
    </row>
    <row r="293" ht="15.75">
      <c r="K293" s="75"/>
    </row>
    <row r="294" ht="15.75">
      <c r="K294" s="75"/>
    </row>
    <row r="295" ht="15.75">
      <c r="K295" s="75"/>
    </row>
    <row r="296" ht="15.75">
      <c r="K296" s="75"/>
    </row>
    <row r="297" ht="15.75">
      <c r="K297" s="75"/>
    </row>
    <row r="298" ht="15.75">
      <c r="K298" s="75"/>
    </row>
    <row r="299" ht="15.75">
      <c r="K299" s="75"/>
    </row>
    <row r="300" ht="15.75">
      <c r="K300" s="75"/>
    </row>
    <row r="301" ht="15.75">
      <c r="K301" s="75"/>
    </row>
    <row r="302" ht="15.75">
      <c r="K302" s="75"/>
    </row>
    <row r="303" ht="15.75">
      <c r="K303" s="75"/>
    </row>
    <row r="304" ht="15.75">
      <c r="K304" s="75"/>
    </row>
    <row r="305" ht="15.75">
      <c r="K305" s="75"/>
    </row>
    <row r="306" ht="15.75">
      <c r="K306" s="75"/>
    </row>
    <row r="307" ht="15.75">
      <c r="K307" s="75"/>
    </row>
    <row r="308" ht="15.75">
      <c r="K308" s="75"/>
    </row>
    <row r="309" ht="15.75">
      <c r="K309" s="75"/>
    </row>
    <row r="310" ht="15.75">
      <c r="K310" s="75"/>
    </row>
    <row r="311" ht="15.75">
      <c r="K311" s="75"/>
    </row>
    <row r="312" ht="15.75">
      <c r="K312" s="75"/>
    </row>
    <row r="313" ht="15.75">
      <c r="K313" s="75"/>
    </row>
    <row r="314" ht="15.75">
      <c r="K314" s="75"/>
    </row>
    <row r="315" ht="15.75">
      <c r="K315" s="75"/>
    </row>
    <row r="316" ht="15.75">
      <c r="K316" s="75"/>
    </row>
    <row r="317" ht="15.75">
      <c r="K317" s="75"/>
    </row>
    <row r="318" ht="15.75">
      <c r="K318" s="75"/>
    </row>
    <row r="319" ht="15.75">
      <c r="K319" s="75"/>
    </row>
    <row r="320" ht="15.75">
      <c r="K320" s="75"/>
    </row>
    <row r="321" ht="15.75">
      <c r="K321" s="75"/>
    </row>
    <row r="322" ht="15.75">
      <c r="K322" s="75"/>
    </row>
    <row r="323" ht="15.75">
      <c r="K323" s="75"/>
    </row>
    <row r="324" ht="15.75">
      <c r="K324" s="75"/>
    </row>
    <row r="325" ht="15.75">
      <c r="K325" s="75"/>
    </row>
    <row r="326" ht="15.75">
      <c r="K326" s="75"/>
    </row>
    <row r="327" ht="15.75">
      <c r="K327" s="75"/>
    </row>
    <row r="328" ht="15.75">
      <c r="K328" s="75"/>
    </row>
    <row r="329" ht="15.75">
      <c r="K329" s="75"/>
    </row>
    <row r="330" ht="15.75">
      <c r="K330" s="75"/>
    </row>
    <row r="331" ht="15.75">
      <c r="K331" s="75"/>
    </row>
    <row r="332" ht="15.75">
      <c r="K332" s="75"/>
    </row>
    <row r="333" ht="15.75">
      <c r="K333" s="75"/>
    </row>
    <row r="334" ht="15.75">
      <c r="K334" s="75"/>
    </row>
    <row r="335" ht="15.75">
      <c r="K335" s="75"/>
    </row>
    <row r="336" ht="15.75">
      <c r="K336" s="75"/>
    </row>
    <row r="337" ht="15.75">
      <c r="K337" s="75"/>
    </row>
    <row r="338" ht="15.75">
      <c r="K338" s="75"/>
    </row>
    <row r="339" ht="15.75">
      <c r="K339" s="75"/>
    </row>
    <row r="340" ht="15.75">
      <c r="K340" s="75"/>
    </row>
    <row r="341" ht="15.75">
      <c r="K341" s="75"/>
    </row>
    <row r="342" ht="15.75">
      <c r="K342" s="75"/>
    </row>
    <row r="343" ht="15.75">
      <c r="K343" s="75"/>
    </row>
    <row r="344" ht="15.75">
      <c r="K344" s="75"/>
    </row>
    <row r="345" ht="15.75">
      <c r="K345" s="75"/>
    </row>
    <row r="346" ht="15.75">
      <c r="K346" s="75"/>
    </row>
    <row r="347" ht="15.75">
      <c r="K347" s="75"/>
    </row>
    <row r="348" ht="15.75">
      <c r="K348" s="75"/>
    </row>
    <row r="349" ht="15.75">
      <c r="K349" s="75"/>
    </row>
    <row r="350" ht="15.75">
      <c r="K350" s="75"/>
    </row>
    <row r="351" ht="15.75">
      <c r="K351" s="75"/>
    </row>
    <row r="352" ht="15.75">
      <c r="K352" s="75"/>
    </row>
    <row r="353" ht="15.75">
      <c r="K353" s="75"/>
    </row>
    <row r="354" ht="15.75">
      <c r="K354" s="75"/>
    </row>
    <row r="355" ht="15.75">
      <c r="K355" s="75"/>
    </row>
    <row r="356" ht="15.75">
      <c r="K356" s="75"/>
    </row>
    <row r="357" ht="15.75">
      <c r="K357" s="75"/>
    </row>
    <row r="358" ht="15.75">
      <c r="K358" s="75"/>
    </row>
    <row r="359" ht="15.75">
      <c r="K359" s="75"/>
    </row>
    <row r="360" ht="15.75">
      <c r="K360" s="75"/>
    </row>
    <row r="361" ht="15.75">
      <c r="K361" s="75"/>
    </row>
    <row r="362" ht="15.75">
      <c r="K362" s="75"/>
    </row>
    <row r="363" ht="15.75">
      <c r="K363" s="75"/>
    </row>
    <row r="364" ht="15.75">
      <c r="K364" s="75"/>
    </row>
    <row r="365" ht="15.75">
      <c r="K365" s="75"/>
    </row>
    <row r="366" ht="15.75">
      <c r="K366" s="75"/>
    </row>
    <row r="367" ht="15.75">
      <c r="K367" s="75"/>
    </row>
    <row r="368" ht="15.75">
      <c r="K368" s="75"/>
    </row>
    <row r="369" ht="15.75">
      <c r="K369" s="75"/>
    </row>
    <row r="370" ht="15.75">
      <c r="K370" s="75"/>
    </row>
    <row r="371" ht="15.75">
      <c r="K371" s="75"/>
    </row>
    <row r="372" ht="15.75">
      <c r="K372" s="75"/>
    </row>
    <row r="373" ht="15.75">
      <c r="K373" s="75"/>
    </row>
    <row r="374" ht="15.75">
      <c r="K374" s="75"/>
    </row>
    <row r="375" ht="15.75">
      <c r="K375" s="75"/>
    </row>
    <row r="376" ht="15.75">
      <c r="K376" s="75"/>
    </row>
    <row r="377" ht="15.75">
      <c r="K377" s="75"/>
    </row>
    <row r="378" ht="15.75">
      <c r="K378" s="75"/>
    </row>
    <row r="379" ht="15.75">
      <c r="K379" s="75"/>
    </row>
    <row r="380" ht="15.75">
      <c r="K380" s="75"/>
    </row>
    <row r="381" ht="15.75">
      <c r="K381" s="75"/>
    </row>
    <row r="382" ht="15.75">
      <c r="K382" s="75"/>
    </row>
    <row r="383" ht="15.75">
      <c r="K383" s="75"/>
    </row>
    <row r="384" ht="15.75">
      <c r="K384" s="75"/>
    </row>
    <row r="385" ht="15.75">
      <c r="K385" s="75"/>
    </row>
    <row r="386" ht="15.75">
      <c r="K386" s="75"/>
    </row>
    <row r="387" ht="15.75">
      <c r="K387" s="75"/>
    </row>
    <row r="388" ht="15.75">
      <c r="K388" s="75"/>
    </row>
    <row r="389" ht="15.75">
      <c r="K389" s="75"/>
    </row>
    <row r="390" ht="15.75">
      <c r="K390" s="75"/>
    </row>
    <row r="391" ht="15.75">
      <c r="K391" s="75"/>
    </row>
    <row r="392" ht="15.75">
      <c r="K392" s="75"/>
    </row>
    <row r="393" ht="15.75">
      <c r="K393" s="75"/>
    </row>
    <row r="394" ht="15.75">
      <c r="K394" s="75"/>
    </row>
    <row r="395" ht="15.75">
      <c r="K395" s="75"/>
    </row>
    <row r="396" ht="15.75">
      <c r="K396" s="75"/>
    </row>
    <row r="397" ht="15.75">
      <c r="K397" s="75"/>
    </row>
    <row r="398" ht="15.75">
      <c r="K398" s="75"/>
    </row>
    <row r="399" ht="15.75">
      <c r="K399" s="75"/>
    </row>
    <row r="400" ht="15.75">
      <c r="K400" s="75"/>
    </row>
    <row r="401" ht="15.75">
      <c r="K401" s="75"/>
    </row>
    <row r="402" ht="15.75">
      <c r="K402" s="75"/>
    </row>
    <row r="403" ht="15.75">
      <c r="K403" s="75"/>
    </row>
    <row r="404" ht="15.75">
      <c r="K404" s="75"/>
    </row>
    <row r="405" ht="15.75">
      <c r="K405" s="75"/>
    </row>
    <row r="406" ht="15.75">
      <c r="K406" s="75"/>
    </row>
    <row r="407" ht="15.75">
      <c r="K407" s="75"/>
    </row>
    <row r="408" ht="15.75">
      <c r="K408" s="75"/>
    </row>
    <row r="409" ht="15.75">
      <c r="K409" s="75"/>
    </row>
    <row r="410" ht="15.75">
      <c r="K410" s="75"/>
    </row>
    <row r="411" ht="15.75">
      <c r="K411" s="75"/>
    </row>
    <row r="412" ht="15.75">
      <c r="K412" s="75"/>
    </row>
    <row r="413" ht="15.75">
      <c r="K413" s="75"/>
    </row>
    <row r="414" ht="15.75">
      <c r="K414" s="75"/>
    </row>
    <row r="415" ht="15.75">
      <c r="K415" s="75"/>
    </row>
    <row r="416" ht="15.75">
      <c r="K416" s="75"/>
    </row>
    <row r="417" ht="15.75">
      <c r="K417" s="75"/>
    </row>
    <row r="418" ht="15.75">
      <c r="K418" s="75"/>
    </row>
    <row r="419" ht="15.75">
      <c r="K419" s="75"/>
    </row>
    <row r="420" ht="15.75">
      <c r="K420" s="75"/>
    </row>
    <row r="421" ht="15.75">
      <c r="K421" s="75"/>
    </row>
    <row r="422" ht="15.75">
      <c r="K422" s="75"/>
    </row>
    <row r="423" ht="15.75">
      <c r="K423" s="75"/>
    </row>
    <row r="424" ht="15.75">
      <c r="K424" s="75"/>
    </row>
    <row r="425" ht="15.75">
      <c r="K425" s="75"/>
    </row>
    <row r="426" ht="15.75">
      <c r="K426" s="75"/>
    </row>
    <row r="427" ht="15.75">
      <c r="K427" s="75"/>
    </row>
    <row r="428" ht="15.75">
      <c r="K428" s="75"/>
    </row>
    <row r="429" ht="15.75">
      <c r="K429" s="75"/>
    </row>
    <row r="430" ht="15.75">
      <c r="K430" s="75"/>
    </row>
    <row r="431" ht="15.75">
      <c r="K431" s="75"/>
    </row>
    <row r="432" ht="15.75">
      <c r="K432" s="75"/>
    </row>
    <row r="433" ht="15.75">
      <c r="K433" s="75"/>
    </row>
    <row r="434" ht="15.75">
      <c r="K434" s="75"/>
    </row>
    <row r="435" ht="15.75">
      <c r="K435" s="75"/>
    </row>
    <row r="436" ht="15.75">
      <c r="K436" s="75"/>
    </row>
    <row r="437" ht="15.75">
      <c r="K437" s="75"/>
    </row>
    <row r="438" ht="15.75">
      <c r="K438" s="75"/>
    </row>
    <row r="439" ht="15.75">
      <c r="K439" s="75"/>
    </row>
    <row r="440" ht="15.75">
      <c r="K440" s="75"/>
    </row>
    <row r="441" ht="15.75">
      <c r="K441" s="75"/>
    </row>
    <row r="442" ht="15.75">
      <c r="K442" s="75"/>
    </row>
    <row r="443" ht="15.75">
      <c r="K443" s="75"/>
    </row>
    <row r="444" ht="15.75">
      <c r="K444" s="75"/>
    </row>
    <row r="445" ht="15.75">
      <c r="K445" s="75"/>
    </row>
    <row r="446" ht="15.75">
      <c r="K446" s="75"/>
    </row>
    <row r="447" ht="15.75">
      <c r="K447" s="75"/>
    </row>
    <row r="448" ht="15.75">
      <c r="K448" s="75"/>
    </row>
    <row r="449" ht="15.75">
      <c r="K449" s="75"/>
    </row>
    <row r="450" ht="15.75">
      <c r="K450" s="75"/>
    </row>
    <row r="451" ht="15.75">
      <c r="K451" s="75"/>
    </row>
    <row r="452" ht="15.75">
      <c r="K452" s="75"/>
    </row>
    <row r="453" ht="15.75">
      <c r="K453" s="75"/>
    </row>
    <row r="454" ht="15.75">
      <c r="K454" s="75"/>
    </row>
    <row r="455" ht="15.75">
      <c r="K455" s="75"/>
    </row>
    <row r="456" ht="15.75">
      <c r="K456" s="75"/>
    </row>
    <row r="457" ht="15.75">
      <c r="K457" s="75"/>
    </row>
    <row r="458" ht="15.75">
      <c r="K458" s="75"/>
    </row>
    <row r="459" ht="15.75">
      <c r="K459" s="75"/>
    </row>
    <row r="460" ht="15.75">
      <c r="K460" s="75"/>
    </row>
    <row r="461" ht="15.75">
      <c r="K461" s="75"/>
    </row>
    <row r="462" ht="15.75">
      <c r="K462" s="75"/>
    </row>
    <row r="463" ht="15.75">
      <c r="K463" s="75"/>
    </row>
    <row r="464" ht="15.75">
      <c r="K464" s="75"/>
    </row>
    <row r="465" ht="15.75">
      <c r="K465" s="75"/>
    </row>
    <row r="466" ht="15.75">
      <c r="K466" s="75"/>
    </row>
    <row r="467" ht="15.75">
      <c r="K467" s="75"/>
    </row>
    <row r="468" ht="15.75">
      <c r="K468" s="75"/>
    </row>
    <row r="469" ht="15.75">
      <c r="K469" s="75"/>
    </row>
    <row r="470" ht="15.75">
      <c r="K470" s="75"/>
    </row>
    <row r="471" ht="15.75">
      <c r="K471" s="75"/>
    </row>
    <row r="472" ht="15.75">
      <c r="K472" s="75"/>
    </row>
    <row r="473" ht="15.75">
      <c r="K473" s="75"/>
    </row>
    <row r="474" ht="15.75">
      <c r="K474" s="75"/>
    </row>
    <row r="475" ht="15.75">
      <c r="K475" s="75"/>
    </row>
    <row r="476" ht="15.75">
      <c r="K476" s="75"/>
    </row>
    <row r="477" ht="15.75">
      <c r="K477" s="75"/>
    </row>
    <row r="478" ht="15.75">
      <c r="K478" s="75"/>
    </row>
    <row r="479" ht="15.75">
      <c r="K479" s="75"/>
    </row>
    <row r="480" ht="15.75">
      <c r="K480" s="75"/>
    </row>
    <row r="481" ht="15.75">
      <c r="K481" s="75"/>
    </row>
    <row r="482" ht="15.75">
      <c r="K482" s="75"/>
    </row>
    <row r="483" ht="15.75">
      <c r="K483" s="75"/>
    </row>
    <row r="484" ht="15.75">
      <c r="K484" s="75"/>
    </row>
    <row r="485" ht="15.75">
      <c r="K485" s="75"/>
    </row>
    <row r="486" ht="15.75">
      <c r="K486" s="75"/>
    </row>
    <row r="487" ht="15.75">
      <c r="K487" s="75"/>
    </row>
    <row r="488" ht="15.75">
      <c r="K488" s="75"/>
    </row>
    <row r="489" ht="15.75">
      <c r="K489" s="75"/>
    </row>
    <row r="490" ht="15.75">
      <c r="K490" s="75"/>
    </row>
    <row r="491" ht="15.75">
      <c r="K491" s="75"/>
    </row>
    <row r="492" ht="15.75">
      <c r="K492" s="75"/>
    </row>
    <row r="493" ht="15.75">
      <c r="K493" s="75"/>
    </row>
    <row r="494" ht="15.75">
      <c r="K494" s="75"/>
    </row>
    <row r="495" ht="15.75">
      <c r="K495" s="75"/>
    </row>
    <row r="496" ht="15.75">
      <c r="K496" s="75"/>
    </row>
    <row r="497" ht="15.75">
      <c r="K497" s="75"/>
    </row>
    <row r="498" ht="15.75">
      <c r="K498" s="75"/>
    </row>
    <row r="499" ht="15.75">
      <c r="K499" s="75"/>
    </row>
    <row r="500" ht="15.75">
      <c r="K500" s="75"/>
    </row>
    <row r="501" ht="15.75">
      <c r="K501" s="75"/>
    </row>
    <row r="502" ht="15.75">
      <c r="K502" s="75"/>
    </row>
    <row r="503" ht="15.75">
      <c r="K503" s="75"/>
    </row>
    <row r="504" ht="15.75">
      <c r="K504" s="75"/>
    </row>
    <row r="505" ht="15.75">
      <c r="K505" s="75"/>
    </row>
    <row r="506" ht="15.75">
      <c r="K506" s="75"/>
    </row>
    <row r="507" ht="15.75">
      <c r="K507" s="75"/>
    </row>
    <row r="508" ht="15.75">
      <c r="K508" s="75"/>
    </row>
    <row r="509" ht="15.75">
      <c r="K509" s="75"/>
    </row>
    <row r="510" ht="15.75">
      <c r="K510" s="75"/>
    </row>
    <row r="511" ht="15.75">
      <c r="K511" s="75"/>
    </row>
    <row r="512" ht="15.75">
      <c r="K512" s="75"/>
    </row>
    <row r="513" ht="15.75">
      <c r="K513" s="75"/>
    </row>
    <row r="514" ht="15.75">
      <c r="K514" s="75"/>
    </row>
    <row r="515" ht="15.75">
      <c r="K515" s="75"/>
    </row>
    <row r="516" ht="15.75">
      <c r="K516" s="75"/>
    </row>
    <row r="517" ht="15.75">
      <c r="K517" s="75"/>
    </row>
    <row r="518" ht="15.75">
      <c r="K518" s="75"/>
    </row>
    <row r="519" ht="15.75">
      <c r="K519" s="75"/>
    </row>
    <row r="520" ht="15.75">
      <c r="K520" s="75"/>
    </row>
    <row r="521" ht="15.75">
      <c r="K521" s="75"/>
    </row>
    <row r="522" ht="15.75">
      <c r="K522" s="75"/>
    </row>
    <row r="523" ht="15.75">
      <c r="K523" s="75"/>
    </row>
    <row r="524" ht="15.75">
      <c r="K524" s="75"/>
    </row>
    <row r="525" ht="15.75">
      <c r="K525" s="75"/>
    </row>
    <row r="526" ht="15.75">
      <c r="K526" s="75"/>
    </row>
    <row r="527" ht="15.75">
      <c r="K527" s="75"/>
    </row>
    <row r="528" ht="15.75">
      <c r="K528" s="75"/>
    </row>
    <row r="529" ht="15.75">
      <c r="K529" s="75"/>
    </row>
    <row r="530" ht="15.75">
      <c r="K530" s="75"/>
    </row>
    <row r="531" ht="15.75">
      <c r="K531" s="75"/>
    </row>
    <row r="532" ht="15.75">
      <c r="K532" s="75"/>
    </row>
    <row r="533" ht="15.75">
      <c r="K533" s="75"/>
    </row>
    <row r="534" ht="15.75">
      <c r="K534" s="75"/>
    </row>
    <row r="535" ht="15.75">
      <c r="K535" s="75"/>
    </row>
    <row r="536" ht="15.75">
      <c r="K536" s="75"/>
    </row>
    <row r="537" ht="15.75">
      <c r="K537" s="75"/>
    </row>
    <row r="538" ht="15.75">
      <c r="K538" s="75"/>
    </row>
    <row r="539" ht="15.75">
      <c r="K539" s="75"/>
    </row>
    <row r="540" ht="15.75">
      <c r="K540" s="75"/>
    </row>
    <row r="541" ht="15.75">
      <c r="K541" s="75"/>
    </row>
    <row r="542" ht="15.75">
      <c r="K542" s="75"/>
    </row>
    <row r="543" ht="15.75">
      <c r="K543" s="75"/>
    </row>
    <row r="544" ht="15.75">
      <c r="K544" s="75"/>
    </row>
    <row r="545" ht="15.75">
      <c r="K545" s="75"/>
    </row>
    <row r="546" ht="15.75">
      <c r="K546" s="75"/>
    </row>
    <row r="547" ht="15.75">
      <c r="K547" s="75"/>
    </row>
    <row r="548" ht="15.75">
      <c r="K548" s="75"/>
    </row>
    <row r="549" ht="15.75">
      <c r="K549" s="75"/>
    </row>
    <row r="550" ht="15.75">
      <c r="K550" s="75"/>
    </row>
    <row r="551" ht="15.75">
      <c r="K551" s="75"/>
    </row>
    <row r="552" ht="15.75">
      <c r="K552" s="75"/>
    </row>
    <row r="553" ht="15.75">
      <c r="K553" s="75"/>
    </row>
    <row r="554" ht="15.75">
      <c r="K554" s="75"/>
    </row>
    <row r="555" ht="15.75">
      <c r="K555" s="75"/>
    </row>
    <row r="556" ht="15.75">
      <c r="K556" s="75"/>
    </row>
    <row r="557" ht="15.75">
      <c r="K557" s="75"/>
    </row>
    <row r="558" ht="15.75">
      <c r="K558" s="75"/>
    </row>
    <row r="559" ht="15.75">
      <c r="K559" s="75"/>
    </row>
    <row r="560" ht="15.75">
      <c r="K560" s="75"/>
    </row>
    <row r="561" ht="15.75">
      <c r="K561" s="75"/>
    </row>
    <row r="562" ht="15.75">
      <c r="K562" s="75"/>
    </row>
    <row r="563" ht="15.75">
      <c r="K563" s="75"/>
    </row>
    <row r="564" ht="15.75">
      <c r="K564" s="75"/>
    </row>
    <row r="565" ht="15.75">
      <c r="K565" s="75"/>
    </row>
    <row r="566" ht="15.75">
      <c r="K566" s="75"/>
    </row>
    <row r="567" ht="15.75">
      <c r="K567" s="75"/>
    </row>
    <row r="568" ht="15.75">
      <c r="K568" s="75"/>
    </row>
    <row r="569" ht="15.75">
      <c r="K569" s="75"/>
    </row>
    <row r="570" ht="15.75">
      <c r="K570" s="75"/>
    </row>
    <row r="571" ht="15.75">
      <c r="K571" s="75"/>
    </row>
    <row r="572" ht="15.75">
      <c r="K572" s="75"/>
    </row>
    <row r="573" ht="15.75">
      <c r="K573" s="75"/>
    </row>
    <row r="574" ht="15.75">
      <c r="K574" s="75"/>
    </row>
    <row r="575" ht="15.75">
      <c r="K575" s="75"/>
    </row>
    <row r="576" ht="15.75">
      <c r="K576" s="75"/>
    </row>
    <row r="577" ht="15.75">
      <c r="K577" s="75"/>
    </row>
    <row r="578" ht="15.75">
      <c r="K578" s="75"/>
    </row>
    <row r="579" ht="15.75">
      <c r="K579" s="75"/>
    </row>
    <row r="580" ht="15.75">
      <c r="K580" s="75"/>
    </row>
    <row r="581" ht="15.75">
      <c r="K581" s="75"/>
    </row>
    <row r="582" ht="15.75">
      <c r="K582" s="75"/>
    </row>
    <row r="583" ht="15.75">
      <c r="K583" s="75"/>
    </row>
    <row r="584" ht="15.75">
      <c r="K584" s="75"/>
    </row>
    <row r="585" ht="15.75">
      <c r="K585" s="75"/>
    </row>
    <row r="586" ht="15.75">
      <c r="K586" s="75"/>
    </row>
    <row r="587" ht="15.75">
      <c r="K587" s="75"/>
    </row>
    <row r="588" ht="15.75">
      <c r="K588" s="75"/>
    </row>
    <row r="589" ht="15.75">
      <c r="K589" s="75"/>
    </row>
    <row r="590" ht="15.75">
      <c r="K590" s="75"/>
    </row>
    <row r="591" ht="15.75">
      <c r="K591" s="75"/>
    </row>
    <row r="592" ht="15.75">
      <c r="K592" s="75"/>
    </row>
    <row r="593" ht="15.75">
      <c r="K593" s="75"/>
    </row>
    <row r="594" ht="15.75">
      <c r="K594" s="75"/>
    </row>
    <row r="595" ht="15.75">
      <c r="K595" s="75"/>
    </row>
    <row r="596" ht="15.75">
      <c r="K596" s="75"/>
    </row>
    <row r="597" ht="15.75">
      <c r="K597" s="75"/>
    </row>
    <row r="598" ht="15.75">
      <c r="K598" s="75"/>
    </row>
    <row r="599" ht="15.75">
      <c r="K599" s="75"/>
    </row>
    <row r="600" ht="15.75">
      <c r="K600" s="75"/>
    </row>
    <row r="601" ht="15.75">
      <c r="K601" s="75"/>
    </row>
    <row r="602" ht="15.75">
      <c r="K602" s="75"/>
    </row>
    <row r="603" ht="15.75">
      <c r="K603" s="75"/>
    </row>
    <row r="604" ht="15.75">
      <c r="K604" s="75"/>
    </row>
    <row r="605" ht="15.75">
      <c r="K605" s="75"/>
    </row>
    <row r="606" ht="15.75">
      <c r="K606" s="75"/>
    </row>
    <row r="607" ht="15.75">
      <c r="K607" s="75"/>
    </row>
    <row r="608" ht="15.75">
      <c r="K608" s="75"/>
    </row>
    <row r="609" ht="15.75">
      <c r="K609" s="75"/>
    </row>
    <row r="610" ht="15.75">
      <c r="K610" s="75"/>
    </row>
    <row r="611" ht="15.75">
      <c r="K611" s="75"/>
    </row>
    <row r="612" ht="15.75">
      <c r="K612" s="75"/>
    </row>
    <row r="613" ht="15.75">
      <c r="K613" s="75"/>
    </row>
    <row r="614" ht="15.75">
      <c r="K614" s="75"/>
    </row>
    <row r="615" ht="15.75">
      <c r="K615" s="75"/>
    </row>
    <row r="616" ht="15.75">
      <c r="K616" s="75"/>
    </row>
    <row r="617" ht="15.75">
      <c r="K617" s="75"/>
    </row>
    <row r="618" ht="15.75">
      <c r="K618" s="75"/>
    </row>
    <row r="619" ht="15.75">
      <c r="K619" s="75"/>
    </row>
    <row r="620" ht="15.75">
      <c r="K620" s="75"/>
    </row>
    <row r="621" ht="15.75">
      <c r="K621" s="75"/>
    </row>
    <row r="622" ht="15.75">
      <c r="K622" s="75"/>
    </row>
    <row r="623" ht="15.75">
      <c r="K623" s="75"/>
    </row>
    <row r="624" ht="15.75">
      <c r="K624" s="75"/>
    </row>
    <row r="625" ht="15.75">
      <c r="K625" s="75"/>
    </row>
    <row r="626" ht="15.75">
      <c r="K626" s="75"/>
    </row>
    <row r="627" ht="15.75">
      <c r="K627" s="75"/>
    </row>
    <row r="628" ht="15.75">
      <c r="K628" s="75"/>
    </row>
    <row r="629" ht="15.75">
      <c r="K629" s="75"/>
    </row>
    <row r="630" ht="15.75">
      <c r="K630" s="75"/>
    </row>
    <row r="631" ht="15.75">
      <c r="K631" s="75"/>
    </row>
    <row r="632" ht="15.75">
      <c r="K632" s="75"/>
    </row>
    <row r="633" ht="15.75">
      <c r="K633" s="75"/>
    </row>
    <row r="634" ht="15.75">
      <c r="K634" s="75"/>
    </row>
    <row r="635" ht="15.75">
      <c r="K635" s="75"/>
    </row>
    <row r="636" ht="15.75">
      <c r="K636" s="75"/>
    </row>
    <row r="637" ht="15.75">
      <c r="K637" s="75"/>
    </row>
    <row r="638" ht="15.75">
      <c r="K638" s="75"/>
    </row>
    <row r="639" ht="15.75">
      <c r="K639" s="75"/>
    </row>
    <row r="640" ht="15.75">
      <c r="K640" s="75"/>
    </row>
  </sheetData>
  <sheetProtection/>
  <mergeCells count="1">
    <mergeCell ref="D4:E4"/>
  </mergeCells>
  <printOptions/>
  <pageMargins left="0.7" right="0.7" top="0.75" bottom="0.75" header="0.3" footer="0.3"/>
  <pageSetup horizontalDpi="300" verticalDpi="300" orientation="portrait" r:id="rId1"/>
  <ignoredErrors>
    <ignoredError sqref="A8:A16 A18:A20 A26:A2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P117"/>
  <sheetViews>
    <sheetView tabSelected="1" zoomScalePageLayoutView="0" workbookViewId="0" topLeftCell="C1">
      <selection activeCell="C11" sqref="A11:IV11"/>
    </sheetView>
  </sheetViews>
  <sheetFormatPr defaultColWidth="9.140625" defaultRowHeight="15"/>
  <cols>
    <col min="1" max="1" width="10.140625" style="316" customWidth="1"/>
    <col min="2" max="2" width="59.140625" style="249" customWidth="1"/>
    <col min="3" max="4" width="8.8515625" style="249" bestFit="1" customWidth="1"/>
    <col min="5" max="5" width="10.7109375" style="249" customWidth="1"/>
    <col min="6" max="7" width="9.57421875" style="249" customWidth="1"/>
    <col min="8" max="11" width="9.28125" style="249" customWidth="1"/>
    <col min="12" max="12" width="17.421875" style="249" customWidth="1"/>
    <col min="13" max="14" width="15.8515625" style="249" bestFit="1" customWidth="1"/>
    <col min="15" max="16384" width="9.140625" style="249" customWidth="1"/>
  </cols>
  <sheetData>
    <row r="1" spans="1:2" s="110" customFormat="1" ht="15.75">
      <c r="A1" s="285" t="s">
        <v>83</v>
      </c>
      <c r="B1" s="250"/>
    </row>
    <row r="2" s="110" customFormat="1" ht="15.75">
      <c r="A2" s="24"/>
    </row>
    <row r="3" spans="1:6" s="110" customFormat="1" ht="15.75">
      <c r="A3" s="246" t="s">
        <v>171</v>
      </c>
      <c r="E3" s="392" t="s">
        <v>101</v>
      </c>
      <c r="F3" s="392"/>
    </row>
    <row r="4" spans="1:14" s="110" customFormat="1" ht="15.75">
      <c r="A4" s="250" t="s">
        <v>85</v>
      </c>
      <c r="B4" s="318"/>
      <c r="C4" s="34" t="s">
        <v>42</v>
      </c>
      <c r="D4" s="34" t="s">
        <v>43</v>
      </c>
      <c r="E4" s="34" t="s">
        <v>44</v>
      </c>
      <c r="F4" s="34" t="s">
        <v>45</v>
      </c>
      <c r="G4" s="34" t="s">
        <v>48</v>
      </c>
      <c r="H4" s="34" t="s">
        <v>54</v>
      </c>
      <c r="I4" s="34" t="s">
        <v>128</v>
      </c>
      <c r="J4" s="34" t="s">
        <v>135</v>
      </c>
      <c r="K4" s="31" t="s">
        <v>154</v>
      </c>
      <c r="L4" s="33" t="s">
        <v>158</v>
      </c>
      <c r="M4" s="34" t="s">
        <v>159</v>
      </c>
      <c r="N4" s="34" t="s">
        <v>160</v>
      </c>
    </row>
    <row r="5" spans="1:14" s="110" customFormat="1" ht="15.75">
      <c r="A5" s="250" t="s">
        <v>102</v>
      </c>
      <c r="B5" s="250" t="s">
        <v>103</v>
      </c>
      <c r="C5" s="319">
        <v>520.8380150630691</v>
      </c>
      <c r="D5" s="319">
        <v>478.3793420472168</v>
      </c>
      <c r="E5" s="319">
        <v>476.9554050254887</v>
      </c>
      <c r="F5" s="319">
        <v>457.0483780248259</v>
      </c>
      <c r="G5" s="319">
        <v>432.606439250053</v>
      </c>
      <c r="H5" s="319">
        <v>470.703320726074</v>
      </c>
      <c r="I5" s="319">
        <v>481.14524464652476</v>
      </c>
      <c r="J5" s="319">
        <v>478.75441095884696</v>
      </c>
      <c r="K5" s="253">
        <v>456.9287477670117</v>
      </c>
      <c r="L5" s="37">
        <v>100</v>
      </c>
      <c r="M5" s="38">
        <v>-0.045588432591405104</v>
      </c>
      <c r="N5" s="38">
        <v>0.05622271494414832</v>
      </c>
    </row>
    <row r="6" spans="1:14" s="110" customFormat="1" ht="15.75">
      <c r="A6" s="254"/>
      <c r="B6" s="254"/>
      <c r="C6" s="42"/>
      <c r="D6" s="42"/>
      <c r="E6" s="42"/>
      <c r="F6" s="42"/>
      <c r="G6" s="42"/>
      <c r="H6" s="42"/>
      <c r="I6" s="42"/>
      <c r="J6" s="42"/>
      <c r="K6" s="57"/>
      <c r="L6" s="43"/>
      <c r="M6" s="257"/>
      <c r="N6" s="45"/>
    </row>
    <row r="7" spans="1:14" s="110" customFormat="1" ht="15.75">
      <c r="A7" s="24" t="s">
        <v>18</v>
      </c>
      <c r="B7" s="24" t="s">
        <v>89</v>
      </c>
      <c r="C7" s="48">
        <v>18.733563390714874</v>
      </c>
      <c r="D7" s="48">
        <v>11.85591734526002</v>
      </c>
      <c r="E7" s="48">
        <v>19.582368725135012</v>
      </c>
      <c r="F7" s="48">
        <v>15.254529304684032</v>
      </c>
      <c r="G7" s="48">
        <v>15.448835682312408</v>
      </c>
      <c r="H7" s="48">
        <v>17.140604403525785</v>
      </c>
      <c r="I7" s="48">
        <v>16.39615196045469</v>
      </c>
      <c r="J7" s="48">
        <v>15.39685024567913</v>
      </c>
      <c r="K7" s="48">
        <v>13.359055873594139</v>
      </c>
      <c r="L7" s="43">
        <v>2.923662811516935</v>
      </c>
      <c r="M7" s="49">
        <v>-0.13235137963732957</v>
      </c>
      <c r="N7" s="49">
        <v>-0.13527102311735295</v>
      </c>
    </row>
    <row r="8" spans="1:14" s="110" customFormat="1" ht="15.75">
      <c r="A8" s="24" t="s">
        <v>11</v>
      </c>
      <c r="B8" s="24" t="s">
        <v>88</v>
      </c>
      <c r="C8" s="48">
        <v>18.451853690262688</v>
      </c>
      <c r="D8" s="48">
        <v>20.32787615893473</v>
      </c>
      <c r="E8" s="48">
        <v>23.285683387869053</v>
      </c>
      <c r="F8" s="48">
        <v>22.868816754773086</v>
      </c>
      <c r="G8" s="48">
        <v>20.942055550250082</v>
      </c>
      <c r="H8" s="48">
        <v>22.545048748987224</v>
      </c>
      <c r="I8" s="48">
        <v>19.391366739755146</v>
      </c>
      <c r="J8" s="48">
        <v>19.87983809989</v>
      </c>
      <c r="K8" s="48">
        <v>11.717910776212234</v>
      </c>
      <c r="L8" s="43">
        <v>2.5644940996768284</v>
      </c>
      <c r="M8" s="49">
        <v>-0.4105630681027995</v>
      </c>
      <c r="N8" s="49">
        <v>-0.44046033360501213</v>
      </c>
    </row>
    <row r="9" spans="1:14" s="110" customFormat="1" ht="15.75">
      <c r="A9" s="24" t="s">
        <v>8</v>
      </c>
      <c r="B9" s="24" t="s">
        <v>87</v>
      </c>
      <c r="C9" s="48">
        <v>17.206714356390183</v>
      </c>
      <c r="D9" s="48">
        <v>17.281115467645144</v>
      </c>
      <c r="E9" s="48">
        <v>17.877910490326762</v>
      </c>
      <c r="F9" s="48">
        <v>19.691612739772676</v>
      </c>
      <c r="G9" s="48">
        <v>19.007804985931134</v>
      </c>
      <c r="H9" s="48">
        <v>19.614796674857057</v>
      </c>
      <c r="I9" s="48">
        <v>19.2405074676513</v>
      </c>
      <c r="J9" s="48">
        <v>17.77045254584141</v>
      </c>
      <c r="K9" s="48">
        <v>11.359655658782213</v>
      </c>
      <c r="L9" s="43">
        <v>2.486089070625626</v>
      </c>
      <c r="M9" s="49">
        <v>-0.3607559723378815</v>
      </c>
      <c r="N9" s="49">
        <v>-0.40236888650792635</v>
      </c>
    </row>
    <row r="10" spans="1:14" s="110" customFormat="1" ht="15.75">
      <c r="A10" s="24" t="s">
        <v>142</v>
      </c>
      <c r="B10" s="24" t="s">
        <v>141</v>
      </c>
      <c r="C10" s="48">
        <v>14.327012955967659</v>
      </c>
      <c r="D10" s="48">
        <v>15.970244825422652</v>
      </c>
      <c r="E10" s="48">
        <v>11.87440480094073</v>
      </c>
      <c r="F10" s="48">
        <v>7.301481246576492</v>
      </c>
      <c r="G10" s="48">
        <v>11.420603072058688</v>
      </c>
      <c r="H10" s="48">
        <v>29.506232721784926</v>
      </c>
      <c r="I10" s="48">
        <v>0.9043178765254404</v>
      </c>
      <c r="J10" s="48">
        <v>4.075356561697409</v>
      </c>
      <c r="K10" s="48">
        <v>9.99293828269001</v>
      </c>
      <c r="L10" s="43">
        <v>2.186979552397394</v>
      </c>
      <c r="M10" s="49">
        <v>1.4520402402600805</v>
      </c>
      <c r="N10" s="49">
        <v>-0.12500782842734115</v>
      </c>
    </row>
    <row r="11" spans="1:14" s="110" customFormat="1" ht="15.75">
      <c r="A11" s="24" t="s">
        <v>199</v>
      </c>
      <c r="B11" s="24" t="s">
        <v>200</v>
      </c>
      <c r="C11" s="48">
        <v>0.042865749166157575</v>
      </c>
      <c r="D11" s="48">
        <v>0.02848722623436074</v>
      </c>
      <c r="E11" s="280">
        <v>0.029008034505999952</v>
      </c>
      <c r="F11" s="48">
        <v>0.024435591957392307</v>
      </c>
      <c r="G11" s="48">
        <v>0.7953236956772775</v>
      </c>
      <c r="H11" s="48">
        <v>0.36590085902690517</v>
      </c>
      <c r="I11" s="48">
        <v>0.11116198452565476</v>
      </c>
      <c r="J11" s="48">
        <v>2.804709426236227</v>
      </c>
      <c r="K11" s="48">
        <v>8.726905236507086</v>
      </c>
      <c r="L11" s="43">
        <v>1.909905051751513</v>
      </c>
      <c r="M11" s="49">
        <v>2.111518489178444</v>
      </c>
      <c r="N11" s="49">
        <v>9.972771569537452</v>
      </c>
    </row>
    <row r="12" spans="1:14" s="110" customFormat="1" ht="15.75">
      <c r="A12" s="24" t="s">
        <v>201</v>
      </c>
      <c r="B12" s="24" t="s">
        <v>202</v>
      </c>
      <c r="C12" s="48">
        <v>0.6311151401796405</v>
      </c>
      <c r="D12" s="48">
        <v>0.32811828563952816</v>
      </c>
      <c r="E12" s="48">
        <v>1.740686773782058</v>
      </c>
      <c r="F12" s="48">
        <v>0.8740968452866988</v>
      </c>
      <c r="G12" s="48">
        <v>0.17024203682360364</v>
      </c>
      <c r="H12" s="48">
        <v>0.9391483605321699</v>
      </c>
      <c r="I12" s="48">
        <v>5.54320911208592</v>
      </c>
      <c r="J12" s="48">
        <v>3.5623313116118727</v>
      </c>
      <c r="K12" s="48">
        <v>8.319213509604358</v>
      </c>
      <c r="L12" s="43">
        <v>1.8206806969926812</v>
      </c>
      <c r="M12" s="49">
        <v>1.3353284076881962</v>
      </c>
      <c r="N12" s="49">
        <v>47.86697589399917</v>
      </c>
    </row>
    <row r="13" spans="1:14" s="110" customFormat="1" ht="15.75">
      <c r="A13" s="24" t="s">
        <v>27</v>
      </c>
      <c r="B13" s="24" t="s">
        <v>132</v>
      </c>
      <c r="C13" s="48">
        <v>8.282679097490584</v>
      </c>
      <c r="D13" s="48">
        <v>10.458174527496224</v>
      </c>
      <c r="E13" s="48">
        <v>10.023133503953789</v>
      </c>
      <c r="F13" s="48">
        <v>14.19238151106027</v>
      </c>
      <c r="G13" s="48">
        <v>6.449925153486223</v>
      </c>
      <c r="H13" s="48">
        <v>5.116415145932253</v>
      </c>
      <c r="I13" s="48">
        <v>5.300362921054033</v>
      </c>
      <c r="J13" s="48">
        <v>9.958621450870291</v>
      </c>
      <c r="K13" s="48">
        <v>7.9912615906277</v>
      </c>
      <c r="L13" s="43">
        <v>1.7489075987625207</v>
      </c>
      <c r="M13" s="49">
        <v>-0.19755343346951515</v>
      </c>
      <c r="N13" s="49">
        <v>0.23896966250970775</v>
      </c>
    </row>
    <row r="14" spans="1:14" s="110" customFormat="1" ht="15.75">
      <c r="A14" s="24" t="s">
        <v>174</v>
      </c>
      <c r="B14" s="24" t="s">
        <v>175</v>
      </c>
      <c r="C14" s="48">
        <v>0.5446495000834123</v>
      </c>
      <c r="D14" s="48">
        <v>1.8142067428868554</v>
      </c>
      <c r="E14" s="48">
        <v>3.7605646565501027</v>
      </c>
      <c r="F14" s="48">
        <v>3.542881300607167</v>
      </c>
      <c r="G14" s="48">
        <v>3.021468923889243</v>
      </c>
      <c r="H14" s="48">
        <v>2.434188124088188</v>
      </c>
      <c r="I14" s="48">
        <v>2.633144080837221</v>
      </c>
      <c r="J14" s="48">
        <v>2.6955035071533793</v>
      </c>
      <c r="K14" s="48">
        <v>7.385755332898509</v>
      </c>
      <c r="L14" s="43">
        <v>1.6163910388637903</v>
      </c>
      <c r="M14" s="49">
        <v>1.7400280924502782</v>
      </c>
      <c r="N14" s="49">
        <v>1.4444253834626717</v>
      </c>
    </row>
    <row r="15" spans="1:14" s="110" customFormat="1" ht="15.75">
      <c r="A15" s="24" t="s">
        <v>23</v>
      </c>
      <c r="B15" s="24" t="s">
        <v>90</v>
      </c>
      <c r="C15" s="48">
        <v>11.38940793684515</v>
      </c>
      <c r="D15" s="48">
        <v>12.850813044418642</v>
      </c>
      <c r="E15" s="48">
        <v>13.549032233906924</v>
      </c>
      <c r="F15" s="48">
        <v>13.521403119151364</v>
      </c>
      <c r="G15" s="48">
        <v>9.521412048854023</v>
      </c>
      <c r="H15" s="48">
        <v>10.004254310007662</v>
      </c>
      <c r="I15" s="48">
        <v>8.31267673807582</v>
      </c>
      <c r="J15" s="48">
        <v>8.321608562863519</v>
      </c>
      <c r="K15" s="48">
        <v>6.8713606748643485</v>
      </c>
      <c r="L15" s="43">
        <v>1.5038144805824432</v>
      </c>
      <c r="M15" s="49">
        <v>-0.17427494660961684</v>
      </c>
      <c r="N15" s="49">
        <v>-0.2783254584921182</v>
      </c>
    </row>
    <row r="16" spans="1:14" s="110" customFormat="1" ht="15.75">
      <c r="A16" s="24" t="s">
        <v>148</v>
      </c>
      <c r="B16" s="24" t="s">
        <v>129</v>
      </c>
      <c r="C16" s="48">
        <v>0.5494546339937858</v>
      </c>
      <c r="D16" s="48">
        <v>1.34734251104215</v>
      </c>
      <c r="E16" s="48">
        <v>3.5409291161186416</v>
      </c>
      <c r="F16" s="48">
        <v>0.49680189760613586</v>
      </c>
      <c r="G16" s="48">
        <v>0.4912044872740979</v>
      </c>
      <c r="H16" s="48">
        <v>0.35645511019670006</v>
      </c>
      <c r="I16" s="48">
        <v>7.409835320362245</v>
      </c>
      <c r="J16" s="48">
        <v>7.550304822534255</v>
      </c>
      <c r="K16" s="48">
        <v>6.865536002387164</v>
      </c>
      <c r="L16" s="43">
        <v>1.5025397364334594</v>
      </c>
      <c r="M16" s="49">
        <v>-0.09069419529968703</v>
      </c>
      <c r="N16" s="49">
        <v>12.976940724802692</v>
      </c>
    </row>
    <row r="17" spans="1:14" s="110" customFormat="1" ht="15.75">
      <c r="A17" s="24" t="s">
        <v>15</v>
      </c>
      <c r="B17" s="24" t="s">
        <v>16</v>
      </c>
      <c r="C17" s="48">
        <v>5.722841836531915</v>
      </c>
      <c r="D17" s="48">
        <v>6.328646389963241</v>
      </c>
      <c r="E17" s="48">
        <v>5.5062103797911215</v>
      </c>
      <c r="F17" s="48">
        <v>5.975759649823579</v>
      </c>
      <c r="G17" s="48">
        <v>6.430276154170399</v>
      </c>
      <c r="H17" s="48">
        <v>7.108061679577709</v>
      </c>
      <c r="I17" s="48">
        <v>5.531879936880926</v>
      </c>
      <c r="J17" s="48">
        <v>8.062527236505897</v>
      </c>
      <c r="K17" s="48">
        <v>6.7908232579877765</v>
      </c>
      <c r="L17" s="43">
        <v>1.4861886653387855</v>
      </c>
      <c r="M17" s="49">
        <v>-0.15773019317814374</v>
      </c>
      <c r="N17" s="49">
        <v>0.056070236358906955</v>
      </c>
    </row>
    <row r="18" spans="1:14" s="110" customFormat="1" ht="15.75">
      <c r="A18" s="24" t="s">
        <v>133</v>
      </c>
      <c r="B18" s="24" t="s">
        <v>131</v>
      </c>
      <c r="C18" s="48">
        <v>2.0102120385012214</v>
      </c>
      <c r="D18" s="48">
        <v>1.4252931535433389</v>
      </c>
      <c r="E18" s="48">
        <v>3.4789560161523867</v>
      </c>
      <c r="F18" s="48">
        <v>1.8153365037874323</v>
      </c>
      <c r="G18" s="48">
        <v>1.510232690254623</v>
      </c>
      <c r="H18" s="48">
        <v>2.555808546639585</v>
      </c>
      <c r="I18" s="48">
        <v>5.462349012624385</v>
      </c>
      <c r="J18" s="48">
        <v>6.748329477720003</v>
      </c>
      <c r="K18" s="48">
        <v>6.535668577055054</v>
      </c>
      <c r="L18" s="43">
        <v>1.430347424843489</v>
      </c>
      <c r="M18" s="49">
        <v>-0.031513117634084375</v>
      </c>
      <c r="N18" s="49">
        <v>3.327590456244957</v>
      </c>
    </row>
    <row r="19" spans="1:14" s="110" customFormat="1" ht="15.75">
      <c r="A19" s="24" t="s">
        <v>26</v>
      </c>
      <c r="B19" s="24" t="s">
        <v>93</v>
      </c>
      <c r="C19" s="48">
        <v>3.8824142081182633</v>
      </c>
      <c r="D19" s="48">
        <v>3.804832578617948</v>
      </c>
      <c r="E19" s="48">
        <v>3.5075879132654246</v>
      </c>
      <c r="F19" s="280">
        <v>4.020336104723551</v>
      </c>
      <c r="G19" s="280">
        <v>3.3624880212788795</v>
      </c>
      <c r="H19" s="48">
        <v>4.076291430091945</v>
      </c>
      <c r="I19" s="48">
        <v>4.08705072241372</v>
      </c>
      <c r="J19" s="48">
        <v>5.433290278189758</v>
      </c>
      <c r="K19" s="48">
        <v>5.95736828389365</v>
      </c>
      <c r="L19" s="43">
        <v>1.3037849583785253</v>
      </c>
      <c r="M19" s="49">
        <v>0.09645683901845614</v>
      </c>
      <c r="N19" s="49">
        <v>0</v>
      </c>
    </row>
    <row r="20" spans="1:14" s="110" customFormat="1" ht="15.75">
      <c r="A20" s="24" t="s">
        <v>203</v>
      </c>
      <c r="B20" s="24" t="s">
        <v>204</v>
      </c>
      <c r="C20" s="48">
        <v>0.15574162180837306</v>
      </c>
      <c r="D20" s="48">
        <v>0.0029002660972047693</v>
      </c>
      <c r="E20" s="48">
        <v>1.3637150468046282</v>
      </c>
      <c r="F20" s="48">
        <v>0.15407119127987548</v>
      </c>
      <c r="G20" s="48">
        <v>0.5179945835994607</v>
      </c>
      <c r="H20" s="48">
        <v>0.09179381819600924</v>
      </c>
      <c r="I20" s="48">
        <v>1.6668704904292744</v>
      </c>
      <c r="J20" s="48">
        <v>0.562768546769762</v>
      </c>
      <c r="K20" s="48">
        <v>5.778507984176032</v>
      </c>
      <c r="L20" s="43">
        <v>1.2646409341533698</v>
      </c>
      <c r="M20" s="49">
        <v>9.268000970104174</v>
      </c>
      <c r="N20" s="49">
        <v>10.15553746531887</v>
      </c>
    </row>
    <row r="21" spans="1:14" s="110" customFormat="1" ht="15.75">
      <c r="A21" s="24" t="s">
        <v>150</v>
      </c>
      <c r="B21" s="24" t="s">
        <v>94</v>
      </c>
      <c r="C21" s="48">
        <v>3.481875202987772</v>
      </c>
      <c r="D21" s="48">
        <v>3.517301278420802</v>
      </c>
      <c r="E21" s="48">
        <v>2.8813426160079914</v>
      </c>
      <c r="F21" s="48">
        <v>3.022230822510905</v>
      </c>
      <c r="G21" s="48">
        <v>1.9935629362169904</v>
      </c>
      <c r="H21" s="48">
        <v>3.35971484139609</v>
      </c>
      <c r="I21" s="48">
        <v>3.4000034701552404</v>
      </c>
      <c r="J21" s="48">
        <v>4.419403908514996</v>
      </c>
      <c r="K21" s="48">
        <v>5.55278996334208</v>
      </c>
      <c r="L21" s="43">
        <v>1.215241980391536</v>
      </c>
      <c r="M21" s="49">
        <v>0.2564567707068719</v>
      </c>
      <c r="N21" s="49">
        <v>1.7853597508584915</v>
      </c>
    </row>
    <row r="22" spans="1:14" s="110" customFormat="1" ht="15.75">
      <c r="A22" s="24" t="s">
        <v>22</v>
      </c>
      <c r="B22" s="24" t="s">
        <v>91</v>
      </c>
      <c r="C22" s="48">
        <v>3.2466055136892984</v>
      </c>
      <c r="D22" s="48">
        <v>6.951001892626568</v>
      </c>
      <c r="E22" s="48">
        <v>8.36162374920353</v>
      </c>
      <c r="F22" s="48">
        <v>4.871003216064579</v>
      </c>
      <c r="G22" s="48">
        <v>7.272581082122037</v>
      </c>
      <c r="H22" s="48">
        <v>7.472695264395112</v>
      </c>
      <c r="I22" s="48">
        <v>4.999217068297591</v>
      </c>
      <c r="J22" s="48">
        <v>7.226063983985997</v>
      </c>
      <c r="K22" s="48">
        <v>5.031566515975231</v>
      </c>
      <c r="L22" s="43">
        <v>1.1011709244743844</v>
      </c>
      <c r="M22" s="49">
        <v>-0.30369195081500655</v>
      </c>
      <c r="N22" s="49">
        <v>-0.30814569694600213</v>
      </c>
    </row>
    <row r="23" spans="1:14" s="110" customFormat="1" ht="15.75">
      <c r="A23" s="24" t="s">
        <v>149</v>
      </c>
      <c r="B23" s="24" t="s">
        <v>130</v>
      </c>
      <c r="C23" s="48">
        <v>1.2973433302620758</v>
      </c>
      <c r="D23" s="48">
        <v>0.04180231111584219</v>
      </c>
      <c r="E23" s="48">
        <v>14.956015693339321</v>
      </c>
      <c r="F23" s="48">
        <v>5.867875603755008</v>
      </c>
      <c r="G23" s="48">
        <v>1.3774705018288471</v>
      </c>
      <c r="H23" s="48">
        <v>0.2013042300212485</v>
      </c>
      <c r="I23" s="48">
        <v>6.573481966135019</v>
      </c>
      <c r="J23" s="48">
        <v>6.131084636884522</v>
      </c>
      <c r="K23" s="48">
        <v>4.982845105525571</v>
      </c>
      <c r="L23" s="43">
        <v>1.09050812186287</v>
      </c>
      <c r="M23" s="49">
        <v>-0.18728163112463958</v>
      </c>
      <c r="N23" s="49">
        <v>2.6173878851924024</v>
      </c>
    </row>
    <row r="24" spans="1:14" s="110" customFormat="1" ht="15.75">
      <c r="A24" s="24" t="s">
        <v>145</v>
      </c>
      <c r="B24" s="24" t="s">
        <v>140</v>
      </c>
      <c r="C24" s="48">
        <v>1.9742525716141197</v>
      </c>
      <c r="D24" s="48">
        <v>2.707230685840527</v>
      </c>
      <c r="E24" s="48">
        <v>1.7991388743969299</v>
      </c>
      <c r="F24" s="48">
        <v>1.7114685487746526</v>
      </c>
      <c r="G24" s="48">
        <v>2.4210025775759374</v>
      </c>
      <c r="H24" s="48">
        <v>2.7366308160837716</v>
      </c>
      <c r="I24" s="48">
        <v>2.3740716486525466</v>
      </c>
      <c r="J24" s="48">
        <v>4.623073406444332</v>
      </c>
      <c r="K24" s="48">
        <v>4.96965761148702</v>
      </c>
      <c r="L24" s="43">
        <v>1.0876220057883186</v>
      </c>
      <c r="M24" s="49">
        <v>0.07496835428993331</v>
      </c>
      <c r="N24" s="49">
        <v>1.0527271046786573</v>
      </c>
    </row>
    <row r="25" spans="1:14" s="110" customFormat="1" ht="15.75">
      <c r="A25" s="24" t="s">
        <v>205</v>
      </c>
      <c r="B25" s="24" t="s">
        <v>206</v>
      </c>
      <c r="C25" s="48">
        <v>4.529821501217781</v>
      </c>
      <c r="D25" s="48">
        <v>10.674568895034847</v>
      </c>
      <c r="E25" s="48">
        <v>7.259456801917145</v>
      </c>
      <c r="F25" s="48">
        <v>7.640864285193024</v>
      </c>
      <c r="G25" s="48">
        <v>5.9529126963108</v>
      </c>
      <c r="H25" s="48">
        <v>3.7739702498499996</v>
      </c>
      <c r="I25" s="48">
        <v>7.057885722607463</v>
      </c>
      <c r="J25" s="48">
        <v>3.469316308779548</v>
      </c>
      <c r="K25" s="48">
        <v>3.8532379110217208</v>
      </c>
      <c r="L25" s="43">
        <v>0.8432907602886237</v>
      </c>
      <c r="M25" s="49">
        <v>0.11066203484260284</v>
      </c>
      <c r="N25" s="49">
        <v>-0.35271385494873975</v>
      </c>
    </row>
    <row r="26" spans="1:14" s="110" customFormat="1" ht="15.75">
      <c r="A26" s="50" t="s">
        <v>49</v>
      </c>
      <c r="B26" s="50" t="s">
        <v>92</v>
      </c>
      <c r="C26" s="52">
        <v>2.349420721952436</v>
      </c>
      <c r="D26" s="52">
        <v>4.008926252473018</v>
      </c>
      <c r="E26" s="52">
        <v>4.501651262177498</v>
      </c>
      <c r="F26" s="52">
        <v>3.673318167768896</v>
      </c>
      <c r="G26" s="52">
        <v>3.4808943917291595</v>
      </c>
      <c r="H26" s="52">
        <v>4.5115090503255</v>
      </c>
      <c r="I26" s="52">
        <v>6.0365969574155764</v>
      </c>
      <c r="J26" s="52">
        <v>4.025219196756041</v>
      </c>
      <c r="K26" s="52">
        <v>3.7098423746632347</v>
      </c>
      <c r="L26" s="54">
        <v>0.8119082882819371</v>
      </c>
      <c r="M26" s="55">
        <v>-0.07835022310014095</v>
      </c>
      <c r="N26" s="55">
        <v>0.06577274607298378</v>
      </c>
    </row>
    <row r="27" spans="1:14" s="110" customFormat="1" ht="15.75">
      <c r="A27" s="367" t="s">
        <v>208</v>
      </c>
      <c r="B27" s="24"/>
      <c r="C27" s="112"/>
      <c r="D27" s="112"/>
      <c r="E27" s="112"/>
      <c r="F27" s="112"/>
      <c r="G27" s="112"/>
      <c r="H27" s="112"/>
      <c r="I27" s="112"/>
      <c r="J27" s="112"/>
      <c r="K27" s="75"/>
      <c r="L27" s="44"/>
      <c r="M27" s="257"/>
      <c r="N27" s="257"/>
    </row>
    <row r="28" spans="1:14" s="110" customFormat="1" ht="15.75">
      <c r="A28" s="24"/>
      <c r="B28" s="24"/>
      <c r="C28" s="112"/>
      <c r="D28" s="112"/>
      <c r="E28" s="112"/>
      <c r="F28" s="112"/>
      <c r="G28" s="112"/>
      <c r="H28" s="112"/>
      <c r="I28" s="112"/>
      <c r="J28" s="112"/>
      <c r="K28" s="75"/>
      <c r="L28" s="42"/>
      <c r="M28" s="257"/>
      <c r="N28" s="257"/>
    </row>
    <row r="29" spans="1:14" s="110" customFormat="1" ht="15.75">
      <c r="A29" s="24"/>
      <c r="B29" s="24"/>
      <c r="C29" s="112"/>
      <c r="D29" s="112"/>
      <c r="E29" s="112"/>
      <c r="F29" s="112"/>
      <c r="G29" s="112"/>
      <c r="H29" s="112"/>
      <c r="I29" s="112"/>
      <c r="J29" s="112"/>
      <c r="K29" s="75"/>
      <c r="L29" s="42"/>
      <c r="M29" s="257"/>
      <c r="N29" s="257"/>
    </row>
    <row r="30" spans="1:14" s="110" customFormat="1" ht="15.75">
      <c r="A30" s="320"/>
      <c r="B30" s="320"/>
      <c r="C30" s="278"/>
      <c r="D30" s="278"/>
      <c r="E30" s="278"/>
      <c r="F30" s="278"/>
      <c r="G30" s="278"/>
      <c r="H30" s="278"/>
      <c r="I30" s="278"/>
      <c r="J30" s="278"/>
      <c r="K30" s="278"/>
      <c r="L30" s="321"/>
      <c r="M30" s="322"/>
      <c r="N30" s="323"/>
    </row>
    <row r="31" spans="1:14" s="110" customFormat="1" ht="15.75">
      <c r="A31" s="24"/>
      <c r="B31" s="24"/>
      <c r="C31" s="324"/>
      <c r="D31" s="324"/>
      <c r="E31" s="324"/>
      <c r="F31" s="324"/>
      <c r="G31" s="324"/>
      <c r="H31" s="324"/>
      <c r="I31" s="324"/>
      <c r="J31" s="324"/>
      <c r="K31" s="59"/>
      <c r="L31" s="325"/>
      <c r="M31" s="326"/>
      <c r="N31" s="327"/>
    </row>
    <row r="32" spans="1:14" s="110" customFormat="1" ht="15.75">
      <c r="A32" s="24"/>
      <c r="B32" s="24"/>
      <c r="C32" s="324"/>
      <c r="D32" s="324"/>
      <c r="E32" s="324"/>
      <c r="F32" s="324"/>
      <c r="G32" s="324"/>
      <c r="H32" s="324"/>
      <c r="I32" s="324"/>
      <c r="J32" s="324"/>
      <c r="K32" s="59"/>
      <c r="L32" s="325"/>
      <c r="M32" s="326"/>
      <c r="N32" s="327"/>
    </row>
    <row r="33" spans="1:14" s="110" customFormat="1" ht="15.75">
      <c r="A33" s="24"/>
      <c r="B33" s="24"/>
      <c r="C33" s="324"/>
      <c r="D33" s="324"/>
      <c r="E33" s="324"/>
      <c r="F33" s="324"/>
      <c r="G33" s="324"/>
      <c r="H33" s="324"/>
      <c r="I33" s="324"/>
      <c r="J33" s="324"/>
      <c r="K33" s="59"/>
      <c r="L33" s="325"/>
      <c r="M33" s="326"/>
      <c r="N33" s="327"/>
    </row>
    <row r="34" spans="1:14" s="110" customFormat="1" ht="15.75">
      <c r="A34" s="24"/>
      <c r="B34" s="24"/>
      <c r="C34" s="324"/>
      <c r="D34" s="324"/>
      <c r="E34" s="324"/>
      <c r="F34" s="324"/>
      <c r="G34" s="324"/>
      <c r="H34" s="324"/>
      <c r="I34" s="324"/>
      <c r="J34" s="324"/>
      <c r="K34" s="59"/>
      <c r="L34" s="325"/>
      <c r="M34" s="326"/>
      <c r="N34" s="327"/>
    </row>
    <row r="35" spans="1:14" s="110" customFormat="1" ht="15.75">
      <c r="A35" s="24"/>
      <c r="B35" s="24"/>
      <c r="C35" s="324"/>
      <c r="D35" s="324"/>
      <c r="E35" s="328"/>
      <c r="F35" s="324"/>
      <c r="G35" s="324"/>
      <c r="H35" s="324"/>
      <c r="I35" s="324"/>
      <c r="J35" s="324"/>
      <c r="K35" s="59"/>
      <c r="L35" s="325"/>
      <c r="M35" s="326"/>
      <c r="N35" s="327"/>
    </row>
    <row r="36" spans="1:15" s="110" customFormat="1" ht="15.75">
      <c r="A36" s="24"/>
      <c r="B36" s="24"/>
      <c r="C36" s="324"/>
      <c r="D36" s="324"/>
      <c r="E36" s="324"/>
      <c r="F36" s="324"/>
      <c r="G36" s="324"/>
      <c r="H36" s="324"/>
      <c r="I36" s="324"/>
      <c r="J36" s="324"/>
      <c r="K36" s="59"/>
      <c r="L36" s="325"/>
      <c r="M36" s="326"/>
      <c r="N36" s="327"/>
      <c r="O36" s="329"/>
    </row>
    <row r="37" spans="1:14" s="110" customFormat="1" ht="15.75">
      <c r="A37" s="24"/>
      <c r="B37" s="24"/>
      <c r="C37" s="324"/>
      <c r="D37" s="324"/>
      <c r="E37" s="324"/>
      <c r="F37" s="324"/>
      <c r="G37" s="324"/>
      <c r="H37" s="324"/>
      <c r="I37" s="324"/>
      <c r="J37" s="324"/>
      <c r="K37" s="59"/>
      <c r="L37" s="325"/>
      <c r="M37" s="326"/>
      <c r="N37" s="327"/>
    </row>
    <row r="38" spans="1:14" s="110" customFormat="1" ht="15.75">
      <c r="A38" s="24"/>
      <c r="B38" s="24"/>
      <c r="C38" s="324"/>
      <c r="D38" s="324"/>
      <c r="E38" s="324"/>
      <c r="F38" s="324"/>
      <c r="G38" s="324"/>
      <c r="H38" s="324"/>
      <c r="I38" s="324"/>
      <c r="J38" s="324"/>
      <c r="K38" s="59"/>
      <c r="L38" s="325"/>
      <c r="M38" s="326"/>
      <c r="N38" s="327"/>
    </row>
    <row r="39" spans="1:14" s="110" customFormat="1" ht="15.75">
      <c r="A39" s="24"/>
      <c r="B39" s="24"/>
      <c r="C39" s="324"/>
      <c r="D39" s="324"/>
      <c r="E39" s="324"/>
      <c r="F39" s="324"/>
      <c r="G39" s="324"/>
      <c r="H39" s="324"/>
      <c r="I39" s="324"/>
      <c r="J39" s="324"/>
      <c r="K39" s="59"/>
      <c r="L39" s="325"/>
      <c r="M39" s="326"/>
      <c r="N39" s="327"/>
    </row>
    <row r="40" spans="1:14" s="110" customFormat="1" ht="15.75">
      <c r="A40" s="24"/>
      <c r="B40" s="24"/>
      <c r="C40" s="324"/>
      <c r="D40" s="324"/>
      <c r="E40" s="324"/>
      <c r="F40" s="324"/>
      <c r="G40" s="324"/>
      <c r="H40" s="324"/>
      <c r="I40" s="324"/>
      <c r="J40" s="324"/>
      <c r="K40" s="59"/>
      <c r="L40" s="325"/>
      <c r="M40" s="326"/>
      <c r="N40" s="327"/>
    </row>
    <row r="41" spans="1:14" s="110" customFormat="1" ht="15.75">
      <c r="A41" s="24"/>
      <c r="B41" s="24"/>
      <c r="C41" s="324"/>
      <c r="D41" s="324"/>
      <c r="E41" s="324"/>
      <c r="F41" s="324"/>
      <c r="G41" s="324"/>
      <c r="H41" s="324"/>
      <c r="I41" s="324"/>
      <c r="J41" s="324"/>
      <c r="K41" s="59"/>
      <c r="L41" s="325"/>
      <c r="M41" s="326"/>
      <c r="N41" s="327"/>
    </row>
    <row r="42" spans="1:14" s="110" customFormat="1" ht="15.75">
      <c r="A42" s="24"/>
      <c r="B42" s="24"/>
      <c r="C42" s="324"/>
      <c r="D42" s="324"/>
      <c r="E42" s="324"/>
      <c r="F42" s="324"/>
      <c r="G42" s="324"/>
      <c r="H42" s="324"/>
      <c r="I42" s="324"/>
      <c r="J42" s="324"/>
      <c r="K42" s="59"/>
      <c r="L42" s="325"/>
      <c r="M42" s="326"/>
      <c r="N42" s="327"/>
    </row>
    <row r="43" spans="1:14" s="110" customFormat="1" ht="15.75">
      <c r="A43" s="24"/>
      <c r="B43" s="24"/>
      <c r="C43" s="324"/>
      <c r="D43" s="324"/>
      <c r="E43" s="324"/>
      <c r="F43" s="328"/>
      <c r="G43" s="328"/>
      <c r="H43" s="324"/>
      <c r="I43" s="324"/>
      <c r="J43" s="324"/>
      <c r="K43" s="59"/>
      <c r="L43" s="325"/>
      <c r="M43" s="326"/>
      <c r="N43" s="327"/>
    </row>
    <row r="44" spans="1:14" s="110" customFormat="1" ht="15.75">
      <c r="A44" s="24"/>
      <c r="B44" s="24"/>
      <c r="C44" s="324"/>
      <c r="D44" s="324"/>
      <c r="E44" s="324"/>
      <c r="F44" s="324"/>
      <c r="G44" s="324"/>
      <c r="H44" s="324"/>
      <c r="I44" s="324"/>
      <c r="J44" s="324"/>
      <c r="K44" s="59"/>
      <c r="L44" s="325"/>
      <c r="M44" s="326"/>
      <c r="N44" s="327"/>
    </row>
    <row r="45" spans="1:14" s="110" customFormat="1" ht="15.75">
      <c r="A45" s="24"/>
      <c r="B45" s="24"/>
      <c r="C45" s="324"/>
      <c r="D45" s="324"/>
      <c r="E45" s="324"/>
      <c r="F45" s="324"/>
      <c r="G45" s="324"/>
      <c r="H45" s="324"/>
      <c r="I45" s="324"/>
      <c r="J45" s="324"/>
      <c r="K45" s="59"/>
      <c r="L45" s="325"/>
      <c r="M45" s="326"/>
      <c r="N45" s="327"/>
    </row>
    <row r="46" spans="1:14" s="110" customFormat="1" ht="15.75">
      <c r="A46" s="24"/>
      <c r="B46" s="24"/>
      <c r="C46" s="324"/>
      <c r="D46" s="324"/>
      <c r="E46" s="324"/>
      <c r="F46" s="324"/>
      <c r="G46" s="324"/>
      <c r="H46" s="324"/>
      <c r="I46" s="324"/>
      <c r="J46" s="324"/>
      <c r="K46" s="59"/>
      <c r="L46" s="325"/>
      <c r="M46" s="326"/>
      <c r="N46" s="327"/>
    </row>
    <row r="47" spans="1:14" s="110" customFormat="1" ht="15.75">
      <c r="A47" s="24"/>
      <c r="B47" s="24"/>
      <c r="C47" s="324"/>
      <c r="D47" s="324"/>
      <c r="E47" s="324"/>
      <c r="F47" s="324"/>
      <c r="G47" s="324"/>
      <c r="H47" s="324"/>
      <c r="I47" s="324"/>
      <c r="J47" s="324"/>
      <c r="K47" s="59"/>
      <c r="L47" s="325"/>
      <c r="M47" s="326"/>
      <c r="N47" s="327"/>
    </row>
    <row r="48" spans="1:14" s="110" customFormat="1" ht="15.75">
      <c r="A48" s="24"/>
      <c r="B48" s="24"/>
      <c r="C48" s="324"/>
      <c r="D48" s="324"/>
      <c r="E48" s="324"/>
      <c r="F48" s="324"/>
      <c r="G48" s="324"/>
      <c r="H48" s="324"/>
      <c r="I48" s="324"/>
      <c r="J48" s="324"/>
      <c r="K48" s="59"/>
      <c r="L48" s="325"/>
      <c r="M48" s="326"/>
      <c r="N48" s="327"/>
    </row>
    <row r="49" spans="1:14" ht="15.75">
      <c r="A49" s="24"/>
      <c r="B49" s="24"/>
      <c r="C49" s="324"/>
      <c r="D49" s="324"/>
      <c r="E49" s="324"/>
      <c r="F49" s="324"/>
      <c r="G49" s="324"/>
      <c r="H49" s="324"/>
      <c r="I49" s="324"/>
      <c r="J49" s="324"/>
      <c r="K49" s="59"/>
      <c r="L49" s="325"/>
      <c r="M49" s="326"/>
      <c r="N49" s="327"/>
    </row>
    <row r="50" spans="1:14" ht="15.75">
      <c r="A50" s="24"/>
      <c r="B50" s="24"/>
      <c r="C50" s="324"/>
      <c r="D50" s="324"/>
      <c r="E50" s="324"/>
      <c r="F50" s="324"/>
      <c r="G50" s="324"/>
      <c r="H50" s="324"/>
      <c r="I50" s="324"/>
      <c r="J50" s="324"/>
      <c r="K50" s="59"/>
      <c r="L50" s="325"/>
      <c r="M50" s="326"/>
      <c r="N50" s="327"/>
    </row>
    <row r="51" spans="1:14" ht="15.75">
      <c r="A51" s="24"/>
      <c r="B51" s="24"/>
      <c r="C51" s="279"/>
      <c r="D51" s="279"/>
      <c r="E51" s="279"/>
      <c r="F51" s="279"/>
      <c r="G51" s="279"/>
      <c r="H51" s="330"/>
      <c r="I51" s="330"/>
      <c r="J51" s="330"/>
      <c r="K51" s="330"/>
      <c r="L51" s="321"/>
      <c r="M51" s="331"/>
      <c r="N51" s="332"/>
    </row>
    <row r="52" spans="1:14" s="110" customFormat="1" ht="15.75">
      <c r="A52" s="24"/>
      <c r="B52" s="24"/>
      <c r="C52" s="278"/>
      <c r="D52" s="278"/>
      <c r="E52" s="278"/>
      <c r="F52" s="278"/>
      <c r="G52" s="278"/>
      <c r="H52" s="333"/>
      <c r="I52" s="333"/>
      <c r="J52" s="334"/>
      <c r="K52" s="334"/>
      <c r="L52" s="321"/>
      <c r="M52" s="322"/>
      <c r="N52" s="323"/>
    </row>
    <row r="53" spans="1:14" ht="15.75">
      <c r="A53" s="24"/>
      <c r="B53" s="24"/>
      <c r="C53" s="324"/>
      <c r="D53" s="324"/>
      <c r="E53" s="324"/>
      <c r="F53" s="324"/>
      <c r="G53" s="324"/>
      <c r="H53" s="324"/>
      <c r="I53" s="324"/>
      <c r="J53" s="324"/>
      <c r="K53" s="59"/>
      <c r="L53" s="335"/>
      <c r="M53" s="331"/>
      <c r="N53" s="332"/>
    </row>
    <row r="54" spans="1:11" ht="15.75">
      <c r="A54" s="24"/>
      <c r="B54" s="24"/>
      <c r="C54" s="324"/>
      <c r="D54" s="324"/>
      <c r="E54" s="324"/>
      <c r="F54" s="324"/>
      <c r="G54" s="324"/>
      <c r="H54" s="324"/>
      <c r="I54" s="324"/>
      <c r="J54" s="324"/>
      <c r="K54" s="59"/>
    </row>
    <row r="55" spans="1:11" ht="15.75">
      <c r="A55" s="24"/>
      <c r="B55" s="24"/>
      <c r="C55" s="324"/>
      <c r="D55" s="324"/>
      <c r="E55" s="324"/>
      <c r="F55" s="324"/>
      <c r="G55" s="324"/>
      <c r="H55" s="324"/>
      <c r="I55" s="324"/>
      <c r="J55" s="324"/>
      <c r="K55" s="59"/>
    </row>
    <row r="56" spans="1:11" ht="15.75">
      <c r="A56" s="24"/>
      <c r="B56" s="24"/>
      <c r="C56" s="324"/>
      <c r="D56" s="324"/>
      <c r="E56" s="324"/>
      <c r="F56" s="324"/>
      <c r="G56" s="324"/>
      <c r="H56" s="324"/>
      <c r="I56" s="324"/>
      <c r="J56" s="324"/>
      <c r="K56" s="59"/>
    </row>
    <row r="57" spans="1:11" ht="15.75">
      <c r="A57" s="24"/>
      <c r="B57" s="24"/>
      <c r="C57" s="324"/>
      <c r="D57" s="324"/>
      <c r="E57" s="328"/>
      <c r="F57" s="324"/>
      <c r="G57" s="324"/>
      <c r="H57" s="324"/>
      <c r="I57" s="324"/>
      <c r="J57" s="324"/>
      <c r="K57" s="59"/>
    </row>
    <row r="58" spans="1:11" ht="15.75">
      <c r="A58" s="24"/>
      <c r="B58" s="24"/>
      <c r="C58" s="324"/>
      <c r="D58" s="324"/>
      <c r="E58" s="324"/>
      <c r="F58" s="324"/>
      <c r="G58" s="324"/>
      <c r="H58" s="324"/>
      <c r="I58" s="324"/>
      <c r="J58" s="324"/>
      <c r="K58" s="59"/>
    </row>
    <row r="59" spans="1:11" ht="15.75">
      <c r="A59" s="24"/>
      <c r="B59" s="24"/>
      <c r="C59" s="324"/>
      <c r="D59" s="324"/>
      <c r="E59" s="324"/>
      <c r="F59" s="324"/>
      <c r="G59" s="324"/>
      <c r="H59" s="324"/>
      <c r="I59" s="324"/>
      <c r="J59" s="324"/>
      <c r="K59" s="59"/>
    </row>
    <row r="60" spans="1:11" ht="15.75">
      <c r="A60" s="24"/>
      <c r="B60" s="24"/>
      <c r="C60" s="324"/>
      <c r="D60" s="324"/>
      <c r="E60" s="324"/>
      <c r="F60" s="324"/>
      <c r="G60" s="324"/>
      <c r="H60" s="324"/>
      <c r="I60" s="324"/>
      <c r="J60" s="324"/>
      <c r="K60" s="59"/>
    </row>
    <row r="61" spans="1:11" ht="15.75">
      <c r="A61" s="24"/>
      <c r="B61" s="24"/>
      <c r="C61" s="324"/>
      <c r="D61" s="324"/>
      <c r="E61" s="324"/>
      <c r="F61" s="324"/>
      <c r="G61" s="324"/>
      <c r="H61" s="324"/>
      <c r="I61" s="324"/>
      <c r="J61" s="324"/>
      <c r="K61" s="59"/>
    </row>
    <row r="62" spans="1:11" ht="15.75">
      <c r="A62" s="24"/>
      <c r="B62" s="24"/>
      <c r="C62" s="328"/>
      <c r="D62" s="328"/>
      <c r="E62" s="328"/>
      <c r="F62" s="328"/>
      <c r="G62" s="328"/>
      <c r="H62" s="328"/>
      <c r="I62" s="324"/>
      <c r="J62" s="324"/>
      <c r="K62" s="59"/>
    </row>
    <row r="63" spans="1:11" ht="15.75">
      <c r="A63" s="24"/>
      <c r="B63" s="24"/>
      <c r="C63" s="324"/>
      <c r="D63" s="324"/>
      <c r="E63" s="324"/>
      <c r="F63" s="324"/>
      <c r="G63" s="324"/>
      <c r="H63" s="324"/>
      <c r="I63" s="324"/>
      <c r="J63" s="324"/>
      <c r="K63" s="59"/>
    </row>
    <row r="64" spans="1:11" ht="15.75">
      <c r="A64" s="24"/>
      <c r="B64" s="24"/>
      <c r="C64" s="324"/>
      <c r="D64" s="324"/>
      <c r="E64" s="324"/>
      <c r="F64" s="324"/>
      <c r="G64" s="324"/>
      <c r="H64" s="324"/>
      <c r="I64" s="324"/>
      <c r="J64" s="324"/>
      <c r="K64" s="59"/>
    </row>
    <row r="65" spans="1:11" ht="15.75">
      <c r="A65" s="24"/>
      <c r="B65" s="24"/>
      <c r="C65" s="324"/>
      <c r="D65" s="324"/>
      <c r="E65" s="324"/>
      <c r="F65" s="324"/>
      <c r="G65" s="324"/>
      <c r="H65" s="324"/>
      <c r="I65" s="324"/>
      <c r="J65" s="324"/>
      <c r="K65" s="59"/>
    </row>
    <row r="66" spans="1:11" ht="15.75">
      <c r="A66" s="24"/>
      <c r="B66" s="24"/>
      <c r="C66" s="324"/>
      <c r="D66" s="324"/>
      <c r="E66" s="324"/>
      <c r="F66" s="328"/>
      <c r="G66" s="328"/>
      <c r="H66" s="324"/>
      <c r="I66" s="324"/>
      <c r="J66" s="324"/>
      <c r="K66" s="59"/>
    </row>
    <row r="67" spans="1:11" ht="15.75">
      <c r="A67" s="24"/>
      <c r="B67" s="24"/>
      <c r="C67" s="324"/>
      <c r="D67" s="324"/>
      <c r="E67" s="324"/>
      <c r="F67" s="324"/>
      <c r="G67" s="324"/>
      <c r="H67" s="324"/>
      <c r="I67" s="324"/>
      <c r="J67" s="324"/>
      <c r="K67" s="59"/>
    </row>
    <row r="68" spans="1:11" ht="15.75">
      <c r="A68" s="24"/>
      <c r="B68" s="24"/>
      <c r="C68" s="324"/>
      <c r="D68" s="324"/>
      <c r="E68" s="324"/>
      <c r="F68" s="324"/>
      <c r="G68" s="324"/>
      <c r="H68" s="324"/>
      <c r="I68" s="324"/>
      <c r="J68" s="324"/>
      <c r="K68" s="59"/>
    </row>
    <row r="69" spans="1:11" ht="15.75">
      <c r="A69" s="24"/>
      <c r="B69" s="24"/>
      <c r="C69" s="324"/>
      <c r="D69" s="324"/>
      <c r="E69" s="324"/>
      <c r="F69" s="324"/>
      <c r="G69" s="324"/>
      <c r="H69" s="324"/>
      <c r="I69" s="324"/>
      <c r="J69" s="324"/>
      <c r="K69" s="59"/>
    </row>
    <row r="70" spans="1:11" ht="15.75">
      <c r="A70" s="24"/>
      <c r="B70" s="24"/>
      <c r="C70" s="324"/>
      <c r="D70" s="324"/>
      <c r="E70" s="324"/>
      <c r="F70" s="324"/>
      <c r="G70" s="324"/>
      <c r="H70" s="324"/>
      <c r="I70" s="324"/>
      <c r="J70" s="324"/>
      <c r="K70" s="59"/>
    </row>
    <row r="71" spans="1:11" ht="15.75">
      <c r="A71" s="24"/>
      <c r="B71" s="24"/>
      <c r="C71" s="324"/>
      <c r="D71" s="324"/>
      <c r="E71" s="324"/>
      <c r="F71" s="324"/>
      <c r="G71" s="324"/>
      <c r="H71" s="324"/>
      <c r="I71" s="324"/>
      <c r="J71" s="324"/>
      <c r="K71" s="59"/>
    </row>
    <row r="72" spans="1:11" ht="15.75">
      <c r="A72" s="24"/>
      <c r="B72" s="24"/>
      <c r="C72" s="324"/>
      <c r="D72" s="324"/>
      <c r="E72" s="324"/>
      <c r="F72" s="324"/>
      <c r="G72" s="324"/>
      <c r="H72" s="324"/>
      <c r="I72" s="324"/>
      <c r="J72" s="324"/>
      <c r="K72" s="59"/>
    </row>
    <row r="73" spans="1:7" ht="15.75">
      <c r="A73" s="336"/>
      <c r="B73" s="337"/>
      <c r="C73" s="338"/>
      <c r="D73" s="338"/>
      <c r="E73" s="338"/>
      <c r="F73" s="338"/>
      <c r="G73" s="338"/>
    </row>
    <row r="74" spans="3:7" ht="15.75">
      <c r="C74" s="28"/>
      <c r="D74" s="28"/>
      <c r="E74" s="28"/>
      <c r="F74" s="28"/>
      <c r="G74" s="28"/>
    </row>
    <row r="75" spans="1:16" ht="15.75">
      <c r="A75" s="339"/>
      <c r="B75" s="340"/>
      <c r="C75" s="66"/>
      <c r="D75" s="66"/>
      <c r="E75" s="66"/>
      <c r="F75" s="66"/>
      <c r="G75" s="66"/>
      <c r="H75" s="341"/>
      <c r="I75" s="341"/>
      <c r="J75" s="341"/>
      <c r="K75" s="341"/>
      <c r="L75" s="298"/>
      <c r="M75" s="300"/>
      <c r="N75" s="300"/>
      <c r="P75" s="307"/>
    </row>
    <row r="76" spans="1:14" ht="15.75">
      <c r="A76" s="339"/>
      <c r="B76" s="340"/>
      <c r="C76" s="66"/>
      <c r="D76" s="66"/>
      <c r="E76" s="66"/>
      <c r="F76" s="66"/>
      <c r="G76" s="66"/>
      <c r="H76" s="341"/>
      <c r="I76" s="341"/>
      <c r="J76" s="341"/>
      <c r="K76" s="341"/>
      <c r="L76" s="298"/>
      <c r="M76" s="300"/>
      <c r="N76" s="300"/>
    </row>
    <row r="77" spans="1:14" ht="15.75">
      <c r="A77" s="339"/>
      <c r="B77" s="340"/>
      <c r="C77" s="66"/>
      <c r="D77" s="66"/>
      <c r="E77" s="66"/>
      <c r="F77" s="66"/>
      <c r="G77" s="66"/>
      <c r="H77" s="341"/>
      <c r="I77" s="341"/>
      <c r="J77" s="341"/>
      <c r="K77" s="341"/>
      <c r="L77" s="298"/>
      <c r="M77" s="300"/>
      <c r="N77" s="300"/>
    </row>
    <row r="78" spans="1:14" ht="15.75">
      <c r="A78" s="339"/>
      <c r="B78" s="340"/>
      <c r="C78" s="66"/>
      <c r="D78" s="66"/>
      <c r="E78" s="66"/>
      <c r="F78" s="66"/>
      <c r="G78" s="66"/>
      <c r="H78" s="341"/>
      <c r="I78" s="341"/>
      <c r="J78" s="341"/>
      <c r="K78" s="341"/>
      <c r="L78" s="298"/>
      <c r="M78" s="300"/>
      <c r="N78" s="300"/>
    </row>
    <row r="79" spans="1:14" ht="15.75">
      <c r="A79" s="339"/>
      <c r="B79" s="340"/>
      <c r="C79" s="66"/>
      <c r="D79" s="66"/>
      <c r="E79" s="66"/>
      <c r="F79" s="66"/>
      <c r="G79" s="66"/>
      <c r="H79" s="341"/>
      <c r="I79" s="341"/>
      <c r="J79" s="341"/>
      <c r="K79" s="341"/>
      <c r="L79" s="298"/>
      <c r="M79" s="300"/>
      <c r="N79" s="300"/>
    </row>
    <row r="80" spans="1:14" ht="15.75">
      <c r="A80" s="339"/>
      <c r="B80" s="340"/>
      <c r="C80" s="66"/>
      <c r="D80" s="66"/>
      <c r="E80" s="66"/>
      <c r="F80" s="66"/>
      <c r="G80" s="66"/>
      <c r="H80" s="341"/>
      <c r="I80" s="341"/>
      <c r="J80" s="341"/>
      <c r="K80" s="341"/>
      <c r="L80" s="298"/>
      <c r="M80" s="300"/>
      <c r="N80" s="300"/>
    </row>
    <row r="81" spans="1:14" ht="15.75">
      <c r="A81" s="339"/>
      <c r="B81" s="340"/>
      <c r="C81" s="66"/>
      <c r="D81" s="66"/>
      <c r="E81" s="66"/>
      <c r="F81" s="66"/>
      <c r="G81" s="66"/>
      <c r="H81" s="341"/>
      <c r="I81" s="341"/>
      <c r="J81" s="341"/>
      <c r="K81" s="341"/>
      <c r="L81" s="298"/>
      <c r="M81" s="300"/>
      <c r="N81" s="300"/>
    </row>
    <row r="82" spans="1:14" ht="15.75">
      <c r="A82" s="339"/>
      <c r="B82" s="340"/>
      <c r="C82" s="66"/>
      <c r="D82" s="66"/>
      <c r="E82" s="66"/>
      <c r="F82" s="66"/>
      <c r="G82" s="66"/>
      <c r="H82" s="341"/>
      <c r="I82" s="341"/>
      <c r="J82" s="341"/>
      <c r="K82" s="341"/>
      <c r="L82" s="298"/>
      <c r="M82" s="300"/>
      <c r="N82" s="300"/>
    </row>
    <row r="83" spans="1:14" ht="15.75">
      <c r="A83" s="339"/>
      <c r="B83" s="340"/>
      <c r="C83" s="66"/>
      <c r="D83" s="66"/>
      <c r="E83" s="66"/>
      <c r="F83" s="66"/>
      <c r="G83" s="66"/>
      <c r="H83" s="341"/>
      <c r="I83" s="341"/>
      <c r="J83" s="341"/>
      <c r="K83" s="341"/>
      <c r="L83" s="298"/>
      <c r="M83" s="300"/>
      <c r="N83" s="300"/>
    </row>
    <row r="84" spans="1:14" ht="15.75">
      <c r="A84" s="339"/>
      <c r="B84" s="28"/>
      <c r="C84" s="66"/>
      <c r="D84" s="66"/>
      <c r="E84" s="66"/>
      <c r="F84" s="66"/>
      <c r="G84" s="66"/>
      <c r="H84" s="66"/>
      <c r="I84" s="66"/>
      <c r="J84" s="66"/>
      <c r="K84" s="66"/>
      <c r="L84" s="298"/>
      <c r="M84" s="300"/>
      <c r="N84" s="300"/>
    </row>
    <row r="85" spans="1:14" ht="15.75">
      <c r="A85" s="339"/>
      <c r="B85" s="28"/>
      <c r="C85" s="66"/>
      <c r="D85" s="66"/>
      <c r="E85" s="66"/>
      <c r="F85" s="66"/>
      <c r="G85" s="66"/>
      <c r="H85" s="66"/>
      <c r="I85" s="66"/>
      <c r="J85" s="66"/>
      <c r="K85" s="66"/>
      <c r="L85" s="298"/>
      <c r="M85" s="300"/>
      <c r="N85" s="300"/>
    </row>
    <row r="86" spans="1:14" ht="15.75">
      <c r="A86" s="339"/>
      <c r="B86" s="28"/>
      <c r="C86" s="66"/>
      <c r="D86" s="66"/>
      <c r="E86" s="66"/>
      <c r="F86" s="66"/>
      <c r="G86" s="66"/>
      <c r="H86" s="66"/>
      <c r="I86" s="66"/>
      <c r="J86" s="66"/>
      <c r="K86" s="66"/>
      <c r="L86" s="298"/>
      <c r="M86" s="300"/>
      <c r="N86" s="300"/>
    </row>
    <row r="87" spans="1:14" ht="15.75">
      <c r="A87" s="339"/>
      <c r="B87" s="28"/>
      <c r="C87" s="66"/>
      <c r="D87" s="66"/>
      <c r="E87" s="66"/>
      <c r="F87" s="66"/>
      <c r="G87" s="66"/>
      <c r="H87" s="66"/>
      <c r="I87" s="66"/>
      <c r="J87" s="66"/>
      <c r="K87" s="66"/>
      <c r="L87" s="298"/>
      <c r="M87" s="300"/>
      <c r="N87" s="300"/>
    </row>
    <row r="88" spans="1:14" ht="15.75">
      <c r="A88" s="339"/>
      <c r="B88" s="28"/>
      <c r="C88" s="66"/>
      <c r="D88" s="66"/>
      <c r="E88" s="66"/>
      <c r="F88" s="66"/>
      <c r="G88" s="66"/>
      <c r="H88" s="66"/>
      <c r="I88" s="66"/>
      <c r="J88" s="66"/>
      <c r="K88" s="66"/>
      <c r="L88" s="298"/>
      <c r="M88" s="300"/>
      <c r="N88" s="300"/>
    </row>
    <row r="89" spans="1:14" ht="15.75">
      <c r="A89" s="339"/>
      <c r="B89" s="28"/>
      <c r="C89" s="66"/>
      <c r="D89" s="66"/>
      <c r="E89" s="66"/>
      <c r="F89" s="66"/>
      <c r="G89" s="66"/>
      <c r="H89" s="66"/>
      <c r="I89" s="66"/>
      <c r="J89" s="66"/>
      <c r="K89" s="66"/>
      <c r="L89" s="298"/>
      <c r="M89" s="300"/>
      <c r="N89" s="300"/>
    </row>
    <row r="90" spans="1:14" ht="15.75">
      <c r="A90" s="339"/>
      <c r="B90" s="28"/>
      <c r="C90" s="66"/>
      <c r="D90" s="66"/>
      <c r="E90" s="66"/>
      <c r="F90" s="66"/>
      <c r="G90" s="66"/>
      <c r="H90" s="66"/>
      <c r="I90" s="66"/>
      <c r="J90" s="66"/>
      <c r="K90" s="66"/>
      <c r="L90" s="298"/>
      <c r="M90" s="300"/>
      <c r="N90" s="300"/>
    </row>
    <row r="91" spans="1:14" ht="15.75">
      <c r="A91" s="339"/>
      <c r="B91" s="28"/>
      <c r="C91" s="66"/>
      <c r="D91" s="66"/>
      <c r="E91" s="66"/>
      <c r="F91" s="66"/>
      <c r="G91" s="66"/>
      <c r="H91" s="66"/>
      <c r="I91" s="66"/>
      <c r="J91" s="66"/>
      <c r="K91" s="66"/>
      <c r="L91" s="298"/>
      <c r="M91" s="300"/>
      <c r="N91" s="300"/>
    </row>
    <row r="92" spans="1:14" ht="15.75">
      <c r="A92" s="339"/>
      <c r="B92" s="28"/>
      <c r="C92" s="66"/>
      <c r="D92" s="66"/>
      <c r="E92" s="66"/>
      <c r="F92" s="66"/>
      <c r="G92" s="66"/>
      <c r="H92" s="66"/>
      <c r="I92" s="66"/>
      <c r="J92" s="66"/>
      <c r="K92" s="66"/>
      <c r="L92" s="298"/>
      <c r="M92" s="300"/>
      <c r="N92" s="300"/>
    </row>
    <row r="93" spans="1:14" ht="30" customHeight="1">
      <c r="A93" s="339"/>
      <c r="B93" s="28"/>
      <c r="C93" s="66"/>
      <c r="D93" s="66"/>
      <c r="E93" s="66"/>
      <c r="F93" s="66"/>
      <c r="G93" s="66"/>
      <c r="H93" s="66"/>
      <c r="I93" s="66"/>
      <c r="J93" s="66"/>
      <c r="K93" s="66"/>
      <c r="L93" s="298"/>
      <c r="M93" s="300"/>
      <c r="N93" s="300"/>
    </row>
    <row r="94" spans="1:14" ht="15.75">
      <c r="A94" s="339"/>
      <c r="B94" s="28"/>
      <c r="C94" s="66"/>
      <c r="D94" s="66"/>
      <c r="E94" s="66"/>
      <c r="F94" s="66"/>
      <c r="G94" s="66"/>
      <c r="H94" s="66"/>
      <c r="I94" s="66"/>
      <c r="J94" s="66"/>
      <c r="K94" s="66"/>
      <c r="L94" s="298"/>
      <c r="M94" s="300"/>
      <c r="N94" s="300"/>
    </row>
    <row r="95" spans="1:11" ht="15.75">
      <c r="A95" s="317"/>
      <c r="B95" s="28"/>
      <c r="C95" s="66"/>
      <c r="D95" s="66"/>
      <c r="E95" s="66"/>
      <c r="F95" s="66"/>
      <c r="G95" s="66"/>
      <c r="H95" s="66"/>
      <c r="I95" s="66"/>
      <c r="J95" s="66"/>
      <c r="K95" s="66"/>
    </row>
    <row r="96" spans="1:11" ht="15.75">
      <c r="A96" s="342"/>
      <c r="B96" s="28"/>
      <c r="C96" s="66"/>
      <c r="D96" s="66"/>
      <c r="E96" s="66"/>
      <c r="F96" s="66"/>
      <c r="G96" s="66"/>
      <c r="H96" s="66"/>
      <c r="I96" s="66"/>
      <c r="J96" s="66"/>
      <c r="K96" s="66"/>
    </row>
    <row r="97" spans="1:11" ht="15.75">
      <c r="A97" s="342"/>
      <c r="B97" s="28"/>
      <c r="C97" s="66"/>
      <c r="D97" s="66"/>
      <c r="E97" s="66"/>
      <c r="F97" s="66"/>
      <c r="G97" s="66"/>
      <c r="H97" s="66"/>
      <c r="I97" s="66"/>
      <c r="J97" s="66"/>
      <c r="K97" s="66"/>
    </row>
    <row r="98" spans="1:11" ht="15.75">
      <c r="A98" s="343"/>
      <c r="B98" s="28"/>
      <c r="C98" s="66"/>
      <c r="D98" s="66"/>
      <c r="E98" s="66"/>
      <c r="F98" s="66"/>
      <c r="G98" s="66"/>
      <c r="H98" s="66"/>
      <c r="I98" s="66"/>
      <c r="J98" s="66"/>
      <c r="K98" s="66"/>
    </row>
    <row r="99" spans="1:11" ht="15.75">
      <c r="A99" s="343"/>
      <c r="B99" s="28"/>
      <c r="C99" s="66"/>
      <c r="D99" s="66"/>
      <c r="E99" s="66"/>
      <c r="F99" s="66"/>
      <c r="G99" s="66"/>
      <c r="H99" s="66"/>
      <c r="I99" s="66"/>
      <c r="J99" s="66"/>
      <c r="K99" s="66"/>
    </row>
    <row r="100" spans="1:11" ht="15.75">
      <c r="A100" s="343"/>
      <c r="B100" s="28"/>
      <c r="C100" s="66"/>
      <c r="D100" s="66"/>
      <c r="E100" s="66"/>
      <c r="F100" s="66"/>
      <c r="G100" s="66"/>
      <c r="H100" s="66"/>
      <c r="I100" s="66"/>
      <c r="J100" s="66"/>
      <c r="K100" s="66"/>
    </row>
    <row r="101" spans="1:11" ht="15.75">
      <c r="A101" s="343"/>
      <c r="B101" s="28"/>
      <c r="C101" s="66"/>
      <c r="D101" s="66"/>
      <c r="E101" s="66"/>
      <c r="F101" s="66"/>
      <c r="G101" s="66"/>
      <c r="H101" s="66"/>
      <c r="I101" s="66"/>
      <c r="J101" s="66"/>
      <c r="K101" s="66"/>
    </row>
    <row r="102" spans="1:11" ht="15.75">
      <c r="A102" s="343"/>
      <c r="B102" s="28"/>
      <c r="C102" s="66"/>
      <c r="D102" s="66"/>
      <c r="E102" s="66"/>
      <c r="F102" s="66"/>
      <c r="G102" s="66"/>
      <c r="H102" s="66"/>
      <c r="I102" s="66"/>
      <c r="J102" s="66"/>
      <c r="K102" s="66"/>
    </row>
    <row r="103" spans="1:11" ht="15.75">
      <c r="A103" s="339"/>
      <c r="B103" s="28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1:7" ht="15.75">
      <c r="A104" s="343"/>
      <c r="B104" s="344"/>
      <c r="C104" s="309"/>
      <c r="D104" s="309"/>
      <c r="E104" s="298"/>
      <c r="F104" s="345"/>
      <c r="G104" s="345"/>
    </row>
    <row r="105" spans="1:7" ht="15.75">
      <c r="A105" s="339"/>
      <c r="B105" s="56"/>
      <c r="C105" s="309"/>
      <c r="D105" s="309"/>
      <c r="E105" s="298"/>
      <c r="F105" s="345"/>
      <c r="G105" s="345"/>
    </row>
    <row r="106" spans="1:7" ht="15.75">
      <c r="A106" s="343"/>
      <c r="B106" s="344"/>
      <c r="C106" s="309"/>
      <c r="D106" s="309"/>
      <c r="E106" s="298"/>
      <c r="F106" s="345"/>
      <c r="G106" s="345"/>
    </row>
    <row r="107" spans="1:7" ht="15.75">
      <c r="A107" s="346"/>
      <c r="B107" s="344"/>
      <c r="C107" s="309"/>
      <c r="D107" s="309"/>
      <c r="E107" s="298"/>
      <c r="F107" s="345"/>
      <c r="G107" s="345"/>
    </row>
    <row r="108" spans="1:7" ht="15.75">
      <c r="A108" s="339"/>
      <c r="B108" s="56"/>
      <c r="C108" s="309"/>
      <c r="D108" s="309"/>
      <c r="E108" s="298"/>
      <c r="F108" s="345"/>
      <c r="G108" s="345"/>
    </row>
    <row r="109" spans="1:7" ht="15.75">
      <c r="A109" s="343"/>
      <c r="B109" s="344"/>
      <c r="C109" s="309"/>
      <c r="D109" s="309"/>
      <c r="E109" s="298"/>
      <c r="F109" s="345"/>
      <c r="G109" s="345"/>
    </row>
    <row r="110" spans="1:2" ht="15.75">
      <c r="A110" s="343"/>
      <c r="B110" s="344"/>
    </row>
    <row r="111" spans="1:3" ht="15.75">
      <c r="A111" s="56"/>
      <c r="B111" s="337"/>
      <c r="C111" s="347"/>
    </row>
    <row r="112" spans="1:2" ht="15.75">
      <c r="A112" s="346"/>
      <c r="B112" s="344"/>
    </row>
    <row r="113" spans="1:2" ht="15.75">
      <c r="A113" s="339"/>
      <c r="B113" s="56"/>
    </row>
    <row r="114" spans="1:2" ht="15.75">
      <c r="A114" s="339"/>
      <c r="B114" s="56"/>
    </row>
    <row r="115" spans="1:2" ht="15.75">
      <c r="A115" s="343"/>
      <c r="B115" s="344"/>
    </row>
    <row r="116" spans="1:2" ht="15.75">
      <c r="A116" s="56"/>
      <c r="B116" s="56"/>
    </row>
    <row r="117" spans="1:2" ht="15.75">
      <c r="A117" s="343"/>
      <c r="B117" s="344"/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  <ignoredErrors>
    <ignoredError sqref="A7:A10 A11:A2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N51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9.57421875" style="286" customWidth="1"/>
    <col min="2" max="2" width="74.140625" style="24" customWidth="1"/>
    <col min="3" max="3" width="8.8515625" style="24" customWidth="1"/>
    <col min="4" max="4" width="9.00390625" style="24" customWidth="1"/>
    <col min="5" max="5" width="8.8515625" style="24" customWidth="1"/>
    <col min="6" max="6" width="8.28125" style="24" customWidth="1"/>
    <col min="7" max="7" width="8.00390625" style="24" customWidth="1"/>
    <col min="8" max="8" width="7.00390625" style="24" customWidth="1"/>
    <col min="9" max="10" width="7.7109375" style="24" customWidth="1"/>
    <col min="11" max="11" width="8.421875" style="24" customWidth="1"/>
    <col min="12" max="12" width="14.140625" style="24" customWidth="1"/>
    <col min="13" max="13" width="15.00390625" style="24" customWidth="1"/>
    <col min="14" max="14" width="17.421875" style="24" customWidth="1"/>
    <col min="15" max="16384" width="9.140625" style="24" customWidth="1"/>
  </cols>
  <sheetData>
    <row r="1" spans="1:2" ht="15.75">
      <c r="A1" s="348" t="s">
        <v>100</v>
      </c>
      <c r="B1" s="349"/>
    </row>
    <row r="3" spans="1:10" ht="15.75">
      <c r="A3" s="350" t="s">
        <v>172</v>
      </c>
      <c r="G3" s="28"/>
      <c r="H3" s="28"/>
      <c r="I3" s="28"/>
      <c r="J3" s="28"/>
    </row>
    <row r="4" spans="5:10" ht="15.75">
      <c r="E4" s="392" t="s">
        <v>101</v>
      </c>
      <c r="F4" s="392"/>
      <c r="G4" s="275"/>
      <c r="H4" s="275"/>
      <c r="I4" s="275"/>
      <c r="J4" s="275"/>
    </row>
    <row r="5" spans="1:14" ht="15.75">
      <c r="A5" s="351" t="s">
        <v>85</v>
      </c>
      <c r="B5" s="349"/>
      <c r="C5" s="318" t="s">
        <v>42</v>
      </c>
      <c r="D5" s="318" t="s">
        <v>43</v>
      </c>
      <c r="E5" s="318" t="s">
        <v>44</v>
      </c>
      <c r="F5" s="318" t="s">
        <v>45</v>
      </c>
      <c r="G5" s="318" t="s">
        <v>48</v>
      </c>
      <c r="H5" s="318" t="s">
        <v>54</v>
      </c>
      <c r="I5" s="318" t="s">
        <v>128</v>
      </c>
      <c r="J5" s="318" t="s">
        <v>135</v>
      </c>
      <c r="K5" s="31" t="s">
        <v>154</v>
      </c>
      <c r="L5" s="33" t="s">
        <v>158</v>
      </c>
      <c r="M5" s="34" t="s">
        <v>159</v>
      </c>
      <c r="N5" s="34" t="s">
        <v>160</v>
      </c>
    </row>
    <row r="6" spans="1:14" ht="15.75">
      <c r="A6" s="348" t="s">
        <v>102</v>
      </c>
      <c r="B6" s="270" t="s">
        <v>103</v>
      </c>
      <c r="C6" s="352">
        <v>39.03937066113252</v>
      </c>
      <c r="D6" s="352">
        <v>58.742062968060736</v>
      </c>
      <c r="E6" s="352">
        <v>63.928630288285916</v>
      </c>
      <c r="F6" s="352">
        <v>38.09188603384406</v>
      </c>
      <c r="G6" s="352">
        <v>37.8525079</v>
      </c>
      <c r="H6" s="352">
        <v>49.46079954</v>
      </c>
      <c r="I6" s="352">
        <v>46.01267496</v>
      </c>
      <c r="J6" s="352">
        <v>45.340594079999995</v>
      </c>
      <c r="K6" s="36">
        <v>41.031331711794046</v>
      </c>
      <c r="L6" s="37">
        <v>100</v>
      </c>
      <c r="M6" s="38">
        <v>-0.09504203585428517</v>
      </c>
      <c r="N6" s="38">
        <v>0.0839792126902652</v>
      </c>
    </row>
    <row r="7" spans="1:14" s="46" customFormat="1" ht="15.75">
      <c r="A7" s="353"/>
      <c r="B7" s="354"/>
      <c r="C7" s="355"/>
      <c r="D7" s="355"/>
      <c r="E7" s="355"/>
      <c r="F7" s="355"/>
      <c r="G7" s="355"/>
      <c r="H7" s="355"/>
      <c r="I7" s="355"/>
      <c r="J7" s="355"/>
      <c r="K7" s="114"/>
      <c r="L7" s="43"/>
      <c r="M7" s="45"/>
      <c r="N7" s="356"/>
    </row>
    <row r="8" spans="1:14" s="46" customFormat="1" ht="15.75">
      <c r="A8" s="24" t="s">
        <v>24</v>
      </c>
      <c r="B8" s="24" t="s">
        <v>151</v>
      </c>
      <c r="C8" s="48">
        <v>5.236629967388081</v>
      </c>
      <c r="D8" s="280">
        <v>7.757068626097682</v>
      </c>
      <c r="E8" s="280">
        <v>5.868526084542439</v>
      </c>
      <c r="F8" s="280">
        <v>6.176197468574408</v>
      </c>
      <c r="G8" s="280">
        <v>9.10246421</v>
      </c>
      <c r="H8" s="280">
        <v>10.139145630000002</v>
      </c>
      <c r="I8" s="280">
        <v>12.46295484</v>
      </c>
      <c r="J8" s="280">
        <v>10.76986084</v>
      </c>
      <c r="K8" s="280">
        <v>8.939177090146721</v>
      </c>
      <c r="L8" s="43">
        <v>21.786222180006025</v>
      </c>
      <c r="M8" s="49">
        <v>-0.16998211741548175</v>
      </c>
      <c r="N8" s="49">
        <v>-0.017938781860179387</v>
      </c>
    </row>
    <row r="9" spans="1:14" s="46" customFormat="1" ht="15.75">
      <c r="A9" s="24" t="s">
        <v>25</v>
      </c>
      <c r="B9" s="24" t="s">
        <v>95</v>
      </c>
      <c r="C9" s="48">
        <v>9.43158498665876</v>
      </c>
      <c r="D9" s="280">
        <v>4.1007440732473786</v>
      </c>
      <c r="E9" s="280">
        <v>37.32202031151829</v>
      </c>
      <c r="F9" s="280">
        <v>6.1074511484098934</v>
      </c>
      <c r="G9" s="280">
        <v>6.095373110000001</v>
      </c>
      <c r="H9" s="280">
        <v>6.98615654</v>
      </c>
      <c r="I9" s="280">
        <v>7.061961719999999</v>
      </c>
      <c r="J9" s="280">
        <v>6.683212360000001</v>
      </c>
      <c r="K9" s="280">
        <v>5.007568872788899</v>
      </c>
      <c r="L9" s="43">
        <v>12.20425626923906</v>
      </c>
      <c r="M9" s="49">
        <v>-0.2507242620689524</v>
      </c>
      <c r="N9" s="49">
        <v>-0.1784639295380397</v>
      </c>
    </row>
    <row r="10" spans="1:14" s="46" customFormat="1" ht="15.75">
      <c r="A10" s="24" t="s">
        <v>23</v>
      </c>
      <c r="B10" s="24" t="s">
        <v>90</v>
      </c>
      <c r="C10" s="48">
        <v>2.565703514675363</v>
      </c>
      <c r="D10" s="280">
        <v>2.070490142148081</v>
      </c>
      <c r="E10" s="280">
        <v>2.4667258755972474</v>
      </c>
      <c r="F10" s="280">
        <v>2.1442368924868216</v>
      </c>
      <c r="G10" s="280">
        <v>2.2996059399999997</v>
      </c>
      <c r="H10" s="280">
        <v>3.55502913</v>
      </c>
      <c r="I10" s="280">
        <v>1.76609314</v>
      </c>
      <c r="J10" s="280">
        <v>2.67747433</v>
      </c>
      <c r="K10" s="280">
        <v>3.3284715903812905</v>
      </c>
      <c r="L10" s="43">
        <v>8.112024278813633</v>
      </c>
      <c r="M10" s="49">
        <v>0.24313856274442447</v>
      </c>
      <c r="N10" s="49">
        <v>0.4474095463422272</v>
      </c>
    </row>
    <row r="11" spans="1:14" s="46" customFormat="1" ht="24" customHeight="1">
      <c r="A11" s="24" t="s">
        <v>152</v>
      </c>
      <c r="B11" s="24" t="s">
        <v>153</v>
      </c>
      <c r="C11" s="48">
        <v>2.7532003646605396</v>
      </c>
      <c r="D11" s="280">
        <v>2.573397013113454</v>
      </c>
      <c r="E11" s="280">
        <v>2.5710350458072155</v>
      </c>
      <c r="F11" s="280">
        <v>2.9332106571858887</v>
      </c>
      <c r="G11" s="280">
        <v>3.10506335</v>
      </c>
      <c r="H11" s="280">
        <v>2.18913277</v>
      </c>
      <c r="I11" s="280">
        <v>2.32025242</v>
      </c>
      <c r="J11" s="280">
        <v>1.90629135</v>
      </c>
      <c r="K11" s="280">
        <v>2.895765230259989</v>
      </c>
      <c r="L11" s="43">
        <v>7.057448806682602</v>
      </c>
      <c r="M11" s="49">
        <v>0.519057005771961</v>
      </c>
      <c r="N11" s="49">
        <v>-0.06740542660426263</v>
      </c>
    </row>
    <row r="12" spans="1:14" s="46" customFormat="1" ht="15.75">
      <c r="A12" s="24" t="s">
        <v>145</v>
      </c>
      <c r="B12" s="24" t="s">
        <v>140</v>
      </c>
      <c r="C12" s="48">
        <v>0.985330391343018</v>
      </c>
      <c r="D12" s="280">
        <v>0.48200374166642196</v>
      </c>
      <c r="E12" s="280">
        <v>0.5181641008781542</v>
      </c>
      <c r="F12" s="280">
        <v>1.9632734489949604</v>
      </c>
      <c r="G12" s="280">
        <v>0.6381194499999999</v>
      </c>
      <c r="H12" s="280">
        <v>1.11532591</v>
      </c>
      <c r="I12" s="280">
        <v>2.39123271</v>
      </c>
      <c r="J12" s="280">
        <v>4.12641774</v>
      </c>
      <c r="K12" s="280">
        <v>2.4075810979238756</v>
      </c>
      <c r="L12" s="43">
        <v>5.867665019587557</v>
      </c>
      <c r="M12" s="49">
        <v>-0.4165445067314305</v>
      </c>
      <c r="N12" s="49">
        <v>2.7729316947224785</v>
      </c>
    </row>
    <row r="13" spans="1:14" s="46" customFormat="1" ht="15.75">
      <c r="A13" s="46" t="s">
        <v>144</v>
      </c>
      <c r="B13" s="46" t="s">
        <v>143</v>
      </c>
      <c r="C13" s="370">
        <v>0</v>
      </c>
      <c r="D13" s="370">
        <v>0</v>
      </c>
      <c r="E13" s="370">
        <v>0.1810598</v>
      </c>
      <c r="F13" s="370">
        <v>0</v>
      </c>
      <c r="G13" s="370">
        <v>0.03457139</v>
      </c>
      <c r="H13" s="370">
        <v>0.16731416000000002</v>
      </c>
      <c r="I13" s="370">
        <v>0.17739915</v>
      </c>
      <c r="J13" s="370">
        <v>1.54055959</v>
      </c>
      <c r="K13" s="370">
        <v>1.986384384986009</v>
      </c>
      <c r="L13" s="43">
        <v>4.8411404215160845</v>
      </c>
      <c r="M13" s="49">
        <v>0.2893914639069619</v>
      </c>
      <c r="N13" s="49">
        <v>0</v>
      </c>
    </row>
    <row r="14" spans="1:14" s="46" customFormat="1" ht="15.75">
      <c r="A14" s="24" t="s">
        <v>21</v>
      </c>
      <c r="B14" s="24" t="s">
        <v>105</v>
      </c>
      <c r="C14" s="48">
        <v>5.872781457159799</v>
      </c>
      <c r="D14" s="280">
        <v>2.904173955182237</v>
      </c>
      <c r="E14" s="280">
        <v>5.487142865909789</v>
      </c>
      <c r="F14" s="280">
        <v>5.841283933846956</v>
      </c>
      <c r="G14" s="280">
        <v>5.60431889</v>
      </c>
      <c r="H14" s="280">
        <v>6.15215177</v>
      </c>
      <c r="I14" s="280">
        <v>3.29494065</v>
      </c>
      <c r="J14" s="280">
        <v>4.76172678</v>
      </c>
      <c r="K14" s="280">
        <v>1.4829495987474537</v>
      </c>
      <c r="L14" s="43">
        <v>3.6141883211682226</v>
      </c>
      <c r="M14" s="49">
        <v>-0.6885689441536051</v>
      </c>
      <c r="N14" s="49">
        <v>-0.7353916456478704</v>
      </c>
    </row>
    <row r="15" spans="1:14" s="46" customFormat="1" ht="15.75">
      <c r="A15" s="380">
        <v>85176200</v>
      </c>
      <c r="B15" s="46" t="s">
        <v>175</v>
      </c>
      <c r="C15" s="370">
        <v>0</v>
      </c>
      <c r="D15" s="370">
        <v>0</v>
      </c>
      <c r="E15" s="370">
        <v>0</v>
      </c>
      <c r="F15" s="370">
        <v>0.04677765452123037</v>
      </c>
      <c r="G15" s="370">
        <v>0</v>
      </c>
      <c r="H15" s="370">
        <v>0</v>
      </c>
      <c r="I15" s="370">
        <v>0</v>
      </c>
      <c r="J15" s="370">
        <v>0.018895355132091816</v>
      </c>
      <c r="K15" s="370">
        <v>0.9948222318730914</v>
      </c>
      <c r="L15" s="43">
        <v>2.42454288069607</v>
      </c>
      <c r="M15" s="49">
        <v>0</v>
      </c>
      <c r="N15" s="49">
        <v>0</v>
      </c>
    </row>
    <row r="16" spans="1:14" s="46" customFormat="1" ht="15.75">
      <c r="A16" s="24" t="s">
        <v>19</v>
      </c>
      <c r="B16" s="24" t="s">
        <v>20</v>
      </c>
      <c r="C16" s="48">
        <v>1.6459053883782981</v>
      </c>
      <c r="D16" s="280">
        <v>1.0558083365150224</v>
      </c>
      <c r="E16" s="280">
        <v>0.5739673168807259</v>
      </c>
      <c r="F16" s="280">
        <v>0.6833385144528761</v>
      </c>
      <c r="G16" s="280">
        <v>0.5391519100000001</v>
      </c>
      <c r="H16" s="280">
        <v>0.81524065</v>
      </c>
      <c r="I16" s="280">
        <v>1.47361128</v>
      </c>
      <c r="J16" s="280">
        <v>0.7131648</v>
      </c>
      <c r="K16" s="280">
        <v>0.7349519976755954</v>
      </c>
      <c r="L16" s="43">
        <v>1.7911970365425425</v>
      </c>
      <c r="M16" s="49">
        <v>0.030550018278517665</v>
      </c>
      <c r="N16" s="49">
        <v>0.363163116079094</v>
      </c>
    </row>
    <row r="17" spans="1:14" s="46" customFormat="1" ht="15.75">
      <c r="A17" s="380">
        <v>84261900</v>
      </c>
      <c r="B17" s="46" t="s">
        <v>176</v>
      </c>
      <c r="C17" s="314">
        <v>0</v>
      </c>
      <c r="D17" s="314">
        <v>0</v>
      </c>
      <c r="E17" s="314">
        <v>0</v>
      </c>
      <c r="F17" s="314">
        <v>0</v>
      </c>
      <c r="G17" s="314">
        <v>0</v>
      </c>
      <c r="H17" s="314">
        <v>0</v>
      </c>
      <c r="I17" s="314">
        <v>0</v>
      </c>
      <c r="J17" s="314">
        <v>0</v>
      </c>
      <c r="K17" s="370">
        <v>0.6627667640490132</v>
      </c>
      <c r="L17" s="43">
        <v>1.6152699325099107</v>
      </c>
      <c r="M17" s="49">
        <v>0</v>
      </c>
      <c r="N17" s="49">
        <v>0</v>
      </c>
    </row>
    <row r="18" spans="1:14" s="46" customFormat="1" ht="15.75">
      <c r="A18" s="380">
        <v>15180000</v>
      </c>
      <c r="B18" s="46" t="s">
        <v>177</v>
      </c>
      <c r="C18" s="370">
        <v>0</v>
      </c>
      <c r="D18" s="370">
        <v>0.10357444</v>
      </c>
      <c r="E18" s="370">
        <v>0.035674809999999994</v>
      </c>
      <c r="F18" s="370">
        <v>0</v>
      </c>
      <c r="G18" s="370">
        <v>0.00502403</v>
      </c>
      <c r="H18" s="370">
        <v>0.00710206</v>
      </c>
      <c r="I18" s="370">
        <v>0.0070364600000000005</v>
      </c>
      <c r="J18" s="370">
        <v>0.00266217</v>
      </c>
      <c r="K18" s="370">
        <v>0.644539210172985</v>
      </c>
      <c r="L18" s="43">
        <v>1.570846431941956</v>
      </c>
      <c r="M18" s="49">
        <v>241.11046258239892</v>
      </c>
      <c r="N18" s="49">
        <v>0</v>
      </c>
    </row>
    <row r="19" spans="1:14" s="46" customFormat="1" ht="19.5" customHeight="1">
      <c r="A19" s="24" t="s">
        <v>178</v>
      </c>
      <c r="B19" s="24" t="s">
        <v>179</v>
      </c>
      <c r="C19" s="48">
        <v>1.11143074</v>
      </c>
      <c r="D19" s="280">
        <v>1.07456945</v>
      </c>
      <c r="E19" s="280">
        <v>0.6731901</v>
      </c>
      <c r="F19" s="280">
        <v>0.29991185</v>
      </c>
      <c r="G19" s="280">
        <v>0.46007172999999996</v>
      </c>
      <c r="H19" s="280">
        <v>1.0733841899999998</v>
      </c>
      <c r="I19" s="280">
        <v>0.89820928</v>
      </c>
      <c r="J19" s="280">
        <v>0.38892437</v>
      </c>
      <c r="K19" s="280">
        <v>0.5405649067078153</v>
      </c>
      <c r="L19" s="43">
        <v>1.3174442167872298</v>
      </c>
      <c r="M19" s="49">
        <v>0.38989723556745814</v>
      </c>
      <c r="N19" s="49">
        <v>0.1749578847363984</v>
      </c>
    </row>
    <row r="20" spans="1:14" s="46" customFormat="1" ht="15.75">
      <c r="A20" s="24" t="s">
        <v>180</v>
      </c>
      <c r="B20" s="24" t="s">
        <v>211</v>
      </c>
      <c r="C20" s="48">
        <v>0.21130426000000002</v>
      </c>
      <c r="D20" s="280">
        <v>0.06642871</v>
      </c>
      <c r="E20" s="280">
        <v>0.24811504999999998</v>
      </c>
      <c r="F20" s="280">
        <v>0</v>
      </c>
      <c r="G20" s="280">
        <v>0.22588041</v>
      </c>
      <c r="H20" s="280">
        <v>0.28956175</v>
      </c>
      <c r="I20" s="280">
        <v>0.39444444</v>
      </c>
      <c r="J20" s="280">
        <v>0.45493981</v>
      </c>
      <c r="K20" s="280">
        <v>0.5049591600036334</v>
      </c>
      <c r="L20" s="43">
        <v>1.2306672460706118</v>
      </c>
      <c r="M20" s="49">
        <v>0.1099471818121025</v>
      </c>
      <c r="N20" s="49">
        <v>1.235515510192466</v>
      </c>
    </row>
    <row r="21" spans="1:14" s="46" customFormat="1" ht="15.75">
      <c r="A21" s="380">
        <v>87042290</v>
      </c>
      <c r="B21" s="382" t="s">
        <v>181</v>
      </c>
      <c r="C21" s="314">
        <v>0.030863810000000002</v>
      </c>
      <c r="D21" s="370">
        <v>0.02145227</v>
      </c>
      <c r="E21" s="370">
        <v>0</v>
      </c>
      <c r="F21" s="370">
        <v>0</v>
      </c>
      <c r="G21" s="370">
        <v>0</v>
      </c>
      <c r="H21" s="370">
        <v>0.0600076</v>
      </c>
      <c r="I21" s="370">
        <v>0.18225104</v>
      </c>
      <c r="J21" s="370">
        <v>0</v>
      </c>
      <c r="K21" s="370">
        <v>0.5014089229347554</v>
      </c>
      <c r="L21" s="43">
        <v>1.2220147434079758</v>
      </c>
      <c r="M21" s="49">
        <v>0</v>
      </c>
      <c r="N21" s="49">
        <v>0</v>
      </c>
    </row>
    <row r="22" spans="1:14" s="46" customFormat="1" ht="18.75" customHeight="1">
      <c r="A22" s="24" t="s">
        <v>182</v>
      </c>
      <c r="B22" s="24" t="s">
        <v>183</v>
      </c>
      <c r="C22" s="48">
        <v>0.43268703999999997</v>
      </c>
      <c r="D22" s="280">
        <v>0.42761961</v>
      </c>
      <c r="E22" s="280">
        <v>0.73972898</v>
      </c>
      <c r="F22" s="280">
        <v>0.19805082000000002</v>
      </c>
      <c r="G22" s="280">
        <v>0.45883028000000003</v>
      </c>
      <c r="H22" s="280">
        <v>0.39303023</v>
      </c>
      <c r="I22" s="280">
        <v>0.41362125</v>
      </c>
      <c r="J22" s="280">
        <v>0.19378862</v>
      </c>
      <c r="K22" s="280">
        <v>0.46468620883695966</v>
      </c>
      <c r="L22" s="43">
        <v>1.1325155422712987</v>
      </c>
      <c r="M22" s="49">
        <v>1.3979024611298625</v>
      </c>
      <c r="N22" s="49">
        <v>0.012762734048327395</v>
      </c>
    </row>
    <row r="23" spans="1:14" s="46" customFormat="1" ht="15.75">
      <c r="A23" s="380">
        <v>84306900</v>
      </c>
      <c r="B23" s="46" t="s">
        <v>184</v>
      </c>
      <c r="C23" s="370">
        <v>0</v>
      </c>
      <c r="D23" s="370">
        <v>0</v>
      </c>
      <c r="E23" s="370">
        <v>0.03290695</v>
      </c>
      <c r="F23" s="370">
        <v>0</v>
      </c>
      <c r="G23" s="370">
        <v>0</v>
      </c>
      <c r="H23" s="370">
        <v>0</v>
      </c>
      <c r="I23" s="370">
        <v>0.02893383</v>
      </c>
      <c r="J23" s="370">
        <v>0</v>
      </c>
      <c r="K23" s="370">
        <v>0.4363123635059874</v>
      </c>
      <c r="L23" s="43">
        <v>1.0633638863360944</v>
      </c>
      <c r="M23" s="49">
        <v>0</v>
      </c>
      <c r="N23" s="49">
        <v>0</v>
      </c>
    </row>
    <row r="24" spans="1:14" s="46" customFormat="1" ht="15.75">
      <c r="A24" s="24" t="s">
        <v>185</v>
      </c>
      <c r="B24" s="24" t="s">
        <v>186</v>
      </c>
      <c r="C24" s="48">
        <v>0.69777263</v>
      </c>
      <c r="D24" s="280">
        <v>0.42255895</v>
      </c>
      <c r="E24" s="280">
        <v>0.29302146</v>
      </c>
      <c r="F24" s="280">
        <v>0.0803647</v>
      </c>
      <c r="G24" s="280">
        <v>0.42933215999999996</v>
      </c>
      <c r="H24" s="280">
        <v>0.33676864</v>
      </c>
      <c r="I24" s="280">
        <v>0.5281160300000001</v>
      </c>
      <c r="J24" s="280">
        <v>0.67085559</v>
      </c>
      <c r="K24" s="280">
        <v>0.41830019280539465</v>
      </c>
      <c r="L24" s="43">
        <v>1.0194653094458506</v>
      </c>
      <c r="M24" s="49">
        <v>-0.376467604890354</v>
      </c>
      <c r="N24" s="49">
        <v>-0.025695645987957927</v>
      </c>
    </row>
    <row r="25" spans="1:14" s="46" customFormat="1" ht="15.75">
      <c r="A25" s="380">
        <v>21021000</v>
      </c>
      <c r="B25" s="46" t="s">
        <v>187</v>
      </c>
      <c r="C25" s="314">
        <v>0.27394339</v>
      </c>
      <c r="D25" s="370">
        <v>0.09988244</v>
      </c>
      <c r="E25" s="370">
        <v>0.10055083000000001</v>
      </c>
      <c r="F25" s="370">
        <v>0.00497391</v>
      </c>
      <c r="G25" s="370">
        <v>0.0586487</v>
      </c>
      <c r="H25" s="370">
        <v>0.13221423000000002</v>
      </c>
      <c r="I25" s="370">
        <v>0.19839595000000002</v>
      </c>
      <c r="J25" s="370">
        <v>0.13803582</v>
      </c>
      <c r="K25" s="370">
        <v>0.36913982793643224</v>
      </c>
      <c r="L25" s="43">
        <v>0.8996535392253103</v>
      </c>
      <c r="M25" s="49">
        <v>1.6742321517446141</v>
      </c>
      <c r="N25" s="49">
        <v>0</v>
      </c>
    </row>
    <row r="26" spans="1:14" s="46" customFormat="1" ht="17.25" customHeight="1">
      <c r="A26" s="380">
        <v>84291900</v>
      </c>
      <c r="B26" s="46" t="s">
        <v>188</v>
      </c>
      <c r="C26" s="370">
        <v>0</v>
      </c>
      <c r="D26" s="370">
        <v>0</v>
      </c>
      <c r="E26" s="370">
        <v>0.21397094200675051</v>
      </c>
      <c r="F26" s="370">
        <v>0</v>
      </c>
      <c r="G26" s="370">
        <v>0</v>
      </c>
      <c r="H26" s="370">
        <v>0.10592755640363677</v>
      </c>
      <c r="I26" s="370">
        <v>0</v>
      </c>
      <c r="J26" s="370">
        <v>0</v>
      </c>
      <c r="K26" s="370">
        <v>0.36665264656058466</v>
      </c>
      <c r="L26" s="43">
        <v>0.8935918754379448</v>
      </c>
      <c r="M26" s="49">
        <v>0</v>
      </c>
      <c r="N26" s="49">
        <v>0</v>
      </c>
    </row>
    <row r="27" spans="1:14" s="46" customFormat="1" ht="17.25" customHeight="1">
      <c r="A27" s="50" t="s">
        <v>150</v>
      </c>
      <c r="B27" s="50" t="s">
        <v>94</v>
      </c>
      <c r="C27" s="281">
        <v>0</v>
      </c>
      <c r="D27" s="281">
        <v>0.018011987136186087</v>
      </c>
      <c r="E27" s="281">
        <v>0.15906578412893235</v>
      </c>
      <c r="F27" s="281">
        <v>0.8140148757458148</v>
      </c>
      <c r="G27" s="281">
        <v>1.2459663</v>
      </c>
      <c r="H27" s="281">
        <v>1.64282459</v>
      </c>
      <c r="I27" s="281">
        <v>1.91664812</v>
      </c>
      <c r="J27" s="281">
        <v>1.30200635</v>
      </c>
      <c r="K27" s="357">
        <v>0.33470716029290865</v>
      </c>
      <c r="L27" s="54">
        <v>0.8157355521480685</v>
      </c>
      <c r="M27" s="55">
        <v>0</v>
      </c>
      <c r="N27" s="55">
        <v>0</v>
      </c>
    </row>
    <row r="28" spans="1:11" s="46" customFormat="1" ht="15.75">
      <c r="A28" s="367" t="s">
        <v>208</v>
      </c>
      <c r="B28" s="354"/>
      <c r="C28" s="355"/>
      <c r="D28" s="355"/>
      <c r="E28" s="355"/>
      <c r="F28" s="355"/>
      <c r="G28" s="355"/>
      <c r="H28" s="355"/>
      <c r="I28" s="355"/>
      <c r="J28" s="355"/>
      <c r="K28" s="114"/>
    </row>
    <row r="29" spans="1:11" s="46" customFormat="1" ht="15.75">
      <c r="A29" s="353"/>
      <c r="B29" s="354"/>
      <c r="C29" s="371"/>
      <c r="D29" s="371"/>
      <c r="E29" s="371"/>
      <c r="F29" s="371"/>
      <c r="G29" s="371"/>
      <c r="H29" s="371"/>
      <c r="I29" s="371"/>
      <c r="J29" s="371"/>
      <c r="K29" s="114"/>
    </row>
    <row r="30" spans="1:11" s="46" customFormat="1" ht="15.75">
      <c r="A30" s="353"/>
      <c r="B30" s="354"/>
      <c r="C30" s="309"/>
      <c r="D30" s="309"/>
      <c r="E30" s="309"/>
      <c r="F30" s="309"/>
      <c r="G30" s="309"/>
      <c r="H30" s="309"/>
      <c r="I30" s="309"/>
      <c r="J30" s="309"/>
      <c r="K30" s="114"/>
    </row>
    <row r="31" spans="1:11" s="46" customFormat="1" ht="15.75">
      <c r="A31" s="24"/>
      <c r="B31" s="24"/>
      <c r="C31" s="48"/>
      <c r="D31" s="48"/>
      <c r="E31" s="48"/>
      <c r="F31" s="48"/>
      <c r="G31" s="48"/>
      <c r="H31" s="48"/>
      <c r="I31" s="48"/>
      <c r="J31" s="48"/>
      <c r="K31" s="48"/>
    </row>
    <row r="32" spans="1:11" s="46" customFormat="1" ht="15.75">
      <c r="A32" s="24"/>
      <c r="B32" s="24"/>
      <c r="C32" s="48"/>
      <c r="D32" s="280"/>
      <c r="E32" s="280"/>
      <c r="F32" s="280"/>
      <c r="G32" s="280"/>
      <c r="H32" s="280"/>
      <c r="I32" s="280"/>
      <c r="J32" s="280"/>
      <c r="K32" s="280"/>
    </row>
    <row r="33" spans="1:11" s="46" customFormat="1" ht="15.75">
      <c r="A33" s="24"/>
      <c r="B33" s="24"/>
      <c r="C33" s="48"/>
      <c r="D33" s="280"/>
      <c r="E33" s="280"/>
      <c r="F33" s="280"/>
      <c r="G33" s="280"/>
      <c r="H33" s="280"/>
      <c r="I33" s="280"/>
      <c r="J33" s="280"/>
      <c r="K33" s="280"/>
    </row>
    <row r="34" spans="1:11" ht="15.75">
      <c r="A34" s="24"/>
      <c r="C34" s="48"/>
      <c r="D34" s="280"/>
      <c r="E34" s="280"/>
      <c r="F34" s="280"/>
      <c r="G34" s="280"/>
      <c r="H34" s="280"/>
      <c r="I34" s="280"/>
      <c r="J34" s="280"/>
      <c r="K34" s="280"/>
    </row>
    <row r="35" spans="1:11" ht="15.75">
      <c r="A35" s="24"/>
      <c r="C35" s="48"/>
      <c r="D35" s="280"/>
      <c r="E35" s="280"/>
      <c r="F35" s="280"/>
      <c r="G35" s="280"/>
      <c r="H35" s="280"/>
      <c r="I35" s="280"/>
      <c r="J35" s="280"/>
      <c r="K35" s="280"/>
    </row>
    <row r="36" spans="1:11" ht="15.75">
      <c r="A36" s="24"/>
      <c r="C36" s="48"/>
      <c r="D36" s="280"/>
      <c r="E36" s="280"/>
      <c r="F36" s="280"/>
      <c r="G36" s="280"/>
      <c r="H36" s="280"/>
      <c r="I36" s="280"/>
      <c r="J36" s="280"/>
      <c r="K36" s="280"/>
    </row>
    <row r="37" spans="1:11" ht="15.75">
      <c r="A37" s="24"/>
      <c r="C37" s="280"/>
      <c r="D37" s="280"/>
      <c r="E37" s="280"/>
      <c r="F37" s="280"/>
      <c r="G37" s="280"/>
      <c r="H37" s="280"/>
      <c r="I37" s="280"/>
      <c r="J37" s="280"/>
      <c r="K37" s="280"/>
    </row>
    <row r="38" spans="1:11" ht="15.75">
      <c r="A38" s="24"/>
      <c r="C38" s="48"/>
      <c r="D38" s="280"/>
      <c r="E38" s="280"/>
      <c r="F38" s="280"/>
      <c r="G38" s="280"/>
      <c r="H38" s="280"/>
      <c r="I38" s="280"/>
      <c r="J38" s="280"/>
      <c r="K38" s="280"/>
    </row>
    <row r="39" spans="1:11" ht="15.75">
      <c r="A39" s="24"/>
      <c r="C39" s="280"/>
      <c r="D39" s="280"/>
      <c r="E39" s="280"/>
      <c r="F39" s="280"/>
      <c r="G39" s="280"/>
      <c r="H39" s="280"/>
      <c r="I39" s="280"/>
      <c r="J39" s="280"/>
      <c r="K39" s="280"/>
    </row>
    <row r="40" spans="1:11" ht="15.75">
      <c r="A40" s="24"/>
      <c r="C40" s="48"/>
      <c r="D40" s="280"/>
      <c r="E40" s="280"/>
      <c r="F40" s="280"/>
      <c r="G40" s="280"/>
      <c r="H40" s="280"/>
      <c r="I40" s="280"/>
      <c r="J40" s="280"/>
      <c r="K40" s="280"/>
    </row>
    <row r="41" spans="1:11" ht="15.75">
      <c r="A41" s="24"/>
      <c r="C41" s="280"/>
      <c r="D41" s="280"/>
      <c r="E41" s="280"/>
      <c r="F41" s="280"/>
      <c r="G41" s="280"/>
      <c r="H41" s="280"/>
      <c r="I41" s="280"/>
      <c r="J41" s="280"/>
      <c r="K41" s="280"/>
    </row>
    <row r="42" spans="1:11" ht="15.75">
      <c r="A42" s="24"/>
      <c r="C42" s="280"/>
      <c r="D42" s="280"/>
      <c r="E42" s="280"/>
      <c r="F42" s="280"/>
      <c r="G42" s="280"/>
      <c r="H42" s="280"/>
      <c r="I42" s="280"/>
      <c r="J42" s="280"/>
      <c r="K42" s="280"/>
    </row>
    <row r="43" spans="1:11" ht="15.75">
      <c r="A43" s="24"/>
      <c r="C43" s="48"/>
      <c r="D43" s="280"/>
      <c r="E43" s="280"/>
      <c r="F43" s="280"/>
      <c r="G43" s="280"/>
      <c r="H43" s="280"/>
      <c r="I43" s="280"/>
      <c r="J43" s="280"/>
      <c r="K43" s="280"/>
    </row>
    <row r="44" spans="1:11" ht="15.75">
      <c r="A44" s="24"/>
      <c r="C44" s="48"/>
      <c r="D44" s="280"/>
      <c r="E44" s="280"/>
      <c r="F44" s="280"/>
      <c r="G44" s="280"/>
      <c r="H44" s="280"/>
      <c r="I44" s="280"/>
      <c r="J44" s="280"/>
      <c r="K44" s="280"/>
    </row>
    <row r="45" spans="1:11" ht="15.75">
      <c r="A45" s="24"/>
      <c r="B45" s="358"/>
      <c r="C45" s="48"/>
      <c r="D45" s="280"/>
      <c r="E45" s="280"/>
      <c r="F45" s="280"/>
      <c r="G45" s="280"/>
      <c r="H45" s="280"/>
      <c r="I45" s="280"/>
      <c r="J45" s="280"/>
      <c r="K45" s="280"/>
    </row>
    <row r="46" spans="1:11" ht="15.75">
      <c r="A46" s="24"/>
      <c r="C46" s="48"/>
      <c r="D46" s="280"/>
      <c r="E46" s="280"/>
      <c r="F46" s="280"/>
      <c r="G46" s="280"/>
      <c r="H46" s="280"/>
      <c r="I46" s="280"/>
      <c r="J46" s="280"/>
      <c r="K46" s="280"/>
    </row>
    <row r="47" spans="1:11" ht="15.75">
      <c r="A47" s="24"/>
      <c r="C47" s="280"/>
      <c r="D47" s="280"/>
      <c r="E47" s="280"/>
      <c r="F47" s="280"/>
      <c r="G47" s="280"/>
      <c r="H47" s="280"/>
      <c r="I47" s="280"/>
      <c r="J47" s="280"/>
      <c r="K47" s="280"/>
    </row>
    <row r="48" spans="1:11" ht="15.75">
      <c r="A48" s="24"/>
      <c r="C48" s="48"/>
      <c r="D48" s="280"/>
      <c r="E48" s="280"/>
      <c r="F48" s="280"/>
      <c r="G48" s="280"/>
      <c r="H48" s="280"/>
      <c r="I48" s="280"/>
      <c r="J48" s="280"/>
      <c r="K48" s="280"/>
    </row>
    <row r="49" spans="1:11" ht="15.75">
      <c r="A49" s="24"/>
      <c r="C49" s="48"/>
      <c r="D49" s="280"/>
      <c r="E49" s="280"/>
      <c r="F49" s="280"/>
      <c r="G49" s="280"/>
      <c r="H49" s="280"/>
      <c r="I49" s="280"/>
      <c r="J49" s="280"/>
      <c r="K49" s="280"/>
    </row>
    <row r="50" spans="1:11" ht="15.75">
      <c r="A50" s="24"/>
      <c r="C50" s="280"/>
      <c r="D50" s="280"/>
      <c r="E50" s="280"/>
      <c r="F50" s="280"/>
      <c r="G50" s="280"/>
      <c r="H50" s="280"/>
      <c r="I50" s="280"/>
      <c r="J50" s="280"/>
      <c r="K50" s="280"/>
    </row>
    <row r="51" spans="1:11" ht="15.75">
      <c r="A51" s="24"/>
      <c r="C51" s="280"/>
      <c r="D51" s="280"/>
      <c r="E51" s="280"/>
      <c r="F51" s="280"/>
      <c r="G51" s="280"/>
      <c r="H51" s="280"/>
      <c r="I51" s="280"/>
      <c r="J51" s="280"/>
      <c r="K51" s="280"/>
    </row>
  </sheetData>
  <sheetProtection/>
  <mergeCells count="1">
    <mergeCell ref="E4:F4"/>
  </mergeCells>
  <printOptions/>
  <pageMargins left="0.7" right="0.7" top="0.75" bottom="0.75" header="0.3" footer="0.3"/>
  <pageSetup horizontalDpi="600" verticalDpi="600" orientation="portrait" r:id="rId1"/>
  <ignoredErrors>
    <ignoredError sqref="A8:A14 A16 A19:A20 A22 A24 A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B2:P36"/>
  <sheetViews>
    <sheetView zoomScale="110" zoomScaleNormal="110" zoomScalePageLayoutView="0" workbookViewId="0" topLeftCell="A1">
      <selection activeCell="I17" sqref="I17"/>
    </sheetView>
  </sheetViews>
  <sheetFormatPr defaultColWidth="9.140625" defaultRowHeight="15"/>
  <cols>
    <col min="1" max="1" width="4.57421875" style="20" customWidth="1"/>
    <col min="2" max="2" width="16.421875" style="20" customWidth="1"/>
    <col min="3" max="3" width="10.140625" style="20" customWidth="1"/>
    <col min="4" max="4" width="9.57421875" style="20" bestFit="1" customWidth="1"/>
    <col min="5" max="6" width="9.421875" style="20" bestFit="1" customWidth="1"/>
    <col min="7" max="7" width="9.28125" style="20" customWidth="1"/>
    <col min="8" max="8" width="8.57421875" style="20" customWidth="1"/>
    <col min="9" max="9" width="7.8515625" style="20" customWidth="1"/>
    <col min="10" max="10" width="9.421875" style="20" customWidth="1"/>
    <col min="11" max="11" width="9.00390625" style="20" customWidth="1"/>
    <col min="12" max="12" width="18.28125" style="20" customWidth="1"/>
    <col min="13" max="13" width="22.140625" style="20" customWidth="1"/>
    <col min="14" max="14" width="21.140625" style="20" customWidth="1"/>
    <col min="15" max="16384" width="9.140625" style="20" customWidth="1"/>
  </cols>
  <sheetData>
    <row r="1" ht="13.5" customHeight="1"/>
    <row r="2" ht="18.75">
      <c r="B2" s="79" t="s">
        <v>155</v>
      </c>
    </row>
    <row r="3" spans="2:13" ht="12.75" customHeight="1">
      <c r="B3" s="85"/>
      <c r="C3" s="86"/>
      <c r="D3" s="85"/>
      <c r="E3" s="87"/>
      <c r="F3" s="87"/>
      <c r="G3" s="87"/>
      <c r="K3" s="88"/>
      <c r="L3" s="88"/>
      <c r="M3" s="88"/>
    </row>
    <row r="4" spans="2:11" ht="17.25" customHeight="1" thickBot="1">
      <c r="B4" s="89"/>
      <c r="C4" s="90" t="s">
        <v>42</v>
      </c>
      <c r="D4" s="90" t="s">
        <v>43</v>
      </c>
      <c r="E4" s="90" t="s">
        <v>44</v>
      </c>
      <c r="F4" s="90" t="s">
        <v>45</v>
      </c>
      <c r="G4" s="91" t="s">
        <v>48</v>
      </c>
      <c r="H4" s="91" t="s">
        <v>54</v>
      </c>
      <c r="I4" s="91" t="s">
        <v>128</v>
      </c>
      <c r="J4" s="91" t="s">
        <v>135</v>
      </c>
      <c r="K4" s="91" t="s">
        <v>154</v>
      </c>
    </row>
    <row r="5" spans="2:11" ht="16.5">
      <c r="B5" s="92" t="s">
        <v>2</v>
      </c>
      <c r="C5" s="93">
        <v>24.96732957900978</v>
      </c>
      <c r="D5" s="93">
        <v>25.44812522834738</v>
      </c>
      <c r="E5" s="93">
        <v>21.17976345675711</v>
      </c>
      <c r="F5" s="93">
        <v>22.972804025951458</v>
      </c>
      <c r="G5" s="93">
        <v>26.787046710000002</v>
      </c>
      <c r="H5" s="93">
        <v>25.51899414</v>
      </c>
      <c r="I5" s="93">
        <v>20.60571884</v>
      </c>
      <c r="J5" s="93">
        <v>26.40900043</v>
      </c>
      <c r="K5" s="93">
        <v>36.445048953096574</v>
      </c>
    </row>
    <row r="6" spans="2:11" ht="16.5">
      <c r="B6" s="92" t="s">
        <v>3</v>
      </c>
      <c r="C6" s="93">
        <v>108.1874933299131</v>
      </c>
      <c r="D6" s="93">
        <v>124.45289845155457</v>
      </c>
      <c r="E6" s="93">
        <v>149.82675619777183</v>
      </c>
      <c r="F6" s="93">
        <v>128.21626407387092</v>
      </c>
      <c r="G6" s="93">
        <v>109.19003657497998</v>
      </c>
      <c r="H6" s="93">
        <v>116.9747057037138</v>
      </c>
      <c r="I6" s="93">
        <v>125.94821129621681</v>
      </c>
      <c r="J6" s="93">
        <v>121.64019294476016</v>
      </c>
      <c r="K6" s="93">
        <v>106.23601131533687</v>
      </c>
    </row>
    <row r="7" spans="2:11" ht="16.5">
      <c r="B7" s="92" t="s">
        <v>4</v>
      </c>
      <c r="C7" s="93">
        <v>5.314907165727839</v>
      </c>
      <c r="D7" s="93">
        <v>26.344169113630358</v>
      </c>
      <c r="E7" s="93">
        <v>6.525133350867195</v>
      </c>
      <c r="F7" s="93">
        <v>8.163574022475817</v>
      </c>
      <c r="G7" s="93">
        <v>5.3197265</v>
      </c>
      <c r="H7" s="93">
        <v>4.78832742</v>
      </c>
      <c r="I7" s="94">
        <v>4.63339473</v>
      </c>
      <c r="J7" s="93">
        <v>6.32835775</v>
      </c>
      <c r="K7" s="93">
        <v>7.433744219058452</v>
      </c>
    </row>
    <row r="8" spans="2:11" ht="16.5">
      <c r="B8" s="92" t="s">
        <v>46</v>
      </c>
      <c r="C8" s="95">
        <v>138.46973007465073</v>
      </c>
      <c r="D8" s="95">
        <v>176.2451927935323</v>
      </c>
      <c r="E8" s="95">
        <v>177.53165300539615</v>
      </c>
      <c r="F8" s="95">
        <v>159.3526421222982</v>
      </c>
      <c r="G8" s="95">
        <v>141.29680978497998</v>
      </c>
      <c r="H8" s="95">
        <v>147.2820272637138</v>
      </c>
      <c r="I8" s="95">
        <v>151.1873248662168</v>
      </c>
      <c r="J8" s="95">
        <v>154.37755112476017</v>
      </c>
      <c r="K8" s="95">
        <v>150.11480448749188</v>
      </c>
    </row>
    <row r="9" spans="2:11" ht="17.25" thickBot="1">
      <c r="B9" s="96" t="s">
        <v>47</v>
      </c>
      <c r="C9" s="97">
        <v>-77.90525658517548</v>
      </c>
      <c r="D9" s="97">
        <v>-72.66060410957684</v>
      </c>
      <c r="E9" s="97">
        <v>-122.12185939014752</v>
      </c>
      <c r="F9" s="97">
        <v>-97.07988602544364</v>
      </c>
      <c r="G9" s="97">
        <v>-77.08326336497998</v>
      </c>
      <c r="H9" s="97">
        <v>-86.6673841437138</v>
      </c>
      <c r="I9" s="97">
        <v>-100.70909772621681</v>
      </c>
      <c r="J9" s="97">
        <v>-88.90283476476016</v>
      </c>
      <c r="K9" s="97">
        <v>-62.35721814318184</v>
      </c>
    </row>
    <row r="10" spans="2:7" ht="16.5">
      <c r="B10" s="367" t="s">
        <v>208</v>
      </c>
      <c r="C10" s="99"/>
      <c r="D10" s="99"/>
      <c r="E10" s="99"/>
      <c r="F10" s="99"/>
      <c r="G10" s="99"/>
    </row>
    <row r="11" spans="10:11" ht="16.5">
      <c r="J11" s="100"/>
      <c r="K11" s="22"/>
    </row>
    <row r="12" spans="8:11" ht="16.5">
      <c r="H12" s="100"/>
      <c r="I12" s="100"/>
      <c r="J12" s="100"/>
      <c r="K12" s="22"/>
    </row>
    <row r="13" spans="8:11" ht="16.5">
      <c r="H13" s="100"/>
      <c r="I13" s="100"/>
      <c r="J13" s="100"/>
      <c r="K13" s="22"/>
    </row>
    <row r="14" spans="8:11" ht="16.5">
      <c r="H14" s="100"/>
      <c r="I14" s="100"/>
      <c r="J14" s="100"/>
      <c r="K14" s="82"/>
    </row>
    <row r="15" spans="10:11" ht="16.5">
      <c r="J15" s="100"/>
      <c r="K15" s="22"/>
    </row>
    <row r="16" spans="8:16" ht="16.5">
      <c r="H16" s="100"/>
      <c r="I16" s="100"/>
      <c r="J16" s="100"/>
      <c r="K16" s="22"/>
      <c r="L16" s="100"/>
      <c r="M16" s="100"/>
      <c r="N16" s="100"/>
      <c r="O16" s="100"/>
      <c r="P16" s="100"/>
    </row>
    <row r="17" spans="8:16" ht="16.5">
      <c r="H17" s="100"/>
      <c r="I17" s="100"/>
      <c r="J17" s="100"/>
      <c r="K17" s="22"/>
      <c r="L17" s="100"/>
      <c r="M17" s="100"/>
      <c r="N17" s="100"/>
      <c r="O17" s="100"/>
      <c r="P17" s="100"/>
    </row>
    <row r="18" spans="8:16" ht="16.5">
      <c r="H18" s="100"/>
      <c r="I18" s="100"/>
      <c r="J18" s="100"/>
      <c r="K18" s="22"/>
      <c r="L18" s="100"/>
      <c r="M18" s="100"/>
      <c r="N18" s="100"/>
      <c r="O18" s="100"/>
      <c r="P18" s="100"/>
    </row>
    <row r="19" ht="16.5">
      <c r="K19" s="22"/>
    </row>
    <row r="20" ht="16.5">
      <c r="K20" s="22"/>
    </row>
    <row r="21" ht="16.5">
      <c r="K21" s="22"/>
    </row>
    <row r="22" ht="16.5">
      <c r="K22" s="22"/>
    </row>
    <row r="25" ht="16.5">
      <c r="E25" s="22"/>
    </row>
    <row r="26" ht="16.5">
      <c r="E26" s="22"/>
    </row>
    <row r="27" ht="16.5">
      <c r="E27" s="22"/>
    </row>
    <row r="28" ht="16.5">
      <c r="E28" s="22"/>
    </row>
    <row r="29" ht="16.5">
      <c r="E29" s="22"/>
    </row>
    <row r="30" ht="16.5">
      <c r="E30" s="22"/>
    </row>
    <row r="31" ht="16.5">
      <c r="E31" s="22"/>
    </row>
    <row r="32" ht="16.5">
      <c r="E32" s="22"/>
    </row>
    <row r="33" ht="16.5">
      <c r="E33" s="22"/>
    </row>
    <row r="34" ht="16.5">
      <c r="E34" s="22"/>
    </row>
    <row r="35" ht="16.5">
      <c r="E35" s="22"/>
    </row>
    <row r="36" ht="16.5">
      <c r="E36" s="22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2:Y45"/>
  <sheetViews>
    <sheetView showGridLines="0" zoomScalePageLayoutView="0" workbookViewId="0" topLeftCell="C1">
      <selection activeCell="F23" sqref="F23"/>
    </sheetView>
  </sheetViews>
  <sheetFormatPr defaultColWidth="9.140625" defaultRowHeight="15"/>
  <cols>
    <col min="1" max="1" width="3.421875" style="20" customWidth="1"/>
    <col min="2" max="2" width="10.8515625" style="115" customWidth="1"/>
    <col min="3" max="3" width="14.140625" style="20" customWidth="1"/>
    <col min="4" max="4" width="8.421875" style="20" customWidth="1"/>
    <col min="5" max="5" width="8.140625" style="20" customWidth="1"/>
    <col min="6" max="6" width="8.8515625" style="116" customWidth="1"/>
    <col min="7" max="7" width="9.421875" style="116" customWidth="1"/>
    <col min="8" max="8" width="8.57421875" style="116" customWidth="1"/>
    <col min="9" max="9" width="7.7109375" style="116" customWidth="1"/>
    <col min="10" max="10" width="8.00390625" style="20" customWidth="1"/>
    <col min="11" max="11" width="7.8515625" style="20" customWidth="1"/>
    <col min="12" max="12" width="7.421875" style="20" customWidth="1"/>
    <col min="13" max="13" width="9.00390625" style="20" customWidth="1"/>
    <col min="14" max="14" width="8.421875" style="20" customWidth="1"/>
    <col min="15" max="15" width="7.7109375" style="20" customWidth="1"/>
    <col min="16" max="16" width="8.140625" style="20" customWidth="1"/>
    <col min="17" max="17" width="7.8515625" style="20" customWidth="1"/>
    <col min="18" max="18" width="8.140625" style="20" customWidth="1"/>
    <col min="19" max="19" width="7.8515625" style="20" customWidth="1"/>
    <col min="20" max="20" width="7.421875" style="20" customWidth="1"/>
    <col min="21" max="21" width="7.7109375" style="20" customWidth="1"/>
    <col min="22" max="23" width="9.140625" style="20" customWidth="1"/>
    <col min="24" max="24" width="10.8515625" style="20" customWidth="1"/>
    <col min="25" max="16384" width="9.140625" style="20" customWidth="1"/>
  </cols>
  <sheetData>
    <row r="2" spans="2:12" ht="16.5">
      <c r="B2" s="115" t="s">
        <v>110</v>
      </c>
      <c r="L2" s="84"/>
    </row>
    <row r="3" spans="2:16" ht="17.25" thickBot="1">
      <c r="B3" s="117"/>
      <c r="C3" s="87"/>
      <c r="D3" s="87"/>
      <c r="E3" s="87"/>
      <c r="J3" s="118"/>
      <c r="K3" s="118"/>
      <c r="L3" s="118"/>
      <c r="M3" s="118"/>
      <c r="N3" s="118"/>
      <c r="O3" s="118"/>
      <c r="P3" s="118"/>
    </row>
    <row r="4" spans="2:25" ht="16.5">
      <c r="B4" s="119"/>
      <c r="C4" s="120"/>
      <c r="D4" s="390" t="s">
        <v>109</v>
      </c>
      <c r="E4" s="390"/>
      <c r="F4" s="390"/>
      <c r="G4" s="390"/>
      <c r="H4" s="390"/>
      <c r="I4" s="390"/>
      <c r="J4" s="121"/>
      <c r="K4" s="121"/>
      <c r="L4" s="121"/>
      <c r="M4" s="122"/>
      <c r="N4" s="121" t="s">
        <v>108</v>
      </c>
      <c r="O4" s="121"/>
      <c r="P4" s="121"/>
      <c r="Q4" s="121"/>
      <c r="R4" s="123"/>
      <c r="S4" s="123"/>
      <c r="T4" s="124"/>
      <c r="U4" s="124"/>
      <c r="V4" s="21"/>
      <c r="W4" s="21"/>
      <c r="X4" s="21"/>
      <c r="Y4" s="21"/>
    </row>
    <row r="5" spans="2:25" ht="36" customHeight="1">
      <c r="B5" s="86" t="s">
        <v>0</v>
      </c>
      <c r="C5" s="125" t="s">
        <v>55</v>
      </c>
      <c r="D5" s="126" t="s">
        <v>42</v>
      </c>
      <c r="E5" s="126" t="s">
        <v>43</v>
      </c>
      <c r="F5" s="126" t="s">
        <v>44</v>
      </c>
      <c r="G5" s="126" t="s">
        <v>45</v>
      </c>
      <c r="H5" s="126" t="s">
        <v>48</v>
      </c>
      <c r="I5" s="126" t="s">
        <v>54</v>
      </c>
      <c r="J5" s="126" t="s">
        <v>128</v>
      </c>
      <c r="K5" s="126" t="s">
        <v>135</v>
      </c>
      <c r="L5" s="126" t="s">
        <v>154</v>
      </c>
      <c r="M5" s="127" t="s">
        <v>42</v>
      </c>
      <c r="N5" s="126" t="s">
        <v>43</v>
      </c>
      <c r="O5" s="126" t="s">
        <v>44</v>
      </c>
      <c r="P5" s="126" t="s">
        <v>45</v>
      </c>
      <c r="Q5" s="126" t="s">
        <v>48</v>
      </c>
      <c r="R5" s="126" t="s">
        <v>54</v>
      </c>
      <c r="S5" s="126" t="s">
        <v>128</v>
      </c>
      <c r="T5" s="128" t="s">
        <v>135</v>
      </c>
      <c r="U5" s="126" t="s">
        <v>154</v>
      </c>
      <c r="V5" s="21"/>
      <c r="W5" s="21"/>
      <c r="X5" s="21"/>
      <c r="Y5" s="21"/>
    </row>
    <row r="6" spans="2:21" ht="16.5">
      <c r="B6" s="86" t="s">
        <v>2</v>
      </c>
      <c r="C6" s="85" t="s">
        <v>60</v>
      </c>
      <c r="D6" s="100">
        <v>2.159210271271865</v>
      </c>
      <c r="E6" s="100">
        <v>2.0856795471232634</v>
      </c>
      <c r="F6" s="100">
        <v>5.24330972064174</v>
      </c>
      <c r="G6" s="129">
        <v>1.9717781280773912</v>
      </c>
      <c r="H6" s="129">
        <v>1.86954179</v>
      </c>
      <c r="I6" s="100">
        <v>1.65535919</v>
      </c>
      <c r="J6" s="130">
        <v>1.5154872</v>
      </c>
      <c r="K6" s="130">
        <v>1.99622913</v>
      </c>
      <c r="L6" s="131">
        <v>3.2154565899904224</v>
      </c>
      <c r="M6" s="132">
        <v>8.648142623499186</v>
      </c>
      <c r="N6" s="133">
        <v>8.195808250738905</v>
      </c>
      <c r="O6" s="133">
        <v>24.756224172885812</v>
      </c>
      <c r="P6" s="133">
        <v>8.583097326081536</v>
      </c>
      <c r="Q6" s="133">
        <v>6.979275506702545</v>
      </c>
      <c r="R6" s="133">
        <v>6.486772875602063</v>
      </c>
      <c r="S6" s="133">
        <v>7.354692218056101</v>
      </c>
      <c r="T6" s="133">
        <v>7.5588969574642855</v>
      </c>
      <c r="U6" s="133">
        <v>8.822752835724259</v>
      </c>
    </row>
    <row r="7" spans="2:21" ht="16.5">
      <c r="B7" s="86"/>
      <c r="C7" s="85" t="s">
        <v>58</v>
      </c>
      <c r="D7" s="100">
        <v>19.47663495849392</v>
      </c>
      <c r="E7" s="100">
        <v>18.40588528444301</v>
      </c>
      <c r="F7" s="100">
        <v>12.475547481699031</v>
      </c>
      <c r="G7" s="129">
        <v>16.937108802062212</v>
      </c>
      <c r="H7" s="129">
        <v>21.26397657</v>
      </c>
      <c r="I7" s="100">
        <v>20.673484100000003</v>
      </c>
      <c r="J7" s="130">
        <v>16.7193368</v>
      </c>
      <c r="K7" s="130">
        <v>22.12769262</v>
      </c>
      <c r="L7" s="131">
        <v>27.336616044697013</v>
      </c>
      <c r="M7" s="132">
        <v>78.00848263271246</v>
      </c>
      <c r="N7" s="133">
        <v>72.32707761096749</v>
      </c>
      <c r="O7" s="133">
        <v>58.903148314996315</v>
      </c>
      <c r="P7" s="133">
        <v>73.72678051372849</v>
      </c>
      <c r="Q7" s="133">
        <v>79.38156378419217</v>
      </c>
      <c r="R7" s="133">
        <v>81.01214329445354</v>
      </c>
      <c r="S7" s="133">
        <v>81.13930375262754</v>
      </c>
      <c r="T7" s="133">
        <v>83.78845189030125</v>
      </c>
      <c r="U7" s="133">
        <v>75.00776327637323</v>
      </c>
    </row>
    <row r="8" spans="2:21" ht="16.5">
      <c r="B8" s="86"/>
      <c r="C8" s="85" t="s">
        <v>107</v>
      </c>
      <c r="D8" s="100">
        <v>1.580922426623184</v>
      </c>
      <c r="E8" s="100">
        <v>2.0861078959734503</v>
      </c>
      <c r="F8" s="100">
        <v>0.9644836211224596</v>
      </c>
      <c r="G8" s="129">
        <v>1.045419005966518</v>
      </c>
      <c r="H8" s="129">
        <v>0.8453388100000001</v>
      </c>
      <c r="I8" s="100">
        <v>0.31363158</v>
      </c>
      <c r="J8" s="130">
        <v>0.25797782</v>
      </c>
      <c r="K8" s="130">
        <v>0.39734669</v>
      </c>
      <c r="L8" s="130">
        <v>1.3201762222328408</v>
      </c>
      <c r="M8" s="132">
        <v>6.331964424230124</v>
      </c>
      <c r="N8" s="133">
        <v>8.197491474341206</v>
      </c>
      <c r="O8" s="133">
        <v>4.5537978886858355</v>
      </c>
      <c r="P8" s="133">
        <v>4.550680904192409</v>
      </c>
      <c r="Q8" s="133">
        <v>3.1557745769877</v>
      </c>
      <c r="R8" s="133">
        <v>1.2290123124735355</v>
      </c>
      <c r="S8" s="133">
        <v>1.2519719501326556</v>
      </c>
      <c r="T8" s="133">
        <v>1.5045881462011852</v>
      </c>
      <c r="U8" s="133">
        <v>3.6223746713356286</v>
      </c>
    </row>
    <row r="9" spans="2:21" ht="16.5">
      <c r="B9" s="86"/>
      <c r="C9" s="85" t="s">
        <v>65</v>
      </c>
      <c r="D9" s="100">
        <v>1.7505619226208122</v>
      </c>
      <c r="E9" s="100">
        <v>2.8704525008076596</v>
      </c>
      <c r="F9" s="100">
        <v>2.496422633293882</v>
      </c>
      <c r="G9" s="129">
        <v>3.018498089845334</v>
      </c>
      <c r="H9" s="129">
        <v>2.80818954</v>
      </c>
      <c r="I9" s="100">
        <v>2.87651927</v>
      </c>
      <c r="J9" s="130">
        <v>2.11291702</v>
      </c>
      <c r="K9" s="130">
        <v>1.88773199</v>
      </c>
      <c r="L9" s="130">
        <v>4.5728000961762945</v>
      </c>
      <c r="M9" s="132">
        <v>7.011410319558255</v>
      </c>
      <c r="N9" s="133">
        <v>11.2796226639524</v>
      </c>
      <c r="O9" s="133">
        <v>11.786829623432045</v>
      </c>
      <c r="P9" s="133">
        <v>13.139441255997559</v>
      </c>
      <c r="Q9" s="133">
        <v>10.483386132117586</v>
      </c>
      <c r="R9" s="133">
        <v>11.272071517470868</v>
      </c>
      <c r="S9" s="133">
        <v>10.254032079183702</v>
      </c>
      <c r="T9" s="133">
        <v>7.148063006033281</v>
      </c>
      <c r="U9" s="133">
        <v>12.547109216566888</v>
      </c>
    </row>
    <row r="10" spans="2:21" ht="16.5">
      <c r="B10" s="86"/>
      <c r="C10" s="134" t="s">
        <v>106</v>
      </c>
      <c r="D10" s="135">
        <v>24.96732957900978</v>
      </c>
      <c r="E10" s="135">
        <v>25.44812522834738</v>
      </c>
      <c r="F10" s="135">
        <v>21.17976345675711</v>
      </c>
      <c r="G10" s="135">
        <v>22.972804025951458</v>
      </c>
      <c r="H10" s="135">
        <v>26.787046710000002</v>
      </c>
      <c r="I10" s="135">
        <v>25.51899414</v>
      </c>
      <c r="J10" s="135">
        <v>20.60571884</v>
      </c>
      <c r="K10" s="135">
        <v>26.40900043</v>
      </c>
      <c r="L10" s="135">
        <v>36.445048953096574</v>
      </c>
      <c r="M10" s="136">
        <v>100</v>
      </c>
      <c r="N10" s="137">
        <v>100</v>
      </c>
      <c r="O10" s="137">
        <v>100</v>
      </c>
      <c r="P10" s="137">
        <v>100</v>
      </c>
      <c r="Q10" s="137">
        <v>100</v>
      </c>
      <c r="R10" s="137">
        <v>100</v>
      </c>
      <c r="S10" s="137">
        <v>100</v>
      </c>
      <c r="T10" s="137">
        <v>100</v>
      </c>
      <c r="U10" s="137">
        <v>100</v>
      </c>
    </row>
    <row r="11" spans="2:21" ht="16.5">
      <c r="B11" s="86" t="s">
        <v>3</v>
      </c>
      <c r="C11" s="85" t="s">
        <v>60</v>
      </c>
      <c r="D11" s="100">
        <v>1.0469082355810506</v>
      </c>
      <c r="E11" s="100">
        <v>1.6652183413000485</v>
      </c>
      <c r="F11" s="100">
        <v>1.8325780626078052</v>
      </c>
      <c r="G11" s="129">
        <v>2.160303176564512</v>
      </c>
      <c r="H11" s="129">
        <v>1.79149273197337</v>
      </c>
      <c r="I11" s="129">
        <v>2.0822126963888774</v>
      </c>
      <c r="J11" s="130">
        <v>2.815035673638175</v>
      </c>
      <c r="K11" s="138">
        <v>2.0497579365871292</v>
      </c>
      <c r="L11" s="138">
        <v>1.6785005674020634</v>
      </c>
      <c r="M11" s="132">
        <v>0.9676795379559715</v>
      </c>
      <c r="N11" s="133">
        <v>1.3380309836241084</v>
      </c>
      <c r="O11" s="133">
        <v>1.2231313746049444</v>
      </c>
      <c r="P11" s="133">
        <v>1.6848901285408442</v>
      </c>
      <c r="Q11" s="133">
        <v>1.6407108085756208</v>
      </c>
      <c r="R11" s="133">
        <v>1.7800538021125107</v>
      </c>
      <c r="S11" s="133">
        <v>2.2350739598973024</v>
      </c>
      <c r="T11" s="133">
        <v>1.6850992151237179</v>
      </c>
      <c r="U11" s="133">
        <v>1.579973256356383</v>
      </c>
    </row>
    <row r="12" spans="2:21" ht="16.5">
      <c r="B12" s="86"/>
      <c r="C12" s="85" t="s">
        <v>58</v>
      </c>
      <c r="D12" s="100">
        <v>32.23455990280576</v>
      </c>
      <c r="E12" s="100">
        <v>43.11469699765214</v>
      </c>
      <c r="F12" s="100">
        <v>43.081286178741294</v>
      </c>
      <c r="G12" s="129">
        <v>34.85804845544366</v>
      </c>
      <c r="H12" s="129">
        <v>32.38708022392736</v>
      </c>
      <c r="I12" s="129">
        <v>36.720829887439535</v>
      </c>
      <c r="J12" s="130">
        <v>39.83478630381517</v>
      </c>
      <c r="K12" s="138">
        <v>38.91713953885436</v>
      </c>
      <c r="L12" s="138">
        <v>37.124300384324535</v>
      </c>
      <c r="M12" s="132">
        <v>29.79508897993215</v>
      </c>
      <c r="N12" s="133">
        <v>34.64338519559291</v>
      </c>
      <c r="O12" s="133">
        <v>28.754067212049794</v>
      </c>
      <c r="P12" s="133">
        <v>27.18691634577688</v>
      </c>
      <c r="Q12" s="133">
        <v>29.661204666496648</v>
      </c>
      <c r="R12" s="133">
        <v>31.392111368461173</v>
      </c>
      <c r="S12" s="133">
        <v>31.627909514433668</v>
      </c>
      <c r="T12" s="133">
        <v>31.993651602088136</v>
      </c>
      <c r="U12" s="133">
        <v>34.945118820519056</v>
      </c>
    </row>
    <row r="13" spans="2:21" ht="16.5">
      <c r="B13" s="86"/>
      <c r="C13" s="85" t="s">
        <v>107</v>
      </c>
      <c r="D13" s="100">
        <v>17.131941514525835</v>
      </c>
      <c r="E13" s="100">
        <v>18.80710008826285</v>
      </c>
      <c r="F13" s="100">
        <v>20.979734307296024</v>
      </c>
      <c r="G13" s="129">
        <v>22.538276457879707</v>
      </c>
      <c r="H13" s="129">
        <v>18.84277319189846</v>
      </c>
      <c r="I13" s="129">
        <v>21.545961835168356</v>
      </c>
      <c r="J13" s="130">
        <v>19.951335208264904</v>
      </c>
      <c r="K13" s="138">
        <v>23.26948525920055</v>
      </c>
      <c r="L13" s="138">
        <v>20.126059852529327</v>
      </c>
      <c r="M13" s="132">
        <v>15.83541774304976</v>
      </c>
      <c r="N13" s="133">
        <v>15.111821678933286</v>
      </c>
      <c r="O13" s="133">
        <v>14.002662034278245</v>
      </c>
      <c r="P13" s="133">
        <v>17.578328787441844</v>
      </c>
      <c r="Q13" s="133">
        <v>17.25686132448474</v>
      </c>
      <c r="R13" s="133">
        <v>18.41933408214106</v>
      </c>
      <c r="S13" s="133">
        <v>15.840903973889302</v>
      </c>
      <c r="T13" s="133">
        <v>19.129766811343192</v>
      </c>
      <c r="U13" s="133">
        <v>18.944668199928746</v>
      </c>
    </row>
    <row r="14" spans="2:21" ht="16.5">
      <c r="B14" s="86"/>
      <c r="C14" s="85" t="s">
        <v>65</v>
      </c>
      <c r="D14" s="100">
        <v>57.77408367700045</v>
      </c>
      <c r="E14" s="100">
        <v>60.86588302433954</v>
      </c>
      <c r="F14" s="100">
        <v>83.93315764912668</v>
      </c>
      <c r="G14" s="129">
        <v>68.65963598398304</v>
      </c>
      <c r="H14" s="129">
        <v>56.168690427180785</v>
      </c>
      <c r="I14" s="129">
        <v>56.62570128471703</v>
      </c>
      <c r="J14" s="130">
        <v>63.34705411049856</v>
      </c>
      <c r="K14" s="138">
        <v>57.403810210118124</v>
      </c>
      <c r="L14" s="138">
        <v>47.30715051108095</v>
      </c>
      <c r="M14" s="132">
        <v>53.40181373906212</v>
      </c>
      <c r="N14" s="133">
        <v>48.9067621418497</v>
      </c>
      <c r="O14" s="133">
        <v>56.020139379067004</v>
      </c>
      <c r="P14" s="133">
        <v>53.54986473824043</v>
      </c>
      <c r="Q14" s="133">
        <v>51.441223200442984</v>
      </c>
      <c r="R14" s="133">
        <v>48.40850074728527</v>
      </c>
      <c r="S14" s="133">
        <v>50.296112551779736</v>
      </c>
      <c r="T14" s="133">
        <v>47.19148237144496</v>
      </c>
      <c r="U14" s="133">
        <v>44.53023972319583</v>
      </c>
    </row>
    <row r="15" spans="2:21" ht="16.5">
      <c r="B15" s="86"/>
      <c r="C15" s="134" t="s">
        <v>106</v>
      </c>
      <c r="D15" s="135">
        <v>108.1874933299131</v>
      </c>
      <c r="E15" s="135">
        <v>124.45289845155457</v>
      </c>
      <c r="F15" s="135">
        <v>149.82675619777183</v>
      </c>
      <c r="G15" s="135">
        <v>128.21626407387092</v>
      </c>
      <c r="H15" s="135">
        <v>109.19003657497998</v>
      </c>
      <c r="I15" s="135">
        <v>116.9747057037138</v>
      </c>
      <c r="J15" s="135">
        <v>125.94821129621681</v>
      </c>
      <c r="K15" s="135">
        <v>121.64019294476016</v>
      </c>
      <c r="L15" s="135">
        <v>106.23601131533687</v>
      </c>
      <c r="M15" s="136">
        <v>100</v>
      </c>
      <c r="N15" s="137">
        <v>100</v>
      </c>
      <c r="O15" s="137">
        <v>100</v>
      </c>
      <c r="P15" s="137">
        <v>100</v>
      </c>
      <c r="Q15" s="137">
        <v>100</v>
      </c>
      <c r="R15" s="137">
        <v>100</v>
      </c>
      <c r="S15" s="137">
        <v>100</v>
      </c>
      <c r="T15" s="137">
        <v>100</v>
      </c>
      <c r="U15" s="137">
        <v>100</v>
      </c>
    </row>
    <row r="16" spans="2:21" ht="16.5">
      <c r="B16" s="86" t="s">
        <v>4</v>
      </c>
      <c r="C16" s="85" t="s">
        <v>60</v>
      </c>
      <c r="D16" s="100">
        <v>1.703593250815298</v>
      </c>
      <c r="E16" s="100">
        <v>1.7414939161208844</v>
      </c>
      <c r="F16" s="100">
        <v>1.669402896009585</v>
      </c>
      <c r="G16" s="129">
        <v>2.6273560548572092</v>
      </c>
      <c r="H16" s="129">
        <v>1.8953645700000001</v>
      </c>
      <c r="I16" s="100">
        <v>1.54749798</v>
      </c>
      <c r="J16" s="130">
        <v>3.01406463</v>
      </c>
      <c r="K16" s="130">
        <v>3.57976306</v>
      </c>
      <c r="L16" s="130">
        <v>4.829040421302019</v>
      </c>
      <c r="M16" s="132">
        <v>32.05311396218908</v>
      </c>
      <c r="N16" s="133">
        <v>6.610547892436065</v>
      </c>
      <c r="O16" s="133">
        <v>25.5841958507671</v>
      </c>
      <c r="P16" s="133">
        <v>32.183894549416905</v>
      </c>
      <c r="Q16" s="133">
        <v>35.628347044252266</v>
      </c>
      <c r="R16" s="133">
        <v>32.31980714480366</v>
      </c>
      <c r="S16" s="133">
        <v>65.05095526933654</v>
      </c>
      <c r="T16" s="133">
        <v>56.565291636437934</v>
      </c>
      <c r="U16" s="133">
        <v>64.96107854937277</v>
      </c>
    </row>
    <row r="17" spans="2:21" ht="16.5">
      <c r="B17" s="86"/>
      <c r="C17" s="85" t="s">
        <v>58</v>
      </c>
      <c r="D17" s="100">
        <v>3.4117834894752446</v>
      </c>
      <c r="E17" s="100">
        <v>24.237888983523746</v>
      </c>
      <c r="F17" s="100">
        <v>4.402577864960037</v>
      </c>
      <c r="G17" s="129">
        <v>3.9599874471412853</v>
      </c>
      <c r="H17" s="129">
        <v>3.30642873</v>
      </c>
      <c r="I17" s="100">
        <v>3.11131163</v>
      </c>
      <c r="J17" s="130">
        <v>1.37374874</v>
      </c>
      <c r="K17" s="130">
        <v>2.5152961</v>
      </c>
      <c r="L17" s="130">
        <v>1.5636113281945827</v>
      </c>
      <c r="M17" s="132">
        <v>64.19272026942402</v>
      </c>
      <c r="N17" s="133">
        <v>92.0047577852177</v>
      </c>
      <c r="O17" s="133">
        <v>67.47107879986746</v>
      </c>
      <c r="P17" s="133">
        <v>48.5080117634594</v>
      </c>
      <c r="Q17" s="133">
        <v>62.15299796889538</v>
      </c>
      <c r="R17" s="133">
        <v>64.98037034528778</v>
      </c>
      <c r="S17" s="133">
        <v>29.64888906083193</v>
      </c>
      <c r="T17" s="133">
        <v>39.74521639108007</v>
      </c>
      <c r="U17" s="133">
        <v>21.033967299894904</v>
      </c>
    </row>
    <row r="18" spans="2:21" ht="16.5">
      <c r="B18" s="86"/>
      <c r="C18" s="85" t="s">
        <v>107</v>
      </c>
      <c r="D18" s="100">
        <v>0.050232076786243696</v>
      </c>
      <c r="E18" s="100">
        <v>0.0702663969573262</v>
      </c>
      <c r="F18" s="100">
        <v>0.05114453162670408</v>
      </c>
      <c r="G18" s="129">
        <v>0.4472166975612582</v>
      </c>
      <c r="H18" s="129">
        <v>0.02415322</v>
      </c>
      <c r="I18" s="100">
        <v>0.004820270000000001</v>
      </c>
      <c r="J18" s="130">
        <v>0.039390919999999996</v>
      </c>
      <c r="K18" s="130">
        <v>0.08120331</v>
      </c>
      <c r="L18" s="130">
        <v>0.9980200696408483</v>
      </c>
      <c r="M18" s="132">
        <v>0.9451167296045285</v>
      </c>
      <c r="N18" s="133">
        <v>0.266724665538875</v>
      </c>
      <c r="O18" s="133">
        <v>0.7838082208681134</v>
      </c>
      <c r="P18" s="133">
        <v>5.478197372008737</v>
      </c>
      <c r="Q18" s="133">
        <v>0.4540231035320949</v>
      </c>
      <c r="R18" s="133">
        <v>0.10067231027072666</v>
      </c>
      <c r="S18" s="133">
        <v>0.8501532944693406</v>
      </c>
      <c r="T18" s="133">
        <v>1.2831265184333394</v>
      </c>
      <c r="U18" s="133">
        <v>13.425536852373114</v>
      </c>
    </row>
    <row r="19" spans="2:21" ht="16.5">
      <c r="B19" s="86"/>
      <c r="C19" s="85" t="s">
        <v>65</v>
      </c>
      <c r="D19" s="100">
        <v>0.1492983486510525</v>
      </c>
      <c r="E19" s="100">
        <v>0.29451981702840024</v>
      </c>
      <c r="F19" s="100">
        <v>0.40200805827086894</v>
      </c>
      <c r="G19" s="129">
        <v>1.1290138229160633</v>
      </c>
      <c r="H19" s="129">
        <v>0.0938752714680651</v>
      </c>
      <c r="I19" s="100">
        <v>0.12444937142215737</v>
      </c>
      <c r="J19" s="130">
        <v>0.20618597693856722</v>
      </c>
      <c r="K19" s="130">
        <v>0.1522880535404937</v>
      </c>
      <c r="L19" s="130">
        <v>0.043072399921002764</v>
      </c>
      <c r="M19" s="132">
        <v>2.8090490387823572</v>
      </c>
      <c r="N19" s="133">
        <v>1.1179696568073463</v>
      </c>
      <c r="O19" s="133">
        <v>6.160917128497332</v>
      </c>
      <c r="P19" s="133">
        <v>13.829896315114937</v>
      </c>
      <c r="Q19" s="133">
        <v>1.764631883320271</v>
      </c>
      <c r="R19" s="133">
        <v>2.599150199637848</v>
      </c>
      <c r="S19" s="133">
        <v>4.4500023753622004</v>
      </c>
      <c r="T19" s="133">
        <v>2.4063654540486548</v>
      </c>
      <c r="U19" s="133">
        <v>0.5794172983592144</v>
      </c>
    </row>
    <row r="20" spans="2:21" ht="17.25" thickBot="1">
      <c r="B20" s="139"/>
      <c r="C20" s="139" t="s">
        <v>106</v>
      </c>
      <c r="D20" s="140">
        <v>5.314907165727839</v>
      </c>
      <c r="E20" s="140">
        <v>26.344169113630358</v>
      </c>
      <c r="F20" s="140">
        <v>6.525133350867195</v>
      </c>
      <c r="G20" s="140">
        <v>8.163574022475817</v>
      </c>
      <c r="H20" s="140">
        <v>5.319821791468065</v>
      </c>
      <c r="I20" s="140">
        <v>4.788079251422157</v>
      </c>
      <c r="J20" s="140">
        <v>4.633390266938567</v>
      </c>
      <c r="K20" s="140">
        <v>6.3285505235404935</v>
      </c>
      <c r="L20" s="140">
        <v>7.433744219058452</v>
      </c>
      <c r="M20" s="141">
        <v>100</v>
      </c>
      <c r="N20" s="142">
        <v>100</v>
      </c>
      <c r="O20" s="142">
        <v>100</v>
      </c>
      <c r="P20" s="142">
        <v>100</v>
      </c>
      <c r="Q20" s="142">
        <v>100</v>
      </c>
      <c r="R20" s="142">
        <v>100</v>
      </c>
      <c r="S20" s="142">
        <v>100</v>
      </c>
      <c r="T20" s="142">
        <v>100</v>
      </c>
      <c r="U20" s="142">
        <v>100</v>
      </c>
    </row>
    <row r="21" spans="2:12" ht="16.5">
      <c r="B21" s="367" t="s">
        <v>208</v>
      </c>
      <c r="C21" s="87"/>
      <c r="D21" s="87"/>
      <c r="E21" s="87"/>
      <c r="J21" s="87"/>
      <c r="K21" s="87"/>
      <c r="L21" s="87"/>
    </row>
    <row r="22" spans="6:12" ht="16.5">
      <c r="F22" s="130"/>
      <c r="G22" s="129"/>
      <c r="J22" s="82"/>
      <c r="K22" s="84"/>
      <c r="L22" s="84"/>
    </row>
    <row r="23" spans="2:14" ht="16.5">
      <c r="B23" s="100"/>
      <c r="D23" s="83"/>
      <c r="E23" s="83"/>
      <c r="F23" s="143"/>
      <c r="G23" s="144"/>
      <c r="H23" s="144"/>
      <c r="I23" s="144"/>
      <c r="J23" s="83"/>
      <c r="K23" s="83"/>
      <c r="L23" s="82"/>
      <c r="M23" s="82"/>
      <c r="N23" s="83"/>
    </row>
    <row r="24" spans="2:14" ht="16.5">
      <c r="B24" s="100"/>
      <c r="D24" s="83"/>
      <c r="E24" s="83"/>
      <c r="F24" s="144"/>
      <c r="G24" s="144"/>
      <c r="H24" s="144"/>
      <c r="I24" s="144"/>
      <c r="J24" s="83"/>
      <c r="K24" s="83"/>
      <c r="M24" s="81"/>
      <c r="N24" s="83"/>
    </row>
    <row r="25" spans="4:14" ht="16.5">
      <c r="D25" s="83"/>
      <c r="E25" s="83"/>
      <c r="F25" s="144"/>
      <c r="G25" s="144"/>
      <c r="H25" s="144"/>
      <c r="I25" s="144"/>
      <c r="J25" s="83"/>
      <c r="K25" s="83"/>
      <c r="N25" s="83"/>
    </row>
    <row r="26" spans="2:14" ht="16.5">
      <c r="B26" s="100"/>
      <c r="D26" s="83"/>
      <c r="E26" s="83"/>
      <c r="F26" s="83"/>
      <c r="G26" s="83"/>
      <c r="H26" s="83"/>
      <c r="I26" s="83"/>
      <c r="J26" s="83"/>
      <c r="K26" s="83"/>
      <c r="N26" s="83"/>
    </row>
    <row r="27" spans="2:14" ht="16.5">
      <c r="B27" s="100"/>
      <c r="D27" s="83"/>
      <c r="E27" s="83"/>
      <c r="F27" s="83"/>
      <c r="G27" s="83"/>
      <c r="H27" s="83"/>
      <c r="I27" s="83"/>
      <c r="J27" s="83"/>
      <c r="K27" s="83"/>
      <c r="L27" s="83"/>
      <c r="N27" s="83"/>
    </row>
    <row r="28" spans="2:14" ht="16.5">
      <c r="B28" s="100"/>
      <c r="C28" s="100"/>
      <c r="F28" s="20"/>
      <c r="G28" s="20"/>
      <c r="H28" s="20"/>
      <c r="I28" s="20"/>
      <c r="N28" s="83"/>
    </row>
    <row r="29" spans="2:14" ht="16.5">
      <c r="B29" s="100"/>
      <c r="C29" s="100"/>
      <c r="F29" s="83"/>
      <c r="G29" s="20"/>
      <c r="H29" s="20"/>
      <c r="I29" s="20"/>
      <c r="N29" s="83"/>
    </row>
    <row r="30" spans="2:14" ht="16.5">
      <c r="B30" s="100"/>
      <c r="C30" s="100"/>
      <c r="F30" s="83"/>
      <c r="G30" s="20"/>
      <c r="H30" s="20"/>
      <c r="I30" s="20"/>
      <c r="N30" s="83"/>
    </row>
    <row r="31" spans="2:14" ht="16.5">
      <c r="B31" s="100"/>
      <c r="F31" s="83"/>
      <c r="G31" s="20"/>
      <c r="H31" s="20"/>
      <c r="I31" s="20"/>
      <c r="N31" s="83"/>
    </row>
    <row r="32" spans="2:14" ht="16.5">
      <c r="B32" s="20"/>
      <c r="C32" s="100"/>
      <c r="D32" s="100"/>
      <c r="F32" s="83"/>
      <c r="G32" s="20"/>
      <c r="H32" s="100"/>
      <c r="I32" s="20"/>
      <c r="N32" s="83"/>
    </row>
    <row r="33" spans="2:14" ht="16.5">
      <c r="B33" s="100"/>
      <c r="C33" s="100"/>
      <c r="D33" s="100"/>
      <c r="E33" s="100"/>
      <c r="F33" s="145"/>
      <c r="G33" s="100"/>
      <c r="H33" s="100"/>
      <c r="I33" s="100"/>
      <c r="J33" s="100"/>
      <c r="K33" s="100"/>
      <c r="L33" s="100"/>
      <c r="N33" s="83"/>
    </row>
    <row r="34" spans="2:14" ht="16.5">
      <c r="B34" s="100"/>
      <c r="C34" s="100"/>
      <c r="D34" s="100"/>
      <c r="E34" s="100"/>
      <c r="F34" s="145"/>
      <c r="G34" s="100"/>
      <c r="H34" s="100"/>
      <c r="I34" s="100"/>
      <c r="J34" s="100"/>
      <c r="K34" s="100"/>
      <c r="L34" s="100"/>
      <c r="N34" s="83"/>
    </row>
    <row r="35" spans="2:12" ht="16.5">
      <c r="B35" s="20"/>
      <c r="C35" s="100"/>
      <c r="D35" s="100"/>
      <c r="E35" s="100"/>
      <c r="F35" s="145"/>
      <c r="G35" s="100"/>
      <c r="H35" s="100"/>
      <c r="I35" s="100"/>
      <c r="J35" s="100"/>
      <c r="K35" s="100"/>
      <c r="L35" s="100"/>
    </row>
    <row r="36" spans="2:12" ht="16.5">
      <c r="B36" s="20"/>
      <c r="C36" s="100"/>
      <c r="D36" s="100"/>
      <c r="E36" s="100"/>
      <c r="F36" s="145"/>
      <c r="G36" s="100"/>
      <c r="H36" s="100"/>
      <c r="I36" s="100"/>
      <c r="J36" s="100"/>
      <c r="K36" s="100"/>
      <c r="L36" s="100"/>
    </row>
    <row r="37" spans="2:12" ht="16.5">
      <c r="B37" s="100"/>
      <c r="C37" s="100"/>
      <c r="D37" s="100"/>
      <c r="E37" s="100"/>
      <c r="F37" s="145"/>
      <c r="G37" s="100"/>
      <c r="H37" s="100"/>
      <c r="I37" s="100"/>
      <c r="J37" s="100"/>
      <c r="K37" s="100"/>
      <c r="L37" s="100"/>
    </row>
    <row r="38" spans="2:12" ht="16.5">
      <c r="B38" s="20"/>
      <c r="C38" s="100"/>
      <c r="D38" s="100"/>
      <c r="E38" s="100"/>
      <c r="F38" s="145"/>
      <c r="G38" s="100"/>
      <c r="H38" s="100"/>
      <c r="I38" s="100"/>
      <c r="J38" s="100"/>
      <c r="K38" s="100"/>
      <c r="L38" s="100"/>
    </row>
    <row r="39" spans="2:12" ht="16.5">
      <c r="B39" s="20"/>
      <c r="C39" s="100"/>
      <c r="D39" s="100"/>
      <c r="E39" s="100"/>
      <c r="F39" s="145"/>
      <c r="G39" s="100"/>
      <c r="H39" s="100"/>
      <c r="I39" s="100"/>
      <c r="J39" s="100"/>
      <c r="K39" s="100"/>
      <c r="L39" s="100"/>
    </row>
    <row r="40" spans="2:12" ht="16.5">
      <c r="B40" s="100"/>
      <c r="C40" s="100"/>
      <c r="D40" s="100"/>
      <c r="E40" s="100"/>
      <c r="F40" s="145"/>
      <c r="G40" s="100"/>
      <c r="H40" s="100"/>
      <c r="I40" s="100"/>
      <c r="J40" s="100"/>
      <c r="K40" s="100"/>
      <c r="L40" s="100"/>
    </row>
    <row r="41" spans="2:12" ht="16.5">
      <c r="B41" s="2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 ht="16.5">
      <c r="B42" s="2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 ht="16.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 ht="16.5">
      <c r="B44" s="2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 ht="16.5">
      <c r="B45" s="2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</sheetData>
  <sheetProtection/>
  <mergeCells count="1">
    <mergeCell ref="D4:I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2:P20"/>
  <sheetViews>
    <sheetView zoomScalePageLayoutView="0" workbookViewId="0" topLeftCell="A1">
      <selection activeCell="D4" sqref="D4:L13"/>
    </sheetView>
  </sheetViews>
  <sheetFormatPr defaultColWidth="10.28125" defaultRowHeight="15"/>
  <cols>
    <col min="1" max="1" width="4.00390625" style="20" customWidth="1"/>
    <col min="2" max="2" width="18.57421875" style="20" customWidth="1"/>
    <col min="3" max="16384" width="10.28125" style="20" customWidth="1"/>
  </cols>
  <sheetData>
    <row r="2" spans="2:13" ht="19.5">
      <c r="B2" s="146" t="s">
        <v>146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2:13" ht="18" customHeight="1" thickBot="1">
      <c r="B3" s="148"/>
      <c r="C3" s="148" t="s">
        <v>5</v>
      </c>
      <c r="D3" s="148" t="s">
        <v>42</v>
      </c>
      <c r="E3" s="148" t="s">
        <v>43</v>
      </c>
      <c r="F3" s="148" t="s">
        <v>44</v>
      </c>
      <c r="G3" s="148" t="s">
        <v>45</v>
      </c>
      <c r="H3" s="148" t="s">
        <v>48</v>
      </c>
      <c r="I3" s="148" t="s">
        <v>54</v>
      </c>
      <c r="J3" s="148" t="s">
        <v>128</v>
      </c>
      <c r="K3" s="148" t="s">
        <v>135</v>
      </c>
      <c r="L3" s="148" t="s">
        <v>154</v>
      </c>
      <c r="M3" s="147"/>
    </row>
    <row r="4" spans="2:13" ht="19.5">
      <c r="B4" s="149" t="s">
        <v>2</v>
      </c>
      <c r="C4" s="150" t="s">
        <v>111</v>
      </c>
      <c r="D4" s="151">
        <v>92.15528348947525</v>
      </c>
      <c r="E4" s="151">
        <v>104.73945905606624</v>
      </c>
      <c r="F4" s="151">
        <v>129.94642316139922</v>
      </c>
      <c r="G4" s="151">
        <v>124.74735184815792</v>
      </c>
      <c r="H4" s="152">
        <v>100.63652747</v>
      </c>
      <c r="I4" s="153">
        <v>94.57777087999999</v>
      </c>
      <c r="J4" s="153">
        <v>96.43019445</v>
      </c>
      <c r="K4" s="153">
        <v>97.54045672</v>
      </c>
      <c r="L4" s="153">
        <v>91.79488089267602</v>
      </c>
      <c r="M4" s="147"/>
    </row>
    <row r="5" spans="2:13" ht="19.5">
      <c r="B5" s="154"/>
      <c r="C5" s="155" t="s">
        <v>106</v>
      </c>
      <c r="D5" s="156">
        <v>24.96732957900978</v>
      </c>
      <c r="E5" s="156">
        <v>25.44812522834738</v>
      </c>
      <c r="F5" s="156">
        <v>21.17976345675711</v>
      </c>
      <c r="G5" s="156">
        <v>22.972804025951458</v>
      </c>
      <c r="H5" s="156">
        <v>26.787046710000002</v>
      </c>
      <c r="I5" s="157">
        <v>25.51899414</v>
      </c>
      <c r="J5" s="157">
        <v>20.60571884</v>
      </c>
      <c r="K5" s="157">
        <v>26.40900043</v>
      </c>
      <c r="L5" s="157">
        <v>36.445048953096574</v>
      </c>
      <c r="M5" s="147"/>
    </row>
    <row r="6" spans="2:13" ht="19.5">
      <c r="B6" s="158" t="s">
        <v>3</v>
      </c>
      <c r="C6" s="159" t="s">
        <v>111</v>
      </c>
      <c r="D6" s="160">
        <v>520.8380150630691</v>
      </c>
      <c r="E6" s="160">
        <v>478.3793420472168</v>
      </c>
      <c r="F6" s="161">
        <v>476.9554050254887</v>
      </c>
      <c r="G6" s="162">
        <v>457.0483780248259</v>
      </c>
      <c r="H6" s="152">
        <v>432.606439250053</v>
      </c>
      <c r="I6" s="153">
        <v>470.703320726074</v>
      </c>
      <c r="J6" s="153">
        <v>481.14524464652476</v>
      </c>
      <c r="K6" s="160">
        <v>478.75441095884696</v>
      </c>
      <c r="L6" s="160">
        <v>456.9287477670117</v>
      </c>
      <c r="M6" s="147"/>
    </row>
    <row r="7" spans="2:13" ht="19.5">
      <c r="B7" s="154"/>
      <c r="C7" s="155" t="s">
        <v>106</v>
      </c>
      <c r="D7" s="156">
        <v>108.1874933299131</v>
      </c>
      <c r="E7" s="156">
        <v>124.45289845155457</v>
      </c>
      <c r="F7" s="156">
        <v>149.82675619777183</v>
      </c>
      <c r="G7" s="156">
        <v>128.21626407387092</v>
      </c>
      <c r="H7" s="156">
        <v>109.19003657497998</v>
      </c>
      <c r="I7" s="157">
        <v>116.9747057037138</v>
      </c>
      <c r="J7" s="157">
        <v>125.94821129621681</v>
      </c>
      <c r="K7" s="157">
        <v>121.64019294476016</v>
      </c>
      <c r="L7" s="157">
        <v>106.23601131533687</v>
      </c>
      <c r="M7" s="147"/>
    </row>
    <row r="8" spans="2:13" ht="19.5">
      <c r="B8" s="158" t="s">
        <v>4</v>
      </c>
      <c r="C8" s="159" t="s">
        <v>111</v>
      </c>
      <c r="D8" s="163">
        <v>39.03937066113252</v>
      </c>
      <c r="E8" s="164">
        <v>58.742062968060736</v>
      </c>
      <c r="F8" s="164">
        <v>63.928630288285916</v>
      </c>
      <c r="G8" s="162">
        <v>38.09188603384406</v>
      </c>
      <c r="H8" s="152">
        <v>37.8525079</v>
      </c>
      <c r="I8" s="153">
        <v>49.46079954</v>
      </c>
      <c r="J8" s="153">
        <v>46.01267496</v>
      </c>
      <c r="K8" s="153">
        <v>45.340594079999995</v>
      </c>
      <c r="L8" s="153">
        <v>41.031331711794046</v>
      </c>
      <c r="M8" s="147"/>
    </row>
    <row r="9" spans="2:13" ht="19.5">
      <c r="B9" s="154"/>
      <c r="C9" s="155" t="s">
        <v>106</v>
      </c>
      <c r="D9" s="157">
        <v>24.981661869255856</v>
      </c>
      <c r="E9" s="157">
        <v>40.61919084406296</v>
      </c>
      <c r="F9" s="157">
        <v>16.368134389748537</v>
      </c>
      <c r="G9" s="157">
        <v>8.163574022475816</v>
      </c>
      <c r="H9" s="157">
        <v>5.3197265</v>
      </c>
      <c r="I9" s="157">
        <v>4.78832742</v>
      </c>
      <c r="J9" s="157">
        <v>4.63339473</v>
      </c>
      <c r="K9" s="157">
        <v>6.32835775</v>
      </c>
      <c r="L9" s="157">
        <v>7.433744219058452</v>
      </c>
      <c r="M9" s="147"/>
    </row>
    <row r="10" spans="2:13" ht="19.5">
      <c r="B10" s="158" t="s">
        <v>46</v>
      </c>
      <c r="C10" s="159" t="s">
        <v>111</v>
      </c>
      <c r="D10" s="165">
        <v>652.0326692136769</v>
      </c>
      <c r="E10" s="165">
        <v>641.8608640713438</v>
      </c>
      <c r="F10" s="165">
        <v>670.8304584751738</v>
      </c>
      <c r="G10" s="165">
        <v>619.8876159068279</v>
      </c>
      <c r="H10" s="165">
        <v>571.095474620053</v>
      </c>
      <c r="I10" s="165">
        <v>614.7418911460741</v>
      </c>
      <c r="J10" s="165">
        <v>623.5881140565248</v>
      </c>
      <c r="K10" s="165">
        <v>621.6354617588469</v>
      </c>
      <c r="L10" s="165">
        <v>589.7549603714817</v>
      </c>
      <c r="M10" s="147"/>
    </row>
    <row r="11" spans="2:13" ht="19.5">
      <c r="B11" s="154"/>
      <c r="C11" s="155" t="s">
        <v>106</v>
      </c>
      <c r="D11" s="166">
        <v>158.13648477817873</v>
      </c>
      <c r="E11" s="166">
        <v>190.5202145239649</v>
      </c>
      <c r="F11" s="166">
        <v>187.3746540442775</v>
      </c>
      <c r="G11" s="166">
        <v>159.3526421222982</v>
      </c>
      <c r="H11" s="166">
        <v>141.29680978497998</v>
      </c>
      <c r="I11" s="166">
        <v>147.2820272637138</v>
      </c>
      <c r="J11" s="166">
        <v>151.1873248662168</v>
      </c>
      <c r="K11" s="166">
        <v>154.37755112476017</v>
      </c>
      <c r="L11" s="166">
        <v>150.11480448749188</v>
      </c>
      <c r="M11" s="147"/>
    </row>
    <row r="12" spans="2:13" ht="19.5">
      <c r="B12" s="158" t="s">
        <v>47</v>
      </c>
      <c r="C12" s="159" t="s">
        <v>111</v>
      </c>
      <c r="D12" s="165">
        <v>-389.6433609124613</v>
      </c>
      <c r="E12" s="165">
        <v>-314.8978200230898</v>
      </c>
      <c r="F12" s="165">
        <v>-283.08035157580355</v>
      </c>
      <c r="G12" s="165">
        <v>-294.2091401428239</v>
      </c>
      <c r="H12" s="165">
        <v>-294.11740388005296</v>
      </c>
      <c r="I12" s="165">
        <v>-326.66475030607404</v>
      </c>
      <c r="J12" s="165">
        <v>-338.70237523652474</v>
      </c>
      <c r="K12" s="165">
        <v>-335.87336015884694</v>
      </c>
      <c r="L12" s="165">
        <v>-324.10253516254164</v>
      </c>
      <c r="M12" s="147"/>
    </row>
    <row r="13" spans="2:13" ht="20.25" thickBot="1">
      <c r="B13" s="167"/>
      <c r="C13" s="168" t="s">
        <v>106</v>
      </c>
      <c r="D13" s="169">
        <v>-58.238501881647466</v>
      </c>
      <c r="E13" s="169">
        <v>-58.38558237914424</v>
      </c>
      <c r="F13" s="169">
        <v>-112.27885835126618</v>
      </c>
      <c r="G13" s="169">
        <v>-97.07988602544364</v>
      </c>
      <c r="H13" s="169">
        <v>-77.08326336497998</v>
      </c>
      <c r="I13" s="169">
        <v>-86.6673841437138</v>
      </c>
      <c r="J13" s="169">
        <v>-100.70909772621681</v>
      </c>
      <c r="K13" s="169">
        <v>-88.90283476476016</v>
      </c>
      <c r="L13" s="169">
        <v>-62.35721814318184</v>
      </c>
      <c r="M13" s="147"/>
    </row>
    <row r="14" spans="2:13" ht="19.5">
      <c r="B14" s="367" t="s">
        <v>208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47"/>
    </row>
    <row r="15" spans="2:16" ht="19.5">
      <c r="B15" s="147"/>
      <c r="C15" s="170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P15" s="82"/>
    </row>
    <row r="16" spans="3:14" ht="16.5">
      <c r="C16" s="171"/>
      <c r="F16" s="83"/>
      <c r="N16" s="82"/>
    </row>
    <row r="17" spans="3:14" ht="16.5">
      <c r="C17" s="171"/>
      <c r="N17" s="172"/>
    </row>
    <row r="18" ht="16.5">
      <c r="C18" s="171"/>
    </row>
    <row r="19" ht="16.5">
      <c r="C19" s="171"/>
    </row>
    <row r="20" ht="16.5">
      <c r="C20" s="171"/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X40"/>
  <sheetViews>
    <sheetView zoomScalePageLayoutView="0" workbookViewId="0" topLeftCell="A1">
      <selection activeCell="C6" sqref="C6:K29"/>
    </sheetView>
  </sheetViews>
  <sheetFormatPr defaultColWidth="12.00390625" defaultRowHeight="15"/>
  <cols>
    <col min="1" max="1" width="21.00390625" style="108" customWidth="1"/>
    <col min="2" max="2" width="15.8515625" style="108" customWidth="1"/>
    <col min="3" max="3" width="10.28125" style="108" customWidth="1"/>
    <col min="4" max="4" width="11.421875" style="108" customWidth="1"/>
    <col min="5" max="5" width="10.140625" style="108" customWidth="1"/>
    <col min="6" max="6" width="11.7109375" style="108" customWidth="1"/>
    <col min="7" max="8" width="11.140625" style="108" customWidth="1"/>
    <col min="9" max="9" width="10.8515625" style="108" customWidth="1"/>
    <col min="10" max="10" width="11.00390625" style="108" customWidth="1"/>
    <col min="11" max="16384" width="12.00390625" style="108" customWidth="1"/>
  </cols>
  <sheetData>
    <row r="2" ht="17.25">
      <c r="A2" s="173" t="s">
        <v>112</v>
      </c>
    </row>
    <row r="4" spans="12:24" ht="18" thickBot="1"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</row>
    <row r="5" spans="1:11" ht="18" thickBot="1">
      <c r="A5" s="174" t="s">
        <v>5</v>
      </c>
      <c r="B5" s="174" t="s">
        <v>1</v>
      </c>
      <c r="C5" s="175" t="s">
        <v>42</v>
      </c>
      <c r="D5" s="175" t="s">
        <v>43</v>
      </c>
      <c r="E5" s="175" t="s">
        <v>44</v>
      </c>
      <c r="F5" s="175" t="s">
        <v>45</v>
      </c>
      <c r="G5" s="175" t="s">
        <v>48</v>
      </c>
      <c r="H5" s="175" t="s">
        <v>54</v>
      </c>
      <c r="I5" s="175" t="s">
        <v>128</v>
      </c>
      <c r="J5" s="175" t="s">
        <v>135</v>
      </c>
      <c r="K5" s="175" t="s">
        <v>154</v>
      </c>
    </row>
    <row r="6" spans="1:16" ht="17.25">
      <c r="A6" s="103" t="s">
        <v>113</v>
      </c>
      <c r="B6" s="176" t="s">
        <v>114</v>
      </c>
      <c r="C6" s="177">
        <v>14.962832010080048</v>
      </c>
      <c r="D6" s="177">
        <v>14.906158144145202</v>
      </c>
      <c r="E6" s="177">
        <v>19.904551436943848</v>
      </c>
      <c r="F6" s="178">
        <v>21.46592783871575</v>
      </c>
      <c r="G6" s="178">
        <v>16.6171909</v>
      </c>
      <c r="H6" s="179">
        <v>15.26763848</v>
      </c>
      <c r="I6" s="180">
        <v>12.36807388</v>
      </c>
      <c r="J6" s="180">
        <v>13.34770498</v>
      </c>
      <c r="K6" s="180">
        <v>13.514138561958767</v>
      </c>
      <c r="L6" s="181"/>
      <c r="M6" s="181"/>
      <c r="N6" s="181"/>
      <c r="O6" s="181"/>
      <c r="P6" s="181"/>
    </row>
    <row r="7" spans="1:16" ht="17.25">
      <c r="A7" s="102"/>
      <c r="B7" s="104" t="s">
        <v>115</v>
      </c>
      <c r="C7" s="177">
        <v>2.486303141124979</v>
      </c>
      <c r="D7" s="177">
        <v>4.344400446594185</v>
      </c>
      <c r="E7" s="177">
        <v>6.007994879294879</v>
      </c>
      <c r="F7" s="178">
        <v>4.5527641431453345</v>
      </c>
      <c r="G7" s="179">
        <v>4.686196003893273</v>
      </c>
      <c r="H7" s="182">
        <v>4.866670781434267</v>
      </c>
      <c r="I7" s="180">
        <v>5.71701527752799</v>
      </c>
      <c r="J7" s="183">
        <v>4.498193680453605</v>
      </c>
      <c r="K7" s="183">
        <v>3.5715840231771345</v>
      </c>
      <c r="L7" s="184"/>
      <c r="M7" s="184"/>
      <c r="N7" s="184"/>
      <c r="O7" s="181"/>
      <c r="P7" s="181"/>
    </row>
    <row r="8" spans="1:16" ht="17.25">
      <c r="A8" s="102"/>
      <c r="B8" s="104" t="s">
        <v>116</v>
      </c>
      <c r="C8" s="178">
        <v>30.289164924399643</v>
      </c>
      <c r="D8" s="178">
        <v>23.547110512775703</v>
      </c>
      <c r="E8" s="178">
        <v>55.948750921258345</v>
      </c>
      <c r="F8" s="178">
        <v>29.51765783467532</v>
      </c>
      <c r="G8" s="182">
        <v>30.46479867</v>
      </c>
      <c r="H8" s="183">
        <v>34.12428672</v>
      </c>
      <c r="I8" s="183">
        <v>39.12494189</v>
      </c>
      <c r="J8" s="183">
        <v>38.44273646</v>
      </c>
      <c r="K8" s="183">
        <v>35.79911095837631</v>
      </c>
      <c r="L8" s="188"/>
      <c r="M8" s="188"/>
      <c r="N8" s="188"/>
      <c r="O8" s="181"/>
      <c r="P8" s="181"/>
    </row>
    <row r="9" spans="1:16" ht="17.25">
      <c r="A9" s="105"/>
      <c r="B9" s="105" t="s">
        <v>46</v>
      </c>
      <c r="C9" s="185">
        <v>47.73830007560467</v>
      </c>
      <c r="D9" s="185">
        <v>42.79766910351509</v>
      </c>
      <c r="E9" s="185">
        <v>81.86129723749707</v>
      </c>
      <c r="F9" s="185">
        <v>55.5363498165364</v>
      </c>
      <c r="G9" s="185">
        <v>51.76818557389328</v>
      </c>
      <c r="H9" s="185">
        <v>54.25859598143427</v>
      </c>
      <c r="I9" s="185">
        <v>57.21003104752799</v>
      </c>
      <c r="J9" s="185">
        <v>56.288635120453606</v>
      </c>
      <c r="K9" s="185">
        <v>52.884833543512215</v>
      </c>
      <c r="L9" s="184"/>
      <c r="M9" s="184"/>
      <c r="N9" s="184"/>
      <c r="O9" s="181"/>
      <c r="P9" s="181"/>
    </row>
    <row r="10" spans="1:16" ht="17.25">
      <c r="A10" s="102" t="s">
        <v>117</v>
      </c>
      <c r="B10" s="104" t="s">
        <v>114</v>
      </c>
      <c r="C10" s="177">
        <v>36.59987220871627</v>
      </c>
      <c r="D10" s="177">
        <v>38.83343300243766</v>
      </c>
      <c r="E10" s="177">
        <v>35.79628459201625</v>
      </c>
      <c r="F10" s="178">
        <v>42.01976135403754</v>
      </c>
      <c r="G10" s="180">
        <v>40.93489029</v>
      </c>
      <c r="H10" s="179">
        <v>39.036904979999996</v>
      </c>
      <c r="I10" s="183">
        <v>31.4833177</v>
      </c>
      <c r="J10" s="183">
        <v>39.152308700000006</v>
      </c>
      <c r="K10" s="183">
        <v>45.78454398192616</v>
      </c>
      <c r="L10" s="361"/>
      <c r="M10" s="361"/>
      <c r="N10" s="184"/>
      <c r="O10" s="181"/>
      <c r="P10" s="181"/>
    </row>
    <row r="11" spans="1:16" ht="17.25">
      <c r="A11" s="102"/>
      <c r="B11" s="104" t="s">
        <v>115</v>
      </c>
      <c r="C11" s="177">
        <v>98.68618883237752</v>
      </c>
      <c r="D11" s="177">
        <v>117.49234365075003</v>
      </c>
      <c r="E11" s="177">
        <v>145.85630259691519</v>
      </c>
      <c r="F11" s="178">
        <v>119.21489408196248</v>
      </c>
      <c r="G11" s="179">
        <v>104.0777513601394</v>
      </c>
      <c r="H11" s="179">
        <v>111.05247948183384</v>
      </c>
      <c r="I11" s="183">
        <v>119.53308826261816</v>
      </c>
      <c r="J11" s="183">
        <v>113.06647538585791</v>
      </c>
      <c r="K11" s="183">
        <v>106.22239517949663</v>
      </c>
      <c r="L11" s="361"/>
      <c r="M11" s="361"/>
      <c r="N11" s="361"/>
      <c r="O11" s="181"/>
      <c r="P11" s="181"/>
    </row>
    <row r="12" spans="1:16" ht="17.25">
      <c r="A12" s="102"/>
      <c r="B12" s="104" t="s">
        <v>116</v>
      </c>
      <c r="C12" s="178">
        <v>35.58223044322561</v>
      </c>
      <c r="D12" s="178">
        <v>49.131246368454285</v>
      </c>
      <c r="E12" s="178">
        <v>61.34746505939596</v>
      </c>
      <c r="F12" s="178">
        <v>36.23147112610786</v>
      </c>
      <c r="G12" s="183">
        <v>34.68620266</v>
      </c>
      <c r="H12" s="183">
        <v>38.76641638</v>
      </c>
      <c r="I12" s="182">
        <v>41.55857716</v>
      </c>
      <c r="J12" s="182">
        <v>41.816095159999996</v>
      </c>
      <c r="K12" s="183">
        <v>37.542446504849245</v>
      </c>
      <c r="L12" s="361"/>
      <c r="M12" s="361"/>
      <c r="N12" s="184"/>
      <c r="O12" s="181"/>
      <c r="P12" s="181"/>
    </row>
    <row r="13" spans="1:16" ht="17.25">
      <c r="A13" s="105"/>
      <c r="B13" s="105" t="s">
        <v>46</v>
      </c>
      <c r="C13" s="185">
        <v>170.8682914843194</v>
      </c>
      <c r="D13" s="185">
        <v>205.457023021642</v>
      </c>
      <c r="E13" s="185">
        <v>243.0000522483274</v>
      </c>
      <c r="F13" s="185">
        <v>197.4661265621079</v>
      </c>
      <c r="G13" s="185">
        <v>179.6988443101394</v>
      </c>
      <c r="H13" s="185">
        <v>188.85580084183385</v>
      </c>
      <c r="I13" s="185">
        <v>192.57498312261816</v>
      </c>
      <c r="J13" s="185">
        <v>194.03487924585792</v>
      </c>
      <c r="K13" s="185">
        <v>189.54938566627203</v>
      </c>
      <c r="L13" s="389"/>
      <c r="M13" s="362"/>
      <c r="N13" s="188"/>
      <c r="O13" s="181"/>
      <c r="P13" s="181"/>
    </row>
    <row r="14" spans="1:16" ht="17.25">
      <c r="A14" s="102" t="s">
        <v>118</v>
      </c>
      <c r="B14" s="104" t="s">
        <v>114</v>
      </c>
      <c r="C14" s="177">
        <v>33.028807155351316</v>
      </c>
      <c r="D14" s="177">
        <v>35.65333741225881</v>
      </c>
      <c r="E14" s="177">
        <v>32.459939991028506</v>
      </c>
      <c r="F14" s="178">
        <v>31.665812680298906</v>
      </c>
      <c r="G14" s="180">
        <v>33.02210746</v>
      </c>
      <c r="H14" s="179">
        <v>30.78309584</v>
      </c>
      <c r="I14" s="180">
        <v>30.26593698</v>
      </c>
      <c r="J14" s="183">
        <v>34.55525529</v>
      </c>
      <c r="K14" s="183">
        <v>38.7536954436429</v>
      </c>
      <c r="L14" s="188"/>
      <c r="M14" s="361"/>
      <c r="N14" s="361"/>
      <c r="O14" s="181"/>
      <c r="P14" s="181"/>
    </row>
    <row r="15" spans="1:16" ht="17.25">
      <c r="A15" s="102"/>
      <c r="B15" s="104" t="s">
        <v>115</v>
      </c>
      <c r="C15" s="178">
        <v>257.5684010967536</v>
      </c>
      <c r="D15" s="178">
        <v>200.6310426278699</v>
      </c>
      <c r="E15" s="178">
        <v>225.9792918272982</v>
      </c>
      <c r="F15" s="178">
        <v>198.80489932369656</v>
      </c>
      <c r="G15" s="182">
        <v>180.50531621573552</v>
      </c>
      <c r="H15" s="178">
        <v>225.06558241451845</v>
      </c>
      <c r="I15" s="183">
        <v>195.17925719070172</v>
      </c>
      <c r="J15" s="183">
        <v>198.0667409996143</v>
      </c>
      <c r="K15" s="183">
        <v>176.33083584885165</v>
      </c>
      <c r="L15" s="188"/>
      <c r="M15" s="188"/>
      <c r="N15" s="184"/>
      <c r="O15" s="181"/>
      <c r="P15" s="181"/>
    </row>
    <row r="16" spans="1:16" ht="17.25">
      <c r="A16" s="102"/>
      <c r="B16" s="104" t="s">
        <v>116</v>
      </c>
      <c r="C16" s="178">
        <v>4.515425502520012</v>
      </c>
      <c r="D16" s="178">
        <v>25.02653547240741</v>
      </c>
      <c r="E16" s="178">
        <v>5.187097974838908</v>
      </c>
      <c r="F16" s="178">
        <v>5.63979018710537</v>
      </c>
      <c r="G16" s="183">
        <v>4.597548570000001</v>
      </c>
      <c r="H16" s="183">
        <v>5.23591075</v>
      </c>
      <c r="I16" s="183">
        <v>4.75554871</v>
      </c>
      <c r="J16" s="183">
        <v>5.04067126</v>
      </c>
      <c r="K16" s="183">
        <v>3.148448491698319</v>
      </c>
      <c r="L16" s="184"/>
      <c r="M16" s="184"/>
      <c r="N16" s="184"/>
      <c r="O16" s="181"/>
      <c r="P16" s="181"/>
    </row>
    <row r="17" spans="1:16" ht="17.25">
      <c r="A17" s="105"/>
      <c r="B17" s="105" t="s">
        <v>46</v>
      </c>
      <c r="C17" s="185">
        <v>295.11263375462494</v>
      </c>
      <c r="D17" s="185">
        <v>261.31091551253616</v>
      </c>
      <c r="E17" s="185">
        <v>263.6263297931656</v>
      </c>
      <c r="F17" s="185">
        <v>236.11050219110084</v>
      </c>
      <c r="G17" s="185">
        <v>218.12497224573553</v>
      </c>
      <c r="H17" s="185">
        <v>261.0845890045185</v>
      </c>
      <c r="I17" s="185">
        <v>230.2007428807017</v>
      </c>
      <c r="J17" s="185">
        <v>237.6626675496143</v>
      </c>
      <c r="K17" s="185">
        <v>218.23297978419288</v>
      </c>
      <c r="L17" s="184"/>
      <c r="M17" s="184"/>
      <c r="N17" s="184"/>
      <c r="O17" s="181"/>
      <c r="P17" s="181"/>
    </row>
    <row r="18" spans="1:16" ht="17.25">
      <c r="A18" s="102" t="s">
        <v>119</v>
      </c>
      <c r="B18" s="104" t="s">
        <v>114</v>
      </c>
      <c r="C18" s="178">
        <v>0.018594451526830716</v>
      </c>
      <c r="D18" s="178">
        <v>0.11962813739023173</v>
      </c>
      <c r="E18" s="178">
        <v>0.049698870527038676</v>
      </c>
      <c r="F18" s="178">
        <v>0.006549565544806813</v>
      </c>
      <c r="G18" s="180">
        <v>0.5837819000000001</v>
      </c>
      <c r="H18" s="179">
        <v>0.022727849999999997</v>
      </c>
      <c r="I18" s="183">
        <v>0.75129953</v>
      </c>
      <c r="J18" s="180">
        <v>0.04791471</v>
      </c>
      <c r="K18" s="183">
        <v>0.011091165845996252</v>
      </c>
      <c r="L18" s="188"/>
      <c r="M18" s="184"/>
      <c r="N18" s="184"/>
      <c r="O18" s="181"/>
      <c r="P18" s="181"/>
    </row>
    <row r="19" spans="1:16" ht="17.25">
      <c r="A19" s="102"/>
      <c r="B19" s="104" t="s">
        <v>115</v>
      </c>
      <c r="C19" s="178">
        <v>0.07045131458255616</v>
      </c>
      <c r="D19" s="178">
        <v>0.14303083132841912</v>
      </c>
      <c r="E19" s="178">
        <v>0.36081834175163124</v>
      </c>
      <c r="F19" s="178">
        <v>0.33138625615547407</v>
      </c>
      <c r="G19" s="182">
        <v>0.24910943685236725</v>
      </c>
      <c r="H19" s="182">
        <v>0.206921318114834</v>
      </c>
      <c r="I19" s="183">
        <v>0.403931188076327</v>
      </c>
      <c r="J19" s="183">
        <v>0.1638596331584654</v>
      </c>
      <c r="K19" s="183">
        <v>0.39636690850324074</v>
      </c>
      <c r="L19" s="184"/>
      <c r="M19" s="184"/>
      <c r="N19" s="184"/>
      <c r="O19" s="181"/>
      <c r="P19" s="181"/>
    </row>
    <row r="20" spans="1:16" ht="17.25">
      <c r="A20" s="102"/>
      <c r="B20" s="104" t="s">
        <v>116</v>
      </c>
      <c r="C20" s="178">
        <v>0.025422837236881116</v>
      </c>
      <c r="D20" s="178">
        <v>0.027097117389644335</v>
      </c>
      <c r="E20" s="178">
        <v>0.03453957538830199</v>
      </c>
      <c r="F20" s="178">
        <v>0</v>
      </c>
      <c r="G20" s="183">
        <v>0.0419613</v>
      </c>
      <c r="H20" s="182">
        <v>0.35819215000000004</v>
      </c>
      <c r="I20" s="182">
        <v>0</v>
      </c>
      <c r="J20" s="182">
        <v>0.02635554</v>
      </c>
      <c r="K20" s="180">
        <v>0</v>
      </c>
      <c r="L20" s="181"/>
      <c r="M20" s="181"/>
      <c r="N20" s="181"/>
      <c r="O20" s="181"/>
      <c r="P20" s="181"/>
    </row>
    <row r="21" spans="1:16" ht="17.25">
      <c r="A21" s="102"/>
      <c r="B21" s="105" t="s">
        <v>46</v>
      </c>
      <c r="C21" s="189">
        <v>0.11446860334626799</v>
      </c>
      <c r="D21" s="189">
        <v>0.2897560861082952</v>
      </c>
      <c r="E21" s="189">
        <v>0.44505678766697193</v>
      </c>
      <c r="F21" s="189">
        <v>0.33793582170028086</v>
      </c>
      <c r="G21" s="189">
        <v>0.8748526368523674</v>
      </c>
      <c r="H21" s="189">
        <v>0.5878413181148341</v>
      </c>
      <c r="I21" s="189">
        <v>1.155230718076327</v>
      </c>
      <c r="J21" s="189">
        <v>0.23812988315846542</v>
      </c>
      <c r="K21" s="185">
        <v>0.407458074349237</v>
      </c>
      <c r="L21" s="181"/>
      <c r="M21" s="181"/>
      <c r="N21" s="181"/>
      <c r="O21" s="181"/>
      <c r="P21" s="181"/>
    </row>
    <row r="22" spans="1:16" ht="17.25">
      <c r="A22" s="103" t="s">
        <v>120</v>
      </c>
      <c r="B22" s="176" t="s">
        <v>114</v>
      </c>
      <c r="C22" s="190">
        <v>14.863695850874592</v>
      </c>
      <c r="D22" s="190">
        <v>16.690810775646863</v>
      </c>
      <c r="E22" s="190">
        <v>16.734342092491122</v>
      </c>
      <c r="F22" s="190">
        <v>21.256561539405087</v>
      </c>
      <c r="G22" s="191">
        <v>16.04634915</v>
      </c>
      <c r="H22" s="192">
        <v>14.144970039999999</v>
      </c>
      <c r="I22" s="191">
        <v>11.35170769</v>
      </c>
      <c r="J22" s="191">
        <v>12.407741119999999</v>
      </c>
      <c r="K22" s="180">
        <v>11.889148423889509</v>
      </c>
      <c r="L22" s="362"/>
      <c r="M22" s="181"/>
      <c r="N22" s="181"/>
      <c r="O22" s="181"/>
      <c r="P22" s="181"/>
    </row>
    <row r="23" spans="1:16" ht="17.25">
      <c r="A23" s="102"/>
      <c r="B23" s="104" t="s">
        <v>115</v>
      </c>
      <c r="C23" s="178">
        <v>33.224759968578155</v>
      </c>
      <c r="D23" s="178">
        <v>33.32133199501714</v>
      </c>
      <c r="E23" s="178">
        <v>44.036490288175365</v>
      </c>
      <c r="F23" s="178">
        <v>42.671792676500736</v>
      </c>
      <c r="G23" s="182">
        <v>35.434234592425156</v>
      </c>
      <c r="H23" s="182">
        <v>40.52655833943794</v>
      </c>
      <c r="I23" s="183">
        <v>43.45680541180769</v>
      </c>
      <c r="J23" s="183">
        <v>43.99117924223914</v>
      </c>
      <c r="K23" s="180">
        <v>52.120508711813365</v>
      </c>
      <c r="L23" s="197"/>
      <c r="M23" s="181"/>
      <c r="N23" s="181"/>
      <c r="O23" s="181"/>
      <c r="P23" s="181"/>
    </row>
    <row r="24" spans="1:16" ht="17.25">
      <c r="A24" s="102"/>
      <c r="B24" s="104" t="s">
        <v>116</v>
      </c>
      <c r="C24" s="178">
        <v>28.69924374295879</v>
      </c>
      <c r="D24" s="178">
        <v>22.035726920012333</v>
      </c>
      <c r="E24" s="178">
        <v>54.35620765937551</v>
      </c>
      <c r="F24" s="178">
        <v>27.25402899409141</v>
      </c>
      <c r="G24" s="183">
        <v>28.63638345</v>
      </c>
      <c r="H24" s="183">
        <v>32.59775938</v>
      </c>
      <c r="I24" s="182">
        <v>36.34701924</v>
      </c>
      <c r="J24" s="182">
        <v>35.0854144</v>
      </c>
      <c r="K24" s="180">
        <v>32.03708135722624</v>
      </c>
      <c r="L24" s="362"/>
      <c r="M24" s="181"/>
      <c r="N24" s="181"/>
      <c r="O24" s="181"/>
      <c r="P24" s="181"/>
    </row>
    <row r="25" spans="1:16" ht="17.25">
      <c r="A25" s="105"/>
      <c r="B25" s="105" t="s">
        <v>46</v>
      </c>
      <c r="C25" s="185">
        <v>76.78769956241153</v>
      </c>
      <c r="D25" s="185">
        <v>72.04786969067634</v>
      </c>
      <c r="E25" s="185">
        <v>115.127040040042</v>
      </c>
      <c r="F25" s="185">
        <v>91.18238320999724</v>
      </c>
      <c r="G25" s="185">
        <v>80.11696719242515</v>
      </c>
      <c r="H25" s="185">
        <v>87.26928775943793</v>
      </c>
      <c r="I25" s="185">
        <v>91.15553234180769</v>
      </c>
      <c r="J25" s="185">
        <v>91.48433476223914</v>
      </c>
      <c r="K25" s="185">
        <v>96.04673849292911</v>
      </c>
      <c r="L25" s="198"/>
      <c r="M25" s="198"/>
      <c r="N25" s="198"/>
      <c r="O25" s="181"/>
      <c r="P25" s="181"/>
    </row>
    <row r="26" spans="1:16" ht="17.25">
      <c r="A26" s="103" t="s">
        <v>121</v>
      </c>
      <c r="B26" s="176" t="s">
        <v>114</v>
      </c>
      <c r="C26" s="190">
        <v>16.60132251408242</v>
      </c>
      <c r="D26" s="190">
        <v>20.049108154424506</v>
      </c>
      <c r="E26" s="190">
        <v>35.73167446046845</v>
      </c>
      <c r="F26" s="190">
        <v>28.4671640908301</v>
      </c>
      <c r="G26" s="191">
        <v>17.98616339</v>
      </c>
      <c r="H26" s="192">
        <v>11.4112377</v>
      </c>
      <c r="I26" s="191">
        <v>9.7177057</v>
      </c>
      <c r="J26" s="191">
        <v>11.24407293</v>
      </c>
      <c r="K26" s="180">
        <v>6.166593626315553</v>
      </c>
      <c r="L26" s="198"/>
      <c r="M26" s="181"/>
      <c r="N26" s="181"/>
      <c r="O26" s="181"/>
      <c r="P26" s="181"/>
    </row>
    <row r="27" spans="1:16" ht="17.25">
      <c r="A27" s="102"/>
      <c r="B27" s="104" t="s">
        <v>115</v>
      </c>
      <c r="C27" s="178">
        <v>127.92307223972341</v>
      </c>
      <c r="D27" s="178">
        <v>74.97390409813627</v>
      </c>
      <c r="E27" s="178">
        <v>82.44941531738986</v>
      </c>
      <c r="F27" s="178">
        <v>63.217800422870106</v>
      </c>
      <c r="G27" s="182">
        <v>67.31154392978287</v>
      </c>
      <c r="H27" s="182">
        <v>67.99016758045381</v>
      </c>
      <c r="I27" s="183">
        <v>65.492220922921</v>
      </c>
      <c r="J27" s="183">
        <v>68.0226825644046</v>
      </c>
      <c r="K27" s="180">
        <v>64.54649800258703</v>
      </c>
      <c r="L27" s="362"/>
      <c r="M27" s="181"/>
      <c r="N27" s="181"/>
      <c r="O27" s="181"/>
      <c r="P27" s="181"/>
    </row>
    <row r="28" spans="1:16" ht="17.25">
      <c r="A28" s="102"/>
      <c r="B28" s="104" t="s">
        <v>116</v>
      </c>
      <c r="C28" s="178">
        <v>0.24958857100504003</v>
      </c>
      <c r="D28" s="178">
        <v>7.567012191253781</v>
      </c>
      <c r="E28" s="178">
        <v>0.8287825070500738</v>
      </c>
      <c r="F28" s="178">
        <v>0.17401569541794593</v>
      </c>
      <c r="G28" s="178">
        <v>1.34875103</v>
      </c>
      <c r="H28" s="178">
        <v>5.16936091</v>
      </c>
      <c r="I28" s="183">
        <v>0.9153861</v>
      </c>
      <c r="J28" s="183">
        <v>1.9023414699999999</v>
      </c>
      <c r="K28" s="180">
        <v>1.4949306464136383</v>
      </c>
      <c r="L28" s="362"/>
      <c r="M28" s="181"/>
      <c r="N28" s="181"/>
      <c r="O28" s="181"/>
      <c r="P28" s="181"/>
    </row>
    <row r="29" spans="1:16" ht="18" thickBot="1">
      <c r="A29" s="106"/>
      <c r="B29" s="106" t="s">
        <v>46</v>
      </c>
      <c r="C29" s="193">
        <v>144.77398332481087</v>
      </c>
      <c r="D29" s="193">
        <v>102.59002444381456</v>
      </c>
      <c r="E29" s="193">
        <v>119.0098722849084</v>
      </c>
      <c r="F29" s="193">
        <v>91.85898020911816</v>
      </c>
      <c r="G29" s="193">
        <v>86.64645834978288</v>
      </c>
      <c r="H29" s="193">
        <v>84.57076619045381</v>
      </c>
      <c r="I29" s="193">
        <v>76.12531272292101</v>
      </c>
      <c r="J29" s="193">
        <v>81.1690969644046</v>
      </c>
      <c r="K29" s="193">
        <v>72.20802227531622</v>
      </c>
      <c r="M29" s="181"/>
      <c r="N29" s="181"/>
      <c r="O29" s="181"/>
      <c r="P29" s="181"/>
    </row>
    <row r="30" spans="1:24" ht="17.25">
      <c r="A30" s="367" t="s">
        <v>208</v>
      </c>
      <c r="J30" s="362"/>
      <c r="K30" s="197"/>
      <c r="L30" s="197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</row>
    <row r="31" spans="3:24" ht="17.25">
      <c r="C31" s="195"/>
      <c r="D31" s="195"/>
      <c r="E31" s="195"/>
      <c r="F31" s="195"/>
      <c r="G31" s="196"/>
      <c r="H31" s="195"/>
      <c r="I31" s="196"/>
      <c r="J31" s="196"/>
      <c r="K31" s="362"/>
      <c r="L31" s="194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</row>
    <row r="32" spans="2:24" ht="17.25">
      <c r="B32" s="187"/>
      <c r="C32" s="187"/>
      <c r="D32" s="187"/>
      <c r="E32" s="187"/>
      <c r="F32" s="187"/>
      <c r="G32" s="187"/>
      <c r="H32" s="186"/>
      <c r="I32" s="188"/>
      <c r="J32" s="188"/>
      <c r="K32" s="197"/>
      <c r="L32" s="198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</row>
    <row r="33" spans="2:11" ht="17.25">
      <c r="B33" s="187"/>
      <c r="C33" s="187"/>
      <c r="D33" s="187"/>
      <c r="E33" s="187"/>
      <c r="F33" s="187"/>
      <c r="G33" s="187"/>
      <c r="H33" s="187"/>
      <c r="I33" s="198"/>
      <c r="J33" s="199"/>
      <c r="K33" s="199"/>
    </row>
    <row r="34" spans="2:11" ht="17.25">
      <c r="B34" s="186"/>
      <c r="C34" s="188"/>
      <c r="D34" s="188"/>
      <c r="E34" s="188"/>
      <c r="F34" s="188"/>
      <c r="G34" s="188"/>
      <c r="H34" s="188"/>
      <c r="I34" s="188"/>
      <c r="J34" s="188"/>
      <c r="K34" s="195"/>
    </row>
    <row r="35" spans="3:11" ht="17.25">
      <c r="C35" s="198"/>
      <c r="D35" s="198"/>
      <c r="E35" s="198"/>
      <c r="F35" s="198"/>
      <c r="G35" s="198"/>
      <c r="H35" s="198"/>
      <c r="I35" s="198"/>
      <c r="J35" s="198"/>
      <c r="K35" s="195"/>
    </row>
    <row r="36" spans="3:11" ht="17.25">
      <c r="C36" s="198"/>
      <c r="D36" s="198"/>
      <c r="E36" s="198"/>
      <c r="F36" s="198"/>
      <c r="G36" s="198"/>
      <c r="H36" s="198"/>
      <c r="I36" s="198"/>
      <c r="J36" s="200"/>
      <c r="K36" s="195"/>
    </row>
    <row r="37" spans="3:11" ht="17.25">
      <c r="C37" s="195"/>
      <c r="D37" s="195"/>
      <c r="E37" s="195"/>
      <c r="F37" s="195"/>
      <c r="G37" s="195"/>
      <c r="H37" s="195"/>
      <c r="I37" s="195"/>
      <c r="J37" s="201"/>
      <c r="K37" s="195"/>
    </row>
    <row r="38" spans="3:11" ht="17.25">
      <c r="C38" s="195"/>
      <c r="D38" s="195"/>
      <c r="E38" s="195"/>
      <c r="F38" s="195"/>
      <c r="G38" s="195"/>
      <c r="H38" s="195"/>
      <c r="I38" s="195"/>
      <c r="J38" s="201"/>
      <c r="K38" s="195"/>
    </row>
    <row r="39" spans="3:11" ht="17.25">
      <c r="C39" s="195"/>
      <c r="D39" s="195"/>
      <c r="E39" s="195"/>
      <c r="F39" s="195"/>
      <c r="G39" s="195"/>
      <c r="H39" s="195"/>
      <c r="I39" s="195"/>
      <c r="J39" s="201"/>
      <c r="K39" s="195"/>
    </row>
    <row r="40" ht="17.25">
      <c r="J40" s="10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AA30"/>
  <sheetViews>
    <sheetView zoomScalePageLayoutView="0" workbookViewId="0" topLeftCell="A1">
      <selection activeCell="I25" sqref="I25"/>
    </sheetView>
  </sheetViews>
  <sheetFormatPr defaultColWidth="9.00390625" defaultRowHeight="15"/>
  <cols>
    <col min="1" max="1" width="9.00390625" style="20" customWidth="1"/>
    <col min="2" max="2" width="15.140625" style="20" customWidth="1"/>
    <col min="3" max="3" width="8.7109375" style="20" customWidth="1"/>
    <col min="4" max="4" width="8.57421875" style="20" customWidth="1"/>
    <col min="5" max="15" width="9.00390625" style="116" customWidth="1"/>
    <col min="16" max="16384" width="9.00390625" style="20" customWidth="1"/>
  </cols>
  <sheetData>
    <row r="1" spans="1:17" ht="17.25">
      <c r="A1" s="102" t="s">
        <v>157</v>
      </c>
      <c r="E1" s="20"/>
      <c r="F1" s="20"/>
      <c r="G1" s="83"/>
      <c r="H1" s="20"/>
      <c r="P1" s="202"/>
      <c r="Q1" s="116"/>
    </row>
    <row r="2" spans="3:17" ht="17.25" thickBot="1"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4"/>
      <c r="Q2" s="204"/>
    </row>
    <row r="3" spans="1:27" ht="22.5" customHeight="1">
      <c r="A3" s="205"/>
      <c r="B3" s="206"/>
      <c r="C3" s="391" t="s">
        <v>122</v>
      </c>
      <c r="D3" s="391"/>
      <c r="E3" s="391"/>
      <c r="F3" s="391"/>
      <c r="G3" s="391"/>
      <c r="H3" s="391"/>
      <c r="I3" s="391"/>
      <c r="J3" s="207"/>
      <c r="K3" s="207"/>
      <c r="L3" s="208" t="s">
        <v>147</v>
      </c>
      <c r="M3" s="207"/>
      <c r="N3" s="207"/>
      <c r="O3" s="207"/>
      <c r="P3" s="209"/>
      <c r="Q3" s="209"/>
      <c r="R3" s="209"/>
      <c r="S3" s="209"/>
      <c r="T3" s="209"/>
      <c r="U3" s="210"/>
      <c r="V3" s="210"/>
      <c r="W3" s="21"/>
      <c r="X3" s="21"/>
      <c r="Y3" s="21"/>
      <c r="Z3" s="21"/>
      <c r="AA3" s="21"/>
    </row>
    <row r="4" spans="1:21" s="21" customFormat="1" ht="20.25" customHeight="1">
      <c r="A4" s="211" t="s">
        <v>0</v>
      </c>
      <c r="B4" s="211" t="s">
        <v>55</v>
      </c>
      <c r="C4" s="212" t="s">
        <v>42</v>
      </c>
      <c r="D4" s="212" t="s">
        <v>43</v>
      </c>
      <c r="E4" s="212" t="s">
        <v>44</v>
      </c>
      <c r="F4" s="213" t="s">
        <v>45</v>
      </c>
      <c r="G4" s="214" t="s">
        <v>48</v>
      </c>
      <c r="H4" s="214" t="s">
        <v>54</v>
      </c>
      <c r="I4" s="214" t="s">
        <v>128</v>
      </c>
      <c r="J4" s="214" t="s">
        <v>135</v>
      </c>
      <c r="K4" s="215" t="s">
        <v>154</v>
      </c>
      <c r="L4" s="216" t="s">
        <v>42</v>
      </c>
      <c r="M4" s="214" t="s">
        <v>43</v>
      </c>
      <c r="N4" s="213" t="s">
        <v>44</v>
      </c>
      <c r="O4" s="213" t="s">
        <v>45</v>
      </c>
      <c r="P4" s="214" t="s">
        <v>48</v>
      </c>
      <c r="Q4" s="214" t="s">
        <v>54</v>
      </c>
      <c r="R4" s="214" t="s">
        <v>128</v>
      </c>
      <c r="S4" s="214" t="s">
        <v>135</v>
      </c>
      <c r="T4" s="215" t="s">
        <v>154</v>
      </c>
      <c r="U4" s="217"/>
    </row>
    <row r="5" spans="1:20" s="21" customFormat="1" ht="16.5">
      <c r="A5" s="92" t="s">
        <v>2</v>
      </c>
      <c r="B5" s="218" t="s">
        <v>111</v>
      </c>
      <c r="C5" s="219">
        <v>92.15528348947525</v>
      </c>
      <c r="D5" s="219">
        <v>104.73945905606624</v>
      </c>
      <c r="E5" s="219">
        <v>129.94642316139922</v>
      </c>
      <c r="F5" s="219">
        <v>124.74735184815792</v>
      </c>
      <c r="G5" s="219">
        <v>100.63652747</v>
      </c>
      <c r="H5" s="219">
        <v>94.57777088</v>
      </c>
      <c r="I5" s="219">
        <v>96.43019445</v>
      </c>
      <c r="J5" s="219">
        <v>97.54045671999998</v>
      </c>
      <c r="K5" s="219">
        <v>91.79160200940925</v>
      </c>
      <c r="L5" s="220">
        <v>100</v>
      </c>
      <c r="M5" s="221">
        <v>100</v>
      </c>
      <c r="N5" s="221">
        <v>100</v>
      </c>
      <c r="O5" s="221">
        <v>100</v>
      </c>
      <c r="P5" s="221">
        <v>100</v>
      </c>
      <c r="Q5" s="221">
        <v>100</v>
      </c>
      <c r="R5" s="221">
        <v>100</v>
      </c>
      <c r="S5" s="221">
        <v>100</v>
      </c>
      <c r="T5" s="221">
        <v>100</v>
      </c>
    </row>
    <row r="6" spans="1:20" ht="16.5">
      <c r="A6" s="92"/>
      <c r="B6" s="98" t="s">
        <v>123</v>
      </c>
      <c r="C6" s="222">
        <v>39.344057748295285</v>
      </c>
      <c r="D6" s="222">
        <v>42.05366409439337</v>
      </c>
      <c r="E6" s="222">
        <v>37.505058966948674</v>
      </c>
      <c r="F6" s="223">
        <v>43.37597304233042</v>
      </c>
      <c r="G6" s="223">
        <v>45.22554849</v>
      </c>
      <c r="H6" s="224">
        <v>43.678843719999996</v>
      </c>
      <c r="I6" s="224">
        <v>33.02470957</v>
      </c>
      <c r="J6" s="222">
        <v>40.289173479999995</v>
      </c>
      <c r="K6" s="222">
        <v>47.463255207786624</v>
      </c>
      <c r="L6" s="225">
        <v>42.6932198117416</v>
      </c>
      <c r="M6" s="217">
        <v>40.150736382820504</v>
      </c>
      <c r="N6" s="217">
        <v>28.86194021698137</v>
      </c>
      <c r="O6" s="217">
        <v>34.771057180538406</v>
      </c>
      <c r="P6" s="217">
        <v>44.93949625147971</v>
      </c>
      <c r="Q6" s="217">
        <v>46.18299132406026</v>
      </c>
      <c r="R6" s="217">
        <v>34.24727053425536</v>
      </c>
      <c r="S6" s="217">
        <v>41.305090046537565</v>
      </c>
      <c r="T6" s="217">
        <v>51.70762266783549</v>
      </c>
    </row>
    <row r="7" spans="1:20" ht="16.5">
      <c r="A7" s="92"/>
      <c r="B7" s="98" t="s">
        <v>124</v>
      </c>
      <c r="C7" s="222">
        <v>2.3772566202193888</v>
      </c>
      <c r="D7" s="222">
        <v>5.177462772768656</v>
      </c>
      <c r="E7" s="222">
        <v>8.521329721357706</v>
      </c>
      <c r="F7" s="223">
        <v>14.739081941145804</v>
      </c>
      <c r="G7" s="223">
        <v>4.84065652</v>
      </c>
      <c r="H7" s="224">
        <v>5.7308917699999995</v>
      </c>
      <c r="I7" s="224">
        <v>9.120390650000001</v>
      </c>
      <c r="J7" s="222">
        <v>4.43239792</v>
      </c>
      <c r="K7" s="222">
        <v>3.426086842677711</v>
      </c>
      <c r="L7" s="225">
        <v>2.579620538513006</v>
      </c>
      <c r="M7" s="217">
        <v>4.9431826547788456</v>
      </c>
      <c r="N7" s="217">
        <v>6.557571585309306</v>
      </c>
      <c r="O7" s="217">
        <v>11.815146151628268</v>
      </c>
      <c r="P7" s="217">
        <v>4.810039298546952</v>
      </c>
      <c r="Q7" s="217">
        <v>6.059448976939135</v>
      </c>
      <c r="R7" s="217">
        <v>9.45802370514664</v>
      </c>
      <c r="S7" s="217">
        <v>4.544163590215349</v>
      </c>
      <c r="T7" s="217">
        <v>3.7324621944461915</v>
      </c>
    </row>
    <row r="8" spans="1:20" ht="16.5">
      <c r="A8" s="92"/>
      <c r="B8" s="98" t="s">
        <v>125</v>
      </c>
      <c r="C8" s="222">
        <v>18.311148473169286</v>
      </c>
      <c r="D8" s="222">
        <v>17.305904327586713</v>
      </c>
      <c r="E8" s="222">
        <v>22.63939216826663</v>
      </c>
      <c r="F8" s="223">
        <v>22.307921641661355</v>
      </c>
      <c r="G8" s="223">
        <v>25.9774958</v>
      </c>
      <c r="H8" s="224">
        <v>21.85038026</v>
      </c>
      <c r="I8" s="224">
        <v>25.423093870000002</v>
      </c>
      <c r="J8" s="222">
        <v>24.38441697</v>
      </c>
      <c r="K8" s="222">
        <v>22.778252568697713</v>
      </c>
      <c r="L8" s="225">
        <v>19.869884590242233</v>
      </c>
      <c r="M8" s="217">
        <v>16.52281239902432</v>
      </c>
      <c r="N8" s="217">
        <v>17.422097213208787</v>
      </c>
      <c r="O8" s="217">
        <v>17.882481119771175</v>
      </c>
      <c r="P8" s="217">
        <v>25.813187768967836</v>
      </c>
      <c r="Q8" s="217">
        <v>23.103082317010514</v>
      </c>
      <c r="R8" s="217">
        <v>26.36424619384349</v>
      </c>
      <c r="S8" s="217">
        <v>24.999285209416236</v>
      </c>
      <c r="T8" s="217">
        <v>24.815181421893904</v>
      </c>
    </row>
    <row r="9" spans="1:20" ht="16.5">
      <c r="A9" s="92"/>
      <c r="B9" s="98" t="s">
        <v>126</v>
      </c>
      <c r="C9" s="222">
        <v>32.12280069226208</v>
      </c>
      <c r="D9" s="222">
        <v>40.20202329583835</v>
      </c>
      <c r="E9" s="222">
        <v>61.1046262291968</v>
      </c>
      <c r="F9" s="223">
        <v>43.81776761860627</v>
      </c>
      <c r="G9" s="223">
        <v>24.4734998</v>
      </c>
      <c r="H9" s="224">
        <v>23.25016159</v>
      </c>
      <c r="I9" s="224">
        <v>28.27255005</v>
      </c>
      <c r="J9" s="222">
        <v>28.04508709</v>
      </c>
      <c r="K9" s="222">
        <v>18.12270110183326</v>
      </c>
      <c r="L9" s="225">
        <v>34.85725340525996</v>
      </c>
      <c r="M9" s="217">
        <v>38.38288230447945</v>
      </c>
      <c r="N9" s="217">
        <v>47.02293817914645</v>
      </c>
      <c r="O9" s="217">
        <v>35.125208647267414</v>
      </c>
      <c r="P9" s="217">
        <v>24.31870456509502</v>
      </c>
      <c r="Q9" s="217">
        <v>24.583114376315486</v>
      </c>
      <c r="R9" s="217">
        <v>29.31918805230616</v>
      </c>
      <c r="S9" s="217">
        <v>28.752261403190204</v>
      </c>
      <c r="T9" s="217">
        <v>19.74331061350859</v>
      </c>
    </row>
    <row r="10" spans="1:20" ht="16.5">
      <c r="A10" s="92"/>
      <c r="B10" s="98" t="s">
        <v>127</v>
      </c>
      <c r="C10" s="222">
        <v>1.9955529202490363E-05</v>
      </c>
      <c r="D10" s="222">
        <v>0.0004045654791623836</v>
      </c>
      <c r="E10" s="222">
        <v>0.17601607562939262</v>
      </c>
      <c r="F10" s="223">
        <v>0.5066076044140648</v>
      </c>
      <c r="G10" s="223">
        <v>0.11932686</v>
      </c>
      <c r="H10" s="224">
        <v>0.06749353999999999</v>
      </c>
      <c r="I10" s="224">
        <v>0.58945031</v>
      </c>
      <c r="J10" s="222">
        <v>0.38938126</v>
      </c>
      <c r="K10" s="222">
        <v>0.0013062884139408415</v>
      </c>
      <c r="L10" s="226">
        <v>2.1654243193521744E-05</v>
      </c>
      <c r="M10" s="227">
        <v>0.00038625889689369386</v>
      </c>
      <c r="N10" s="217">
        <v>0.13545280535407492</v>
      </c>
      <c r="O10" s="217">
        <v>0.4061069007947407</v>
      </c>
      <c r="P10" s="217">
        <v>0.11857211591046962</v>
      </c>
      <c r="Q10" s="227">
        <v>0.07136300567459514</v>
      </c>
      <c r="R10" s="217">
        <v>0.6112715144483462</v>
      </c>
      <c r="S10" s="217">
        <v>0.39919975064065916</v>
      </c>
      <c r="T10" s="217">
        <v>0.0014231023158381509</v>
      </c>
    </row>
    <row r="11" spans="1:20" ht="16.5">
      <c r="A11" s="218" t="s">
        <v>3</v>
      </c>
      <c r="B11" s="218" t="s">
        <v>111</v>
      </c>
      <c r="C11" s="228">
        <v>520.8380150630691</v>
      </c>
      <c r="D11" s="228">
        <v>478.3793420472168</v>
      </c>
      <c r="E11" s="228">
        <v>476.9554050254887</v>
      </c>
      <c r="F11" s="228">
        <v>457.0483780248259</v>
      </c>
      <c r="G11" s="228">
        <v>432.606439250053</v>
      </c>
      <c r="H11" s="228">
        <v>470.703320726074</v>
      </c>
      <c r="I11" s="228">
        <v>481.14524464652476</v>
      </c>
      <c r="J11" s="228">
        <v>478.75441095884696</v>
      </c>
      <c r="K11" s="228">
        <v>456.9287477670117</v>
      </c>
      <c r="L11" s="229">
        <v>100</v>
      </c>
      <c r="M11" s="221">
        <v>100</v>
      </c>
      <c r="N11" s="230">
        <v>100</v>
      </c>
      <c r="O11" s="230">
        <v>100</v>
      </c>
      <c r="P11" s="230">
        <v>100</v>
      </c>
      <c r="Q11" s="230">
        <v>100</v>
      </c>
      <c r="R11" s="230">
        <v>100</v>
      </c>
      <c r="S11" s="230">
        <v>100</v>
      </c>
      <c r="T11" s="230">
        <v>100</v>
      </c>
    </row>
    <row r="12" spans="1:20" ht="16.5">
      <c r="A12" s="92"/>
      <c r="B12" s="98" t="s">
        <v>123</v>
      </c>
      <c r="C12" s="231">
        <v>129.71338568797137</v>
      </c>
      <c r="D12" s="231">
        <v>147.51129507410383</v>
      </c>
      <c r="E12" s="231">
        <v>182.2669229499261</v>
      </c>
      <c r="F12" s="223">
        <v>154.9013349272007</v>
      </c>
      <c r="G12" s="223">
        <v>132.51889676695987</v>
      </c>
      <c r="H12" s="223">
        <v>145.08199756017194</v>
      </c>
      <c r="I12" s="223">
        <v>155.7513712381821</v>
      </c>
      <c r="J12" s="222">
        <v>150.45989800119222</v>
      </c>
      <c r="K12" s="222">
        <v>145.3247878843679</v>
      </c>
      <c r="L12" s="225">
        <v>24.90474618529221</v>
      </c>
      <c r="M12" s="217">
        <v>30.835632333710645</v>
      </c>
      <c r="N12" s="217">
        <v>140.2631319244105</v>
      </c>
      <c r="O12" s="217">
        <v>33.891671511147294</v>
      </c>
      <c r="P12" s="217">
        <v>30.632668574394927</v>
      </c>
      <c r="Q12" s="217">
        <v>30.822386665209546</v>
      </c>
      <c r="R12" s="217">
        <v>32.37096759682317</v>
      </c>
      <c r="S12" s="217">
        <v>31.427365379224785</v>
      </c>
      <c r="T12" s="217">
        <v>31.804693531445103</v>
      </c>
    </row>
    <row r="13" spans="1:20" ht="16.5">
      <c r="A13" s="92"/>
      <c r="B13" s="98" t="s">
        <v>124</v>
      </c>
      <c r="C13" s="231">
        <v>12.439514387313872</v>
      </c>
      <c r="D13" s="231">
        <v>12.787293578449637</v>
      </c>
      <c r="E13" s="231">
        <v>15.12861456418194</v>
      </c>
      <c r="F13" s="223">
        <v>13.34500492859243</v>
      </c>
      <c r="G13" s="223">
        <v>18.16040626249296</v>
      </c>
      <c r="H13" s="223">
        <v>15.949835619621467</v>
      </c>
      <c r="I13" s="223">
        <v>11.524244655838</v>
      </c>
      <c r="J13" s="222">
        <v>19.863605758538228</v>
      </c>
      <c r="K13" s="222">
        <v>23.615083803178294</v>
      </c>
      <c r="L13" s="225">
        <v>2.3883652935371</v>
      </c>
      <c r="M13" s="217">
        <v>2.6730446853592413</v>
      </c>
      <c r="N13" s="217">
        <v>11.642193910479188</v>
      </c>
      <c r="O13" s="217">
        <v>2.919823276972128</v>
      </c>
      <c r="P13" s="217">
        <v>4.197904750094572</v>
      </c>
      <c r="Q13" s="217">
        <v>3.3885113865392675</v>
      </c>
      <c r="R13" s="217">
        <v>2.3951696050335762</v>
      </c>
      <c r="S13" s="217">
        <v>4.149017806176553</v>
      </c>
      <c r="T13" s="217">
        <v>5.168220191569046</v>
      </c>
    </row>
    <row r="14" spans="1:20" ht="16.5">
      <c r="A14" s="92"/>
      <c r="B14" s="98" t="s">
        <v>125</v>
      </c>
      <c r="C14" s="231">
        <v>245.57109073990776</v>
      </c>
      <c r="D14" s="231">
        <v>239.1973234770477</v>
      </c>
      <c r="E14" s="231">
        <v>193.31109351169013</v>
      </c>
      <c r="F14" s="223">
        <v>219.41530929563856</v>
      </c>
      <c r="G14" s="223">
        <v>208.83560903268204</v>
      </c>
      <c r="H14" s="223">
        <v>236.61756383105563</v>
      </c>
      <c r="I14" s="223">
        <v>243.63343376021535</v>
      </c>
      <c r="J14" s="222">
        <v>236.25480936531306</v>
      </c>
      <c r="K14" s="222">
        <v>219.03790090503702</v>
      </c>
      <c r="L14" s="225">
        <v>47.14922560139378</v>
      </c>
      <c r="M14" s="217">
        <v>50.00159966218577</v>
      </c>
      <c r="N14" s="217">
        <v>148.7621504376378</v>
      </c>
      <c r="O14" s="217">
        <v>48.007020666796976</v>
      </c>
      <c r="P14" s="217">
        <v>48.273809653575675</v>
      </c>
      <c r="Q14" s="217">
        <v>50.26893871623126</v>
      </c>
      <c r="R14" s="217">
        <v>50.63615123936258</v>
      </c>
      <c r="S14" s="217">
        <v>49.347808387215295</v>
      </c>
      <c r="T14" s="217">
        <v>47.93699279711869</v>
      </c>
    </row>
    <row r="15" spans="1:20" ht="16.5">
      <c r="A15" s="92"/>
      <c r="B15" s="98" t="s">
        <v>126</v>
      </c>
      <c r="C15" s="231">
        <v>132.66028078099873</v>
      </c>
      <c r="D15" s="231">
        <v>77.74061053836073</v>
      </c>
      <c r="E15" s="231">
        <v>86.0041804965266</v>
      </c>
      <c r="F15" s="223">
        <v>68.67168488831827</v>
      </c>
      <c r="G15" s="223">
        <v>72.03926457817082</v>
      </c>
      <c r="H15" s="223">
        <v>69.98328646644026</v>
      </c>
      <c r="I15" s="223">
        <v>69.7819185146877</v>
      </c>
      <c r="J15" s="222">
        <v>71.59179525603723</v>
      </c>
      <c r="K15" s="222">
        <v>68.58422926546815</v>
      </c>
      <c r="L15" s="225">
        <v>25.47054495723295</v>
      </c>
      <c r="M15" s="217">
        <v>16.25082935347313</v>
      </c>
      <c r="N15" s="217">
        <v>66.1843384405476</v>
      </c>
      <c r="O15" s="217">
        <v>15.025036339717229</v>
      </c>
      <c r="P15" s="217">
        <v>16.65237917009623</v>
      </c>
      <c r="Q15" s="217">
        <v>14.86781235332883</v>
      </c>
      <c r="R15" s="217">
        <v>14.50329589476734</v>
      </c>
      <c r="S15" s="217">
        <v>14.953762016031044</v>
      </c>
      <c r="T15" s="217">
        <v>15.009830219839722</v>
      </c>
    </row>
    <row r="16" spans="1:20" ht="16.5">
      <c r="A16" s="92"/>
      <c r="B16" s="98" t="s">
        <v>127</v>
      </c>
      <c r="C16" s="231">
        <v>0.4537434668772901</v>
      </c>
      <c r="D16" s="231">
        <v>1.1428193792549444</v>
      </c>
      <c r="E16" s="231">
        <v>0.24459350316391618</v>
      </c>
      <c r="F16" s="223">
        <v>0.7150439850759462</v>
      </c>
      <c r="G16" s="223">
        <v>1.052262609747331</v>
      </c>
      <c r="H16" s="223">
        <v>3.070637248784701</v>
      </c>
      <c r="I16" s="223">
        <v>0.45427647760157314</v>
      </c>
      <c r="J16" s="222">
        <v>0.5843025777662193</v>
      </c>
      <c r="K16" s="232">
        <v>0.366745908960359</v>
      </c>
      <c r="L16" s="226">
        <v>0.08711796254394864</v>
      </c>
      <c r="M16" s="227">
        <v>0.23889396527121487</v>
      </c>
      <c r="N16" s="217">
        <v>0.05128225838028715</v>
      </c>
      <c r="O16" s="217">
        <v>0.15644820536637077</v>
      </c>
      <c r="P16" s="217">
        <v>0.24323785183861021</v>
      </c>
      <c r="Q16" s="227">
        <v>0.6523508786910938</v>
      </c>
      <c r="R16" s="217">
        <v>0.0944156640133291</v>
      </c>
      <c r="S16" s="217">
        <v>0.12204641135232173</v>
      </c>
      <c r="T16" s="217">
        <v>0.08026326002743935</v>
      </c>
    </row>
    <row r="17" spans="1:20" ht="16.5">
      <c r="A17" s="218" t="s">
        <v>4</v>
      </c>
      <c r="B17" s="218" t="s">
        <v>111</v>
      </c>
      <c r="C17" s="233">
        <v>39.03937066113252</v>
      </c>
      <c r="D17" s="233">
        <v>58.742062968060736</v>
      </c>
      <c r="E17" s="233">
        <v>63.928630288285916</v>
      </c>
      <c r="F17" s="233">
        <v>38.09188603384406</v>
      </c>
      <c r="G17" s="233">
        <v>37.8525079</v>
      </c>
      <c r="H17" s="233">
        <v>49.460799540000004</v>
      </c>
      <c r="I17" s="233">
        <v>46.012674960000005</v>
      </c>
      <c r="J17" s="233">
        <v>45.34059408</v>
      </c>
      <c r="K17" s="233">
        <v>41.031711551804534</v>
      </c>
      <c r="L17" s="220">
        <v>100</v>
      </c>
      <c r="M17" s="221">
        <v>100</v>
      </c>
      <c r="N17" s="230">
        <v>100</v>
      </c>
      <c r="O17" s="230">
        <v>100</v>
      </c>
      <c r="P17" s="230">
        <v>100</v>
      </c>
      <c r="Q17" s="230">
        <v>100</v>
      </c>
      <c r="R17" s="230">
        <v>100</v>
      </c>
      <c r="S17" s="230">
        <v>100</v>
      </c>
      <c r="T17" s="230">
        <v>100</v>
      </c>
    </row>
    <row r="18" spans="1:20" ht="16.5">
      <c r="A18" s="92"/>
      <c r="B18" s="98" t="s">
        <v>123</v>
      </c>
      <c r="C18" s="234">
        <v>36.2040261428995</v>
      </c>
      <c r="D18" s="234">
        <v>50.030842695806044</v>
      </c>
      <c r="E18" s="234">
        <v>62.151695352065346</v>
      </c>
      <c r="F18" s="223">
        <v>36.68422343885767</v>
      </c>
      <c r="G18" s="223">
        <v>34.79646359</v>
      </c>
      <c r="H18" s="223">
        <v>39.54886755</v>
      </c>
      <c r="I18" s="223">
        <v>41.66383349</v>
      </c>
      <c r="J18" s="222">
        <v>41.99508549</v>
      </c>
      <c r="K18" s="222">
        <v>39.00290085073152</v>
      </c>
      <c r="L18" s="225">
        <v>92.73721765946426</v>
      </c>
      <c r="M18" s="217">
        <v>85.1703875688003</v>
      </c>
      <c r="N18" s="217">
        <v>97.22043953044593</v>
      </c>
      <c r="O18" s="217">
        <v>96.30456052048537</v>
      </c>
      <c r="P18" s="217">
        <v>91.92644165593055</v>
      </c>
      <c r="Q18" s="217">
        <v>79.96002474245485</v>
      </c>
      <c r="R18" s="217">
        <v>90.54860106746551</v>
      </c>
      <c r="S18" s="217">
        <v>92.6213834249787</v>
      </c>
      <c r="T18" s="217">
        <v>95.05550554840603</v>
      </c>
    </row>
    <row r="19" spans="1:20" ht="16.5">
      <c r="A19" s="92"/>
      <c r="B19" s="98" t="s">
        <v>124</v>
      </c>
      <c r="C19" s="234">
        <v>0.012003539875481768</v>
      </c>
      <c r="D19" s="234">
        <v>0.09649009662545155</v>
      </c>
      <c r="E19" s="234">
        <v>0.010487675155978317</v>
      </c>
      <c r="F19" s="223">
        <v>0.08117623240456469</v>
      </c>
      <c r="G19" s="223">
        <v>0.032960550000000005</v>
      </c>
      <c r="H19" s="223">
        <v>0</v>
      </c>
      <c r="I19" s="223">
        <v>0.06242318</v>
      </c>
      <c r="J19" s="222">
        <v>0.01522756</v>
      </c>
      <c r="K19" s="222">
        <v>0.004597625415376955</v>
      </c>
      <c r="L19" s="225">
        <v>0.030747267879070745</v>
      </c>
      <c r="M19" s="217">
        <v>0.16426065369531742</v>
      </c>
      <c r="N19" s="217">
        <v>0.016405286815444325</v>
      </c>
      <c r="O19" s="217">
        <v>0.21310636163418328</v>
      </c>
      <c r="P19" s="217">
        <v>0.08707626476712262</v>
      </c>
      <c r="Q19" s="217">
        <v>0</v>
      </c>
      <c r="R19" s="217">
        <v>0.13566518367877126</v>
      </c>
      <c r="S19" s="217">
        <v>0.03358482681795509</v>
      </c>
      <c r="T19" s="217">
        <v>0.011205053948510603</v>
      </c>
    </row>
    <row r="20" spans="1:20" ht="16.5">
      <c r="A20" s="92"/>
      <c r="B20" s="98" t="s">
        <v>125</v>
      </c>
      <c r="C20" s="234">
        <v>1.7457762718648087</v>
      </c>
      <c r="D20" s="234">
        <v>0.8826917750888424</v>
      </c>
      <c r="E20" s="234">
        <v>0.7173171510396119</v>
      </c>
      <c r="F20" s="223">
        <v>0.7763901349707467</v>
      </c>
      <c r="G20" s="223">
        <v>1.65527103</v>
      </c>
      <c r="H20" s="223">
        <v>4.6689291</v>
      </c>
      <c r="I20" s="231">
        <v>3.25778513</v>
      </c>
      <c r="J20" s="222">
        <v>1.39816706</v>
      </c>
      <c r="K20" s="222">
        <v>0.4959067461804665</v>
      </c>
      <c r="L20" s="225">
        <v>4.471835079049822</v>
      </c>
      <c r="M20" s="217">
        <v>1.5026570918504856</v>
      </c>
      <c r="N20" s="217">
        <v>1.1220593149029987</v>
      </c>
      <c r="O20" s="217">
        <v>2.038203449104452</v>
      </c>
      <c r="P20" s="217">
        <v>4.372949434084921</v>
      </c>
      <c r="Q20" s="217">
        <v>9.439655532103028</v>
      </c>
      <c r="R20" s="217">
        <v>7.080190692742979</v>
      </c>
      <c r="S20" s="217">
        <v>3.0836981481386005</v>
      </c>
      <c r="T20" s="217">
        <v>1.2085938592991912</v>
      </c>
    </row>
    <row r="21" spans="1:20" ht="16.5">
      <c r="A21" s="92"/>
      <c r="B21" s="98" t="s">
        <v>126</v>
      </c>
      <c r="C21" s="234">
        <v>1.0775647064927365</v>
      </c>
      <c r="D21" s="234">
        <v>7.7320384005403975</v>
      </c>
      <c r="E21" s="234">
        <v>1.049130110024986</v>
      </c>
      <c r="F21" s="223">
        <v>0.5500962276110757</v>
      </c>
      <c r="G21" s="223">
        <v>1.36781273</v>
      </c>
      <c r="H21" s="223">
        <v>5.21906873</v>
      </c>
      <c r="I21" s="231">
        <v>0.99969933</v>
      </c>
      <c r="J21" s="222">
        <v>1.93211397</v>
      </c>
      <c r="K21" s="222">
        <v>1.5283063294771695</v>
      </c>
      <c r="L21" s="225">
        <v>2.7601999936068555</v>
      </c>
      <c r="M21" s="217">
        <v>13.1626946856539</v>
      </c>
      <c r="N21" s="217">
        <v>1.6410958678356438</v>
      </c>
      <c r="O21" s="217">
        <v>1.444129668775979</v>
      </c>
      <c r="P21" s="217">
        <v>3.6135326452174126</v>
      </c>
      <c r="Q21" s="217">
        <v>10.551929565512236</v>
      </c>
      <c r="R21" s="217">
        <v>2.172660752431942</v>
      </c>
      <c r="S21" s="217">
        <v>4.26133360006473</v>
      </c>
      <c r="T21" s="217">
        <v>3.724695538346258</v>
      </c>
    </row>
    <row r="22" spans="1:20" ht="17.25" thickBot="1">
      <c r="A22" s="96"/>
      <c r="B22" s="235" t="s">
        <v>127</v>
      </c>
      <c r="C22" s="236">
        <v>0</v>
      </c>
      <c r="D22" s="236">
        <v>0</v>
      </c>
      <c r="E22" s="236">
        <v>0</v>
      </c>
      <c r="F22" s="237">
        <v>0</v>
      </c>
      <c r="G22" s="237">
        <v>0</v>
      </c>
      <c r="H22" s="238">
        <v>0.02393416</v>
      </c>
      <c r="I22" s="236">
        <v>0.02893383</v>
      </c>
      <c r="J22" s="236">
        <v>0</v>
      </c>
      <c r="K22" s="236">
        <v>0</v>
      </c>
      <c r="L22" s="239">
        <v>0</v>
      </c>
      <c r="M22" s="240">
        <v>0</v>
      </c>
      <c r="N22" s="240">
        <v>0</v>
      </c>
      <c r="O22" s="240">
        <v>0</v>
      </c>
      <c r="P22" s="240">
        <v>0</v>
      </c>
      <c r="Q22" s="240">
        <v>0.048390159929873215</v>
      </c>
      <c r="R22" s="240">
        <v>0.06288230368078561</v>
      </c>
      <c r="S22" s="240">
        <v>0</v>
      </c>
      <c r="T22" s="240">
        <v>0</v>
      </c>
    </row>
    <row r="23" spans="1:22" ht="16.5">
      <c r="A23" s="367" t="s">
        <v>208</v>
      </c>
      <c r="B23" s="101"/>
      <c r="C23" s="101"/>
      <c r="D23" s="98"/>
      <c r="E23" s="98"/>
      <c r="F23" s="98"/>
      <c r="G23" s="98"/>
      <c r="H23" s="98"/>
      <c r="I23" s="98"/>
      <c r="J23" s="241"/>
      <c r="K23" s="241"/>
      <c r="L23" s="241"/>
      <c r="M23" s="241"/>
      <c r="N23" s="241"/>
      <c r="O23" s="241"/>
      <c r="P23" s="98"/>
      <c r="Q23" s="98"/>
      <c r="R23" s="98"/>
      <c r="S23" s="98"/>
      <c r="T23" s="98"/>
      <c r="U23" s="98"/>
      <c r="V23" s="98"/>
    </row>
    <row r="24" spans="4:15" ht="16.5">
      <c r="D24" s="242"/>
      <c r="E24" s="242"/>
      <c r="F24" s="242"/>
      <c r="K24" s="144"/>
      <c r="L24" s="22"/>
      <c r="M24" s="22"/>
      <c r="N24" s="22"/>
      <c r="O24" s="243"/>
    </row>
    <row r="25" spans="4:14" ht="16.5">
      <c r="D25" s="83"/>
      <c r="E25" s="144"/>
      <c r="F25" s="144"/>
      <c r="J25" s="144"/>
      <c r="K25" s="144"/>
      <c r="L25" s="22"/>
      <c r="M25" s="22"/>
      <c r="N25" s="22"/>
    </row>
    <row r="26" spans="3:14" ht="16.5">
      <c r="C26" s="244"/>
      <c r="D26" s="244"/>
      <c r="E26" s="244"/>
      <c r="F26" s="244"/>
      <c r="G26" s="245"/>
      <c r="H26" s="245"/>
      <c r="I26" s="245"/>
      <c r="J26" s="245"/>
      <c r="K26" s="144"/>
      <c r="L26" s="22"/>
      <c r="M26" s="22"/>
      <c r="N26" s="22"/>
    </row>
    <row r="27" spans="3:12" ht="16.5">
      <c r="C27" s="244"/>
      <c r="D27" s="244"/>
      <c r="E27" s="244"/>
      <c r="F27" s="244"/>
      <c r="G27" s="245"/>
      <c r="H27" s="245"/>
      <c r="I27" s="245"/>
      <c r="J27" s="245"/>
      <c r="K27" s="144"/>
      <c r="L27" s="144"/>
    </row>
    <row r="28" spans="3:10" ht="16.5">
      <c r="C28" s="244"/>
      <c r="D28" s="244"/>
      <c r="E28" s="245"/>
      <c r="F28" s="245"/>
      <c r="G28" s="245"/>
      <c r="H28" s="245"/>
      <c r="I28" s="245"/>
      <c r="J28" s="245"/>
    </row>
    <row r="29" spans="3:10" ht="16.5">
      <c r="C29" s="244"/>
      <c r="D29" s="244"/>
      <c r="E29" s="245"/>
      <c r="F29" s="245"/>
      <c r="G29" s="245"/>
      <c r="H29" s="245"/>
      <c r="I29" s="245"/>
      <c r="J29" s="245"/>
    </row>
    <row r="30" spans="3:10" ht="16.5">
      <c r="C30" s="244"/>
      <c r="D30" s="244"/>
      <c r="E30" s="245"/>
      <c r="F30" s="245"/>
      <c r="G30" s="245"/>
      <c r="H30" s="245"/>
      <c r="I30" s="245"/>
      <c r="J30" s="245"/>
    </row>
  </sheetData>
  <sheetProtection/>
  <mergeCells count="1">
    <mergeCell ref="C3:I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G5" sqref="G5"/>
    </sheetView>
  </sheetViews>
  <sheetFormatPr defaultColWidth="25.00390625" defaultRowHeight="15"/>
  <sheetData>
    <row r="1" spans="1:6" ht="16.5" thickBot="1" thickTop="1">
      <c r="A1" s="1" t="s">
        <v>28</v>
      </c>
      <c r="B1" s="2" t="s">
        <v>29</v>
      </c>
      <c r="C1" s="2" t="s">
        <v>30</v>
      </c>
      <c r="D1" s="2" t="s">
        <v>31</v>
      </c>
      <c r="E1" s="2" t="s">
        <v>32</v>
      </c>
      <c r="F1" s="3" t="s">
        <v>33</v>
      </c>
    </row>
    <row r="2" spans="1:6" ht="79.5" thickBot="1">
      <c r="A2" s="4" t="s">
        <v>34</v>
      </c>
      <c r="B2" s="5">
        <v>5</v>
      </c>
      <c r="C2" s="6">
        <v>103</v>
      </c>
      <c r="D2" s="8">
        <v>27896</v>
      </c>
      <c r="E2" s="8">
        <f>B2*C2*D2</f>
        <v>14366440</v>
      </c>
      <c r="F2" s="9" t="s">
        <v>35</v>
      </c>
    </row>
    <row r="3" spans="1:6" ht="79.5" thickBot="1">
      <c r="A3" s="4" t="s">
        <v>36</v>
      </c>
      <c r="B3" s="10">
        <v>22</v>
      </c>
      <c r="C3" s="11">
        <v>103</v>
      </c>
      <c r="D3" s="12">
        <v>25284</v>
      </c>
      <c r="E3" s="12">
        <f>B3*C3*D3</f>
        <v>57293544</v>
      </c>
      <c r="F3" s="9" t="s">
        <v>37</v>
      </c>
    </row>
    <row r="4" spans="1:6" ht="79.5" thickBot="1">
      <c r="A4" s="4" t="s">
        <v>38</v>
      </c>
      <c r="B4" s="10">
        <v>83</v>
      </c>
      <c r="C4" s="11">
        <v>103</v>
      </c>
      <c r="D4" s="12">
        <v>22672</v>
      </c>
      <c r="E4" s="12">
        <f>B4*C4*D4</f>
        <v>193822928</v>
      </c>
      <c r="F4" s="13" t="s">
        <v>39</v>
      </c>
    </row>
    <row r="5" spans="1:6" ht="79.5" thickBot="1">
      <c r="A5" s="4" t="s">
        <v>40</v>
      </c>
      <c r="B5" s="10">
        <v>8</v>
      </c>
      <c r="C5" s="11">
        <v>103</v>
      </c>
      <c r="D5" s="12">
        <v>25284</v>
      </c>
      <c r="E5" s="12">
        <f>B5*C5*D5</f>
        <v>20834016</v>
      </c>
      <c r="F5" s="13" t="s">
        <v>39</v>
      </c>
    </row>
    <row r="6" spans="1:6" ht="15.75" thickBot="1">
      <c r="A6" s="14" t="s">
        <v>41</v>
      </c>
      <c r="B6" s="15"/>
      <c r="C6" s="16"/>
      <c r="D6" s="16"/>
      <c r="E6" s="17">
        <f>SUM(E2:E5)</f>
        <v>286316928</v>
      </c>
      <c r="F6" s="18"/>
    </row>
    <row r="7" ht="15.75" thickTop="1">
      <c r="E7" s="7">
        <v>286316928</v>
      </c>
    </row>
    <row r="8" spans="5:6" ht="15">
      <c r="E8" s="19">
        <v>411841840</v>
      </c>
      <c r="F8" s="7">
        <f>E8-E6</f>
        <v>125524912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3"/>
  <sheetViews>
    <sheetView zoomScalePageLayoutView="0" workbookViewId="0" topLeftCell="A1">
      <selection activeCell="B7" sqref="B7:M28"/>
    </sheetView>
  </sheetViews>
  <sheetFormatPr defaultColWidth="9.140625" defaultRowHeight="15"/>
  <cols>
    <col min="1" max="1" width="33.28125" style="24" customWidth="1"/>
    <col min="2" max="6" width="8.8515625" style="24" bestFit="1" customWidth="1"/>
    <col min="7" max="9" width="8.8515625" style="24" customWidth="1"/>
    <col min="10" max="10" width="9.140625" style="24" customWidth="1"/>
    <col min="11" max="11" width="15.28125" style="24" customWidth="1"/>
    <col min="12" max="13" width="17.00390625" style="24" bestFit="1" customWidth="1"/>
    <col min="14" max="16384" width="9.140625" style="24" customWidth="1"/>
  </cols>
  <sheetData>
    <row r="1" ht="15.75">
      <c r="A1" s="23" t="s">
        <v>83</v>
      </c>
    </row>
    <row r="3" ht="15.75">
      <c r="A3" s="25" t="s">
        <v>162</v>
      </c>
    </row>
    <row r="4" ht="15.75">
      <c r="F4" s="388"/>
    </row>
    <row r="5" spans="2:11" ht="15.75">
      <c r="B5" s="26"/>
      <c r="C5" s="26"/>
      <c r="D5" s="392" t="s">
        <v>101</v>
      </c>
      <c r="E5" s="392"/>
      <c r="F5" s="27"/>
      <c r="G5" s="27"/>
      <c r="H5" s="27"/>
      <c r="I5" s="27"/>
      <c r="K5" s="28"/>
    </row>
    <row r="6" spans="1:13" ht="15.75">
      <c r="A6" s="29" t="s">
        <v>85</v>
      </c>
      <c r="B6" s="30" t="s">
        <v>42</v>
      </c>
      <c r="C6" s="30" t="s">
        <v>43</v>
      </c>
      <c r="D6" s="30" t="s">
        <v>44</v>
      </c>
      <c r="E6" s="30" t="s">
        <v>45</v>
      </c>
      <c r="F6" s="30" t="s">
        <v>48</v>
      </c>
      <c r="G6" s="31" t="s">
        <v>54</v>
      </c>
      <c r="H6" s="31" t="s">
        <v>128</v>
      </c>
      <c r="I6" s="31" t="s">
        <v>135</v>
      </c>
      <c r="J6" s="32" t="s">
        <v>154</v>
      </c>
      <c r="K6" s="33" t="s">
        <v>158</v>
      </c>
      <c r="L6" s="34" t="s">
        <v>159</v>
      </c>
      <c r="M6" s="34" t="s">
        <v>160</v>
      </c>
    </row>
    <row r="7" spans="1:13" ht="15.75">
      <c r="A7" s="29" t="s">
        <v>86</v>
      </c>
      <c r="B7" s="35">
        <v>92.15528348947525</v>
      </c>
      <c r="C7" s="35">
        <v>104.73945905606624</v>
      </c>
      <c r="D7" s="35">
        <v>129.94642316139922</v>
      </c>
      <c r="E7" s="35">
        <v>124.74735184815792</v>
      </c>
      <c r="F7" s="35">
        <v>100.63652747</v>
      </c>
      <c r="G7" s="35">
        <v>94.57777087999999</v>
      </c>
      <c r="H7" s="35">
        <v>96.43019445</v>
      </c>
      <c r="I7" s="35">
        <v>97.54045672</v>
      </c>
      <c r="J7" s="36">
        <v>91.79488089267602</v>
      </c>
      <c r="K7" s="37">
        <v>100</v>
      </c>
      <c r="L7" s="38">
        <v>-0.058904540951835505</v>
      </c>
      <c r="M7" s="38">
        <v>-0.0878572303675691</v>
      </c>
    </row>
    <row r="8" spans="1:13" s="46" customFormat="1" ht="15.75">
      <c r="A8" s="39"/>
      <c r="B8" s="40"/>
      <c r="C8" s="40"/>
      <c r="D8" s="40"/>
      <c r="E8" s="40"/>
      <c r="F8" s="40"/>
      <c r="G8" s="41"/>
      <c r="H8" s="40"/>
      <c r="I8" s="40"/>
      <c r="J8" s="42"/>
      <c r="K8" s="43"/>
      <c r="L8" s="44"/>
      <c r="M8" s="45"/>
    </row>
    <row r="9" spans="1:13" s="46" customFormat="1" ht="15.75">
      <c r="A9" s="24" t="s">
        <v>58</v>
      </c>
      <c r="B9" s="47">
        <v>19.47663495849392</v>
      </c>
      <c r="C9" s="48">
        <v>18.40588528444301</v>
      </c>
      <c r="D9" s="48">
        <v>12.475547481699031</v>
      </c>
      <c r="E9" s="48">
        <v>16.937108802062212</v>
      </c>
      <c r="F9" s="48">
        <v>21.26397657</v>
      </c>
      <c r="G9" s="48">
        <v>20.673484100000003</v>
      </c>
      <c r="H9" s="48">
        <v>16.7193368</v>
      </c>
      <c r="I9" s="48">
        <v>22.12769262</v>
      </c>
      <c r="J9" s="48">
        <v>27.336616044697013</v>
      </c>
      <c r="K9" s="43">
        <v>29.780109499415563</v>
      </c>
      <c r="L9" s="49">
        <v>0.23540291860295248</v>
      </c>
      <c r="M9" s="49">
        <v>0.2855834351917277</v>
      </c>
    </row>
    <row r="10" spans="1:13" s="46" customFormat="1" ht="15.75">
      <c r="A10" s="24" t="s">
        <v>57</v>
      </c>
      <c r="B10" s="47">
        <v>1.6254499495997627</v>
      </c>
      <c r="C10" s="48">
        <v>2.3512813636230137</v>
      </c>
      <c r="D10" s="48">
        <v>2.215316794517746</v>
      </c>
      <c r="E10" s="48">
        <v>4.870011233563112</v>
      </c>
      <c r="F10" s="48">
        <v>12.579715949999999</v>
      </c>
      <c r="G10" s="48">
        <v>4.46302297</v>
      </c>
      <c r="H10" s="48">
        <v>8.790269369999999</v>
      </c>
      <c r="I10" s="48">
        <v>8.205459</v>
      </c>
      <c r="J10" s="48">
        <v>13.736985067396397</v>
      </c>
      <c r="K10" s="43">
        <v>14.964870517624279</v>
      </c>
      <c r="L10" s="49">
        <v>0.6741275615899607</v>
      </c>
      <c r="M10" s="49">
        <v>0.09199485282466946</v>
      </c>
    </row>
    <row r="11" spans="1:13" s="46" customFormat="1" ht="15.75">
      <c r="A11" s="24" t="s">
        <v>69</v>
      </c>
      <c r="B11" s="47">
        <v>15.721800745627037</v>
      </c>
      <c r="C11" s="48">
        <v>20.017166507092718</v>
      </c>
      <c r="D11" s="48">
        <v>25.13878512690133</v>
      </c>
      <c r="E11" s="48">
        <v>15.116471007356775</v>
      </c>
      <c r="F11" s="48">
        <v>6.4857666</v>
      </c>
      <c r="G11" s="48">
        <v>11.8364214</v>
      </c>
      <c r="H11" s="48">
        <v>18.03331248</v>
      </c>
      <c r="I11" s="48">
        <v>16.58488627</v>
      </c>
      <c r="J11" s="48">
        <v>11.887365673158662</v>
      </c>
      <c r="K11" s="43">
        <v>12.949922215223564</v>
      </c>
      <c r="L11" s="49">
        <v>-0.2832410497344542</v>
      </c>
      <c r="M11" s="49">
        <v>0.8328389543278758</v>
      </c>
    </row>
    <row r="12" spans="1:13" s="46" customFormat="1" ht="15.75">
      <c r="A12" s="24" t="s">
        <v>56</v>
      </c>
      <c r="B12" s="47">
        <v>12.880034562703823</v>
      </c>
      <c r="C12" s="48">
        <v>12.847709646391964</v>
      </c>
      <c r="D12" s="48">
        <v>14.73888346150587</v>
      </c>
      <c r="E12" s="48">
        <v>19.53188380957829</v>
      </c>
      <c r="F12" s="48">
        <v>14.74764911</v>
      </c>
      <c r="G12" s="48">
        <v>13.612279289999998</v>
      </c>
      <c r="H12" s="48">
        <v>10.85258668</v>
      </c>
      <c r="I12" s="48">
        <v>11.35147585</v>
      </c>
      <c r="J12" s="48">
        <v>10.309002696114568</v>
      </c>
      <c r="K12" s="43">
        <v>11.230476684388929</v>
      </c>
      <c r="L12" s="49">
        <v>-0.09183591346718423</v>
      </c>
      <c r="M12" s="49">
        <v>-0.3009731504172892</v>
      </c>
    </row>
    <row r="13" spans="1:13" s="46" customFormat="1" ht="15.75">
      <c r="A13" s="24" t="s">
        <v>65</v>
      </c>
      <c r="B13" s="47">
        <v>1.7505619226208122</v>
      </c>
      <c r="C13" s="48">
        <v>2.8704525008076596</v>
      </c>
      <c r="D13" s="48">
        <v>2.496422633293882</v>
      </c>
      <c r="E13" s="48">
        <v>3.018498089845334</v>
      </c>
      <c r="F13" s="48">
        <v>2.80818954</v>
      </c>
      <c r="G13" s="48">
        <v>2.87651927</v>
      </c>
      <c r="H13" s="48">
        <v>2.11291702</v>
      </c>
      <c r="I13" s="48">
        <v>1.88773199</v>
      </c>
      <c r="J13" s="48">
        <v>4.5728000961762945</v>
      </c>
      <c r="K13" s="43">
        <v>4.981541510493034</v>
      </c>
      <c r="L13" s="49">
        <v>1.4223778165545071</v>
      </c>
      <c r="M13" s="49">
        <v>0.6283801470809178</v>
      </c>
    </row>
    <row r="14" spans="1:13" s="46" customFormat="1" ht="15.75">
      <c r="A14" s="24" t="s">
        <v>81</v>
      </c>
      <c r="B14" s="47">
        <v>3.290440370589979</v>
      </c>
      <c r="C14" s="48">
        <v>4.085509054597785</v>
      </c>
      <c r="D14" s="48">
        <v>5.43999540758924</v>
      </c>
      <c r="E14" s="48">
        <v>5.351232770955223</v>
      </c>
      <c r="F14" s="48">
        <v>4.399985389999999</v>
      </c>
      <c r="G14" s="48">
        <v>4.266901099999999</v>
      </c>
      <c r="H14" s="48">
        <v>5.92334505</v>
      </c>
      <c r="I14" s="48">
        <v>4.839002440000001</v>
      </c>
      <c r="J14" s="48">
        <v>3.7797525072371436</v>
      </c>
      <c r="K14" s="43">
        <v>4.117607071854392</v>
      </c>
      <c r="L14" s="49">
        <v>-0.21889840848331066</v>
      </c>
      <c r="M14" s="49">
        <v>-0.14096248686927026</v>
      </c>
    </row>
    <row r="15" spans="1:13" s="46" customFormat="1" ht="15.75">
      <c r="A15" s="24" t="s">
        <v>82</v>
      </c>
      <c r="B15" s="47">
        <v>2.376658339756893</v>
      </c>
      <c r="C15" s="48">
        <v>5.134315228053687</v>
      </c>
      <c r="D15" s="48">
        <v>8.466591538450299</v>
      </c>
      <c r="E15" s="48">
        <v>14.721812282048312</v>
      </c>
      <c r="F15" s="48">
        <v>4.74332175</v>
      </c>
      <c r="G15" s="48">
        <v>5.69188687</v>
      </c>
      <c r="H15" s="48">
        <v>9.10097872</v>
      </c>
      <c r="I15" s="48">
        <v>4.27132866</v>
      </c>
      <c r="J15" s="48">
        <v>3.426086842677711</v>
      </c>
      <c r="K15" s="43">
        <v>3.732328872111501</v>
      </c>
      <c r="L15" s="49">
        <v>-0.19788732841791878</v>
      </c>
      <c r="M15" s="49">
        <v>-0.2777030479373003</v>
      </c>
    </row>
    <row r="16" spans="1:13" s="46" customFormat="1" ht="15.75">
      <c r="A16" s="24" t="s">
        <v>60</v>
      </c>
      <c r="B16" s="47">
        <v>2.159210271271865</v>
      </c>
      <c r="C16" s="48">
        <v>2.0856795471232634</v>
      </c>
      <c r="D16" s="48">
        <v>5.24330972064174</v>
      </c>
      <c r="E16" s="48">
        <v>1.9717781280773912</v>
      </c>
      <c r="F16" s="48">
        <v>1.86954179</v>
      </c>
      <c r="G16" s="48">
        <v>1.65535919</v>
      </c>
      <c r="H16" s="48">
        <v>1.5154872</v>
      </c>
      <c r="I16" s="48">
        <v>1.99622913</v>
      </c>
      <c r="J16" s="48">
        <v>3.2154565899904224</v>
      </c>
      <c r="K16" s="43">
        <v>3.5028713570093775</v>
      </c>
      <c r="L16" s="49">
        <v>0.6107652882464563</v>
      </c>
      <c r="M16" s="49">
        <v>0.719916937502864</v>
      </c>
    </row>
    <row r="17" spans="1:13" s="46" customFormat="1" ht="15.75">
      <c r="A17" s="24" t="s">
        <v>68</v>
      </c>
      <c r="B17" s="47">
        <v>3.0350986718055144</v>
      </c>
      <c r="C17" s="48">
        <v>5.482911555405446</v>
      </c>
      <c r="D17" s="48">
        <v>7.802084678326685</v>
      </c>
      <c r="E17" s="48">
        <v>4.481351608932399</v>
      </c>
      <c r="F17" s="48">
        <v>3.12951677</v>
      </c>
      <c r="G17" s="48">
        <v>6.57017152</v>
      </c>
      <c r="H17" s="48">
        <v>4.87860983</v>
      </c>
      <c r="I17" s="48">
        <v>4.97568411</v>
      </c>
      <c r="J17" s="48">
        <v>2.5020901847518178</v>
      </c>
      <c r="K17" s="43">
        <v>2.725740433910678</v>
      </c>
      <c r="L17" s="49">
        <v>-0.4971364480869712</v>
      </c>
      <c r="M17" s="49">
        <v>-0.20048673049551424</v>
      </c>
    </row>
    <row r="18" spans="1:13" s="46" customFormat="1" ht="15.75">
      <c r="A18" s="24" t="s">
        <v>75</v>
      </c>
      <c r="B18" s="47">
        <v>2.5418557782389564</v>
      </c>
      <c r="C18" s="48">
        <v>2.02358189961526</v>
      </c>
      <c r="D18" s="48">
        <v>1.1569843261882844</v>
      </c>
      <c r="E18" s="48">
        <v>3.6013931153333725</v>
      </c>
      <c r="F18" s="48">
        <v>2.71059793</v>
      </c>
      <c r="G18" s="48">
        <v>5.314929889999999</v>
      </c>
      <c r="H18" s="48">
        <v>5.62696839</v>
      </c>
      <c r="I18" s="48">
        <v>4.6123265700000005</v>
      </c>
      <c r="J18" s="48">
        <v>2.3740008955349476</v>
      </c>
      <c r="K18" s="43">
        <v>2.586201836582328</v>
      </c>
      <c r="L18" s="49">
        <v>-0.48529210594579664</v>
      </c>
      <c r="M18" s="49">
        <v>-0.12417814930783644</v>
      </c>
    </row>
    <row r="19" spans="1:13" s="46" customFormat="1" ht="15.75">
      <c r="A19" s="24" t="s">
        <v>72</v>
      </c>
      <c r="B19" s="47">
        <v>1.580922426623184</v>
      </c>
      <c r="C19" s="48">
        <v>2.0861078959734503</v>
      </c>
      <c r="D19" s="48">
        <v>0.9644836211224596</v>
      </c>
      <c r="E19" s="48">
        <v>1.045419005966518</v>
      </c>
      <c r="F19" s="48">
        <v>0.8453388100000001</v>
      </c>
      <c r="G19" s="48">
        <v>0.31363158</v>
      </c>
      <c r="H19" s="48">
        <v>0.25797782</v>
      </c>
      <c r="I19" s="48">
        <v>0.39734669</v>
      </c>
      <c r="J19" s="48">
        <v>1.3201762222328408</v>
      </c>
      <c r="K19" s="43">
        <v>1.4381806582181347</v>
      </c>
      <c r="L19" s="49">
        <v>2.3224794756257836</v>
      </c>
      <c r="M19" s="49">
        <v>0.5617125424926848</v>
      </c>
    </row>
    <row r="20" spans="1:13" s="46" customFormat="1" ht="15.75">
      <c r="A20" s="24" t="s">
        <v>161</v>
      </c>
      <c r="B20" s="47">
        <v>10.669806537207233</v>
      </c>
      <c r="C20" s="48">
        <v>9.9424425665952</v>
      </c>
      <c r="D20" s="48">
        <v>16.848609462441004</v>
      </c>
      <c r="E20" s="48">
        <v>17.403857931703644</v>
      </c>
      <c r="F20" s="48">
        <v>7.2687969500000005</v>
      </c>
      <c r="G20" s="48">
        <v>0.15454369</v>
      </c>
      <c r="H20" s="48">
        <v>0.19450420999999998</v>
      </c>
      <c r="I20" s="48">
        <v>0.23888269</v>
      </c>
      <c r="J20" s="48">
        <v>0.9799079487563893</v>
      </c>
      <c r="K20" s="43">
        <v>1.0674973802755625</v>
      </c>
      <c r="L20" s="49">
        <v>3.1020466939500277</v>
      </c>
      <c r="M20" s="49">
        <v>-0.865189803003592</v>
      </c>
    </row>
    <row r="21" spans="1:13" s="46" customFormat="1" ht="15.75">
      <c r="A21" s="24" t="s">
        <v>79</v>
      </c>
      <c r="B21" s="47">
        <v>6.105349619033501</v>
      </c>
      <c r="C21" s="48">
        <v>5.609781162442362</v>
      </c>
      <c r="D21" s="48">
        <v>4.41756773038764</v>
      </c>
      <c r="E21" s="48">
        <v>1.7168078506053408</v>
      </c>
      <c r="F21" s="48">
        <v>1.50548697</v>
      </c>
      <c r="G21" s="48">
        <v>0.99826871</v>
      </c>
      <c r="H21" s="48">
        <v>0.90760485</v>
      </c>
      <c r="I21" s="48">
        <v>1.81764201</v>
      </c>
      <c r="J21" s="48">
        <v>0.9244399228279851</v>
      </c>
      <c r="K21" s="43">
        <v>1.0070713244988185</v>
      </c>
      <c r="L21" s="49">
        <v>-0.491407043993231</v>
      </c>
      <c r="M21" s="49">
        <v>-0.38595289016152345</v>
      </c>
    </row>
    <row r="22" spans="1:13" s="46" customFormat="1" ht="15.75">
      <c r="A22" s="24" t="s">
        <v>78</v>
      </c>
      <c r="B22" s="47">
        <v>0.00029793655499555293</v>
      </c>
      <c r="C22" s="48">
        <v>0</v>
      </c>
      <c r="D22" s="48">
        <v>0.00013458846564093574</v>
      </c>
      <c r="E22" s="48">
        <v>0.9547248059433471</v>
      </c>
      <c r="F22" s="48">
        <v>4.313091490000001</v>
      </c>
      <c r="G22" s="48">
        <v>1.70871877</v>
      </c>
      <c r="H22" s="48">
        <v>1.08349244</v>
      </c>
      <c r="I22" s="48">
        <v>0.92482024</v>
      </c>
      <c r="J22" s="48">
        <v>0.8938702526141197</v>
      </c>
      <c r="K22" s="43">
        <v>0.9737691730971441</v>
      </c>
      <c r="L22" s="49">
        <v>-0.03346594943237868</v>
      </c>
      <c r="M22" s="49">
        <v>-0.7927541637624479</v>
      </c>
    </row>
    <row r="23" spans="1:13" s="46" customFormat="1" ht="15.75">
      <c r="A23" s="46" t="s">
        <v>77</v>
      </c>
      <c r="B23" s="113">
        <v>1.42528275</v>
      </c>
      <c r="C23" s="314">
        <v>0.73178488</v>
      </c>
      <c r="D23" s="314">
        <v>0.53979802</v>
      </c>
      <c r="E23" s="314">
        <v>0.10137972</v>
      </c>
      <c r="F23" s="314">
        <v>0.76680069</v>
      </c>
      <c r="G23" s="314">
        <v>0.2736301</v>
      </c>
      <c r="H23" s="314">
        <v>0.14161833</v>
      </c>
      <c r="I23" s="314">
        <v>0.37195647</v>
      </c>
      <c r="J23" s="314">
        <v>0.7477393679804677</v>
      </c>
      <c r="K23" s="43">
        <v>0.8145763257263806</v>
      </c>
      <c r="L23" s="49">
        <v>1.0102873005017705</v>
      </c>
      <c r="M23" s="49">
        <v>-0.02485824839246331</v>
      </c>
    </row>
    <row r="24" spans="1:13" s="46" customFormat="1" ht="15.75">
      <c r="A24" s="24" t="s">
        <v>62</v>
      </c>
      <c r="B24" s="47">
        <v>2.7458593225615178</v>
      </c>
      <c r="C24" s="48">
        <v>2.1601709683103762</v>
      </c>
      <c r="D24" s="48">
        <v>6.560416896857055</v>
      </c>
      <c r="E24" s="48">
        <v>5.435809374094885</v>
      </c>
      <c r="F24" s="48">
        <v>3.36850754</v>
      </c>
      <c r="G24" s="48">
        <v>4.68752704</v>
      </c>
      <c r="H24" s="48">
        <v>1.6935147099999999</v>
      </c>
      <c r="I24" s="48">
        <v>3.07167231</v>
      </c>
      <c r="J24" s="48">
        <v>0.700619231444962</v>
      </c>
      <c r="K24" s="43">
        <v>0.7632443384986862</v>
      </c>
      <c r="L24" s="49">
        <v>-0.7719095135363049</v>
      </c>
      <c r="M24" s="49">
        <v>-0.7920090060285387</v>
      </c>
    </row>
    <row r="25" spans="1:13" s="46" customFormat="1" ht="15.75">
      <c r="A25" s="24" t="s">
        <v>73</v>
      </c>
      <c r="B25" s="47">
        <v>0.7662292632671213</v>
      </c>
      <c r="C25" s="48">
        <v>3.1451085068577633</v>
      </c>
      <c r="D25" s="48">
        <v>3.8826135975101916</v>
      </c>
      <c r="E25" s="48">
        <v>2.7699011107571105</v>
      </c>
      <c r="F25" s="48">
        <v>1.60469888</v>
      </c>
      <c r="G25" s="48">
        <v>1.03787521</v>
      </c>
      <c r="H25" s="48">
        <v>0.28598184000000004</v>
      </c>
      <c r="I25" s="48">
        <v>1.43473345</v>
      </c>
      <c r="J25" s="48">
        <v>0.33222478088100293</v>
      </c>
      <c r="K25" s="43">
        <v>0.3619208148103932</v>
      </c>
      <c r="L25" s="49">
        <v>-0.7684414614568281</v>
      </c>
      <c r="M25" s="49">
        <v>-0.7929675249221817</v>
      </c>
    </row>
    <row r="26" spans="1:13" s="46" customFormat="1" ht="15.75">
      <c r="A26" s="46" t="s">
        <v>71</v>
      </c>
      <c r="B26" s="113">
        <v>0.0043955</v>
      </c>
      <c r="C26" s="314">
        <v>0.08524067</v>
      </c>
      <c r="D26" s="314">
        <v>0.4852385</v>
      </c>
      <c r="E26" s="314">
        <v>0.03660124</v>
      </c>
      <c r="F26" s="314">
        <v>0.11159594</v>
      </c>
      <c r="G26" s="314">
        <v>0.044837959999999996</v>
      </c>
      <c r="H26" s="314">
        <v>0.3405998</v>
      </c>
      <c r="I26" s="314">
        <v>0.38890684000000003</v>
      </c>
      <c r="J26" s="314">
        <v>0.3257025762977948</v>
      </c>
      <c r="K26" s="43">
        <v>0.35481562057757565</v>
      </c>
      <c r="L26" s="49">
        <v>-0.16251774770072236</v>
      </c>
      <c r="M26" s="49">
        <v>1.918588044491536</v>
      </c>
    </row>
    <row r="27" spans="1:13" s="46" customFormat="1" ht="15.75">
      <c r="A27" s="46" t="s">
        <v>61</v>
      </c>
      <c r="B27" s="113">
        <v>0</v>
      </c>
      <c r="C27" s="314">
        <v>0.00035038</v>
      </c>
      <c r="D27" s="314">
        <v>0.00540737</v>
      </c>
      <c r="E27" s="314">
        <v>1.9920000000000002E-05</v>
      </c>
      <c r="F27" s="314">
        <v>0.00059899</v>
      </c>
      <c r="G27" s="314">
        <v>0.0030250900000000002</v>
      </c>
      <c r="H27" s="314">
        <v>0.00159522</v>
      </c>
      <c r="I27" s="314">
        <v>1.4847043100000001</v>
      </c>
      <c r="J27" s="314">
        <v>0.2682842306712662</v>
      </c>
      <c r="K27" s="43">
        <v>0.2922649150609352</v>
      </c>
      <c r="L27" s="49">
        <v>-0.8193012380550938</v>
      </c>
      <c r="M27" s="49">
        <v>446.89433992431634</v>
      </c>
    </row>
    <row r="28" spans="1:13" s="46" customFormat="1" ht="15.75">
      <c r="A28" s="50" t="s">
        <v>59</v>
      </c>
      <c r="B28" s="51">
        <v>0.2919816350429884</v>
      </c>
      <c r="C28" s="52">
        <v>0.6549978413462951</v>
      </c>
      <c r="D28" s="52">
        <v>5.396525947193852</v>
      </c>
      <c r="E28" s="52">
        <v>2.1331761223425825</v>
      </c>
      <c r="F28" s="52">
        <v>0.62953451</v>
      </c>
      <c r="G28" s="52">
        <v>1.1777303700000001</v>
      </c>
      <c r="H28" s="52">
        <v>2.53755096</v>
      </c>
      <c r="I28" s="52">
        <v>2.15771822</v>
      </c>
      <c r="J28" s="53">
        <v>0.2657124369244615</v>
      </c>
      <c r="K28" s="54">
        <v>0.2894632405865039</v>
      </c>
      <c r="L28" s="55">
        <v>-0.8768548949248519</v>
      </c>
      <c r="M28" s="55">
        <v>-0.5779223653291676</v>
      </c>
    </row>
    <row r="29" spans="1:13" s="46" customFormat="1" ht="15.75">
      <c r="A29" s="367" t="s">
        <v>208</v>
      </c>
      <c r="B29" s="40"/>
      <c r="C29" s="40"/>
      <c r="D29" s="40"/>
      <c r="E29" s="40"/>
      <c r="F29" s="40"/>
      <c r="G29" s="40"/>
      <c r="H29" s="40"/>
      <c r="I29" s="40"/>
      <c r="J29" s="42"/>
      <c r="K29" s="42"/>
      <c r="L29" s="42"/>
      <c r="M29" s="42"/>
    </row>
    <row r="30" spans="2:14" s="46" customFormat="1" ht="15.75">
      <c r="B30" s="42"/>
      <c r="C30" s="42"/>
      <c r="D30" s="42"/>
      <c r="E30" s="42"/>
      <c r="F30" s="42"/>
      <c r="G30" s="42"/>
      <c r="H30" s="42"/>
      <c r="I30" s="42"/>
      <c r="J30" s="56"/>
      <c r="K30" s="57"/>
      <c r="L30" s="58"/>
      <c r="M30" s="58"/>
      <c r="N30" s="56"/>
    </row>
    <row r="31" spans="1:14" ht="15.75">
      <c r="A31" s="28"/>
      <c r="B31" s="368"/>
      <c r="C31" s="368"/>
      <c r="D31" s="368"/>
      <c r="E31" s="368"/>
      <c r="F31" s="28"/>
      <c r="G31" s="56"/>
      <c r="H31" s="28"/>
      <c r="I31" s="28"/>
      <c r="J31" s="28"/>
      <c r="K31" s="28"/>
      <c r="L31" s="28"/>
      <c r="M31" s="28"/>
      <c r="N31" s="28"/>
    </row>
    <row r="32" spans="2:14" ht="15.75">
      <c r="B32" s="59"/>
      <c r="C32" s="60"/>
      <c r="D32" s="60"/>
      <c r="E32" s="60"/>
      <c r="F32" s="60"/>
      <c r="G32" s="60"/>
      <c r="H32" s="60"/>
      <c r="I32" s="60"/>
      <c r="J32" s="60"/>
      <c r="K32" s="28"/>
      <c r="L32" s="28"/>
      <c r="M32" s="28"/>
      <c r="N32" s="28"/>
    </row>
    <row r="33" spans="2:14" ht="15.75">
      <c r="B33" s="59"/>
      <c r="C33" s="60"/>
      <c r="D33" s="60"/>
      <c r="E33" s="60"/>
      <c r="F33" s="60"/>
      <c r="G33" s="60"/>
      <c r="H33" s="60"/>
      <c r="I33" s="60"/>
      <c r="J33" s="60"/>
      <c r="K33" s="28"/>
      <c r="L33" s="28"/>
      <c r="M33" s="28"/>
      <c r="N33" s="28"/>
    </row>
    <row r="34" spans="2:14" ht="15.75">
      <c r="B34" s="59"/>
      <c r="C34" s="60"/>
      <c r="D34" s="60"/>
      <c r="E34" s="60"/>
      <c r="F34" s="60"/>
      <c r="G34" s="60"/>
      <c r="H34" s="60"/>
      <c r="I34" s="60"/>
      <c r="J34" s="60"/>
      <c r="K34" s="28"/>
      <c r="L34" s="28"/>
      <c r="M34" s="28"/>
      <c r="N34" s="28"/>
    </row>
    <row r="35" spans="2:14" ht="15.75">
      <c r="B35" s="59"/>
      <c r="C35" s="60"/>
      <c r="D35" s="60"/>
      <c r="E35" s="60"/>
      <c r="F35" s="60"/>
      <c r="G35" s="60"/>
      <c r="H35" s="60"/>
      <c r="I35" s="60"/>
      <c r="J35" s="60"/>
      <c r="K35" s="28"/>
      <c r="L35" s="28"/>
      <c r="M35" s="28"/>
      <c r="N35" s="28"/>
    </row>
    <row r="36" spans="2:14" ht="15.75">
      <c r="B36" s="59"/>
      <c r="C36" s="60"/>
      <c r="D36" s="60"/>
      <c r="E36" s="60"/>
      <c r="F36" s="60"/>
      <c r="G36" s="60"/>
      <c r="H36" s="60"/>
      <c r="I36" s="60"/>
      <c r="J36" s="60"/>
      <c r="K36" s="28"/>
      <c r="L36" s="28"/>
      <c r="M36" s="28"/>
      <c r="N36" s="28"/>
    </row>
    <row r="37" spans="2:14" ht="15.75">
      <c r="B37" s="59"/>
      <c r="C37" s="60"/>
      <c r="D37" s="60"/>
      <c r="E37" s="60"/>
      <c r="F37" s="60"/>
      <c r="G37" s="60"/>
      <c r="H37" s="60"/>
      <c r="I37" s="60"/>
      <c r="J37" s="60"/>
      <c r="K37" s="28"/>
      <c r="L37" s="28"/>
      <c r="M37" s="28"/>
      <c r="N37" s="28"/>
    </row>
    <row r="38" spans="2:14" ht="15.75">
      <c r="B38" s="59"/>
      <c r="C38" s="60"/>
      <c r="D38" s="60"/>
      <c r="E38" s="60"/>
      <c r="F38" s="60"/>
      <c r="G38" s="60"/>
      <c r="H38" s="60"/>
      <c r="I38" s="60"/>
      <c r="J38" s="60"/>
      <c r="K38" s="28"/>
      <c r="L38" s="28"/>
      <c r="M38" s="28"/>
      <c r="N38" s="28"/>
    </row>
    <row r="39" spans="2:14" ht="15.75">
      <c r="B39" s="59"/>
      <c r="C39" s="60"/>
      <c r="D39" s="60"/>
      <c r="E39" s="60"/>
      <c r="F39" s="60"/>
      <c r="G39" s="60"/>
      <c r="H39" s="60"/>
      <c r="I39" s="60"/>
      <c r="J39" s="60"/>
      <c r="K39" s="28"/>
      <c r="L39" s="28"/>
      <c r="M39" s="28"/>
      <c r="N39" s="28"/>
    </row>
    <row r="40" spans="2:14" ht="15.75">
      <c r="B40" s="59"/>
      <c r="C40" s="60"/>
      <c r="D40" s="60"/>
      <c r="E40" s="60"/>
      <c r="F40" s="60"/>
      <c r="G40" s="60"/>
      <c r="H40" s="60"/>
      <c r="I40" s="60"/>
      <c r="J40" s="60"/>
      <c r="K40" s="28"/>
      <c r="L40" s="28"/>
      <c r="M40" s="28"/>
      <c r="N40" s="28"/>
    </row>
    <row r="41" spans="2:14" ht="15.75">
      <c r="B41" s="59"/>
      <c r="C41" s="60"/>
      <c r="D41" s="60"/>
      <c r="E41" s="60"/>
      <c r="F41" s="60"/>
      <c r="G41" s="60"/>
      <c r="H41" s="60"/>
      <c r="I41" s="60"/>
      <c r="J41" s="60"/>
      <c r="K41" s="28"/>
      <c r="L41" s="28"/>
      <c r="M41" s="28"/>
      <c r="N41" s="28"/>
    </row>
    <row r="42" spans="2:14" ht="15.75">
      <c r="B42" s="59"/>
      <c r="C42" s="60"/>
      <c r="D42" s="60"/>
      <c r="E42" s="60"/>
      <c r="F42" s="60"/>
      <c r="G42" s="60"/>
      <c r="H42" s="60"/>
      <c r="I42" s="60"/>
      <c r="J42" s="60"/>
      <c r="K42" s="28"/>
      <c r="L42" s="28"/>
      <c r="M42" s="28"/>
      <c r="N42" s="28"/>
    </row>
    <row r="43" spans="2:14" ht="15.75">
      <c r="B43" s="59"/>
      <c r="C43" s="60"/>
      <c r="D43" s="60"/>
      <c r="E43" s="60"/>
      <c r="F43" s="60"/>
      <c r="G43" s="60"/>
      <c r="H43" s="60"/>
      <c r="I43" s="60"/>
      <c r="J43" s="60"/>
      <c r="K43" s="28"/>
      <c r="L43" s="28"/>
      <c r="M43" s="28"/>
      <c r="N43" s="28"/>
    </row>
    <row r="44" spans="2:14" ht="15.75">
      <c r="B44" s="59"/>
      <c r="C44" s="60"/>
      <c r="D44" s="60"/>
      <c r="E44" s="60"/>
      <c r="F44" s="60"/>
      <c r="G44" s="60"/>
      <c r="H44" s="60"/>
      <c r="I44" s="60"/>
      <c r="J44" s="60"/>
      <c r="K44" s="28"/>
      <c r="L44" s="28"/>
      <c r="M44" s="28"/>
      <c r="N44" s="28"/>
    </row>
    <row r="45" spans="2:14" ht="15.75">
      <c r="B45" s="59"/>
      <c r="C45" s="60"/>
      <c r="D45" s="60"/>
      <c r="E45" s="60"/>
      <c r="F45" s="60"/>
      <c r="G45" s="60"/>
      <c r="H45" s="60"/>
      <c r="I45" s="60"/>
      <c r="J45" s="60"/>
      <c r="K45" s="28"/>
      <c r="L45" s="28"/>
      <c r="M45" s="28"/>
      <c r="N45" s="28"/>
    </row>
    <row r="46" spans="2:14" ht="15.75">
      <c r="B46" s="59"/>
      <c r="C46" s="60"/>
      <c r="D46" s="60"/>
      <c r="E46" s="60"/>
      <c r="F46" s="60"/>
      <c r="G46" s="60"/>
      <c r="H46" s="60"/>
      <c r="I46" s="60"/>
      <c r="J46" s="60"/>
      <c r="K46" s="28"/>
      <c r="L46" s="28"/>
      <c r="M46" s="28"/>
      <c r="N46" s="28"/>
    </row>
    <row r="47" spans="2:14" ht="15.75">
      <c r="B47" s="59"/>
      <c r="C47" s="60"/>
      <c r="D47" s="60"/>
      <c r="E47" s="60"/>
      <c r="F47" s="60"/>
      <c r="G47" s="60"/>
      <c r="H47" s="60"/>
      <c r="I47" s="60"/>
      <c r="J47" s="60"/>
      <c r="K47" s="28"/>
      <c r="L47" s="28"/>
      <c r="M47" s="28"/>
      <c r="N47" s="28"/>
    </row>
    <row r="48" spans="2:14" ht="15.75">
      <c r="B48" s="59"/>
      <c r="C48" s="60"/>
      <c r="D48" s="60"/>
      <c r="E48" s="60"/>
      <c r="F48" s="60"/>
      <c r="G48" s="60"/>
      <c r="H48" s="60"/>
      <c r="I48" s="60"/>
      <c r="J48" s="60"/>
      <c r="K48" s="28"/>
      <c r="L48" s="28"/>
      <c r="M48" s="28"/>
      <c r="N48" s="28"/>
    </row>
    <row r="49" spans="2:14" ht="15.75">
      <c r="B49" s="59"/>
      <c r="C49" s="60"/>
      <c r="D49" s="60"/>
      <c r="E49" s="60"/>
      <c r="F49" s="60"/>
      <c r="G49" s="60"/>
      <c r="H49" s="60"/>
      <c r="I49" s="60"/>
      <c r="J49" s="60"/>
      <c r="K49" s="28"/>
      <c r="L49" s="28"/>
      <c r="M49" s="28"/>
      <c r="N49" s="28"/>
    </row>
    <row r="50" spans="2:14" ht="15.75">
      <c r="B50" s="59"/>
      <c r="C50" s="60"/>
      <c r="D50" s="60"/>
      <c r="E50" s="60"/>
      <c r="F50" s="60"/>
      <c r="G50" s="60"/>
      <c r="H50" s="60"/>
      <c r="I50" s="60"/>
      <c r="J50" s="60"/>
      <c r="K50" s="28"/>
      <c r="L50" s="28"/>
      <c r="M50" s="28"/>
      <c r="N50" s="28"/>
    </row>
    <row r="51" spans="2:14" ht="15.75">
      <c r="B51" s="59"/>
      <c r="C51" s="60"/>
      <c r="D51" s="60"/>
      <c r="E51" s="60"/>
      <c r="F51" s="60"/>
      <c r="G51" s="60"/>
      <c r="H51" s="60"/>
      <c r="I51" s="60"/>
      <c r="J51" s="60"/>
      <c r="K51" s="28"/>
      <c r="L51" s="58"/>
      <c r="M51" s="58"/>
      <c r="N51" s="28"/>
    </row>
    <row r="52" spans="1:13" ht="15.75">
      <c r="A52" s="61"/>
      <c r="B52" s="42"/>
      <c r="C52" s="42"/>
      <c r="D52" s="42"/>
      <c r="E52" s="42"/>
      <c r="F52" s="42"/>
      <c r="G52" s="42"/>
      <c r="H52" s="42"/>
      <c r="I52" s="42"/>
      <c r="K52" s="57"/>
      <c r="L52" s="58"/>
      <c r="M52" s="58"/>
    </row>
    <row r="53" spans="1:13" ht="15.75">
      <c r="A53" s="61"/>
      <c r="B53" s="42"/>
      <c r="C53" s="42"/>
      <c r="D53" s="42"/>
      <c r="E53" s="42"/>
      <c r="F53" s="42"/>
      <c r="G53" s="42"/>
      <c r="H53" s="42"/>
      <c r="I53" s="42"/>
      <c r="K53" s="57"/>
      <c r="L53" s="58"/>
      <c r="M53" s="58"/>
    </row>
    <row r="54" spans="1:13" ht="15.75">
      <c r="A54" s="61"/>
      <c r="B54" s="42"/>
      <c r="C54" s="42"/>
      <c r="D54" s="42"/>
      <c r="E54" s="42"/>
      <c r="F54" s="42"/>
      <c r="G54" s="42"/>
      <c r="H54" s="42"/>
      <c r="I54" s="42"/>
      <c r="K54" s="57"/>
      <c r="L54" s="58"/>
      <c r="M54" s="58"/>
    </row>
    <row r="55" spans="1:13" ht="15.75">
      <c r="A55" s="61"/>
      <c r="B55" s="62"/>
      <c r="C55" s="62"/>
      <c r="D55" s="62"/>
      <c r="E55" s="62"/>
      <c r="F55" s="62"/>
      <c r="G55" s="63"/>
      <c r="H55" s="63"/>
      <c r="I55" s="28"/>
      <c r="K55" s="28"/>
      <c r="L55" s="58"/>
      <c r="M55" s="58"/>
    </row>
    <row r="56" spans="1:13" ht="15.75">
      <c r="A56" s="28"/>
      <c r="B56" s="28"/>
      <c r="C56" s="28"/>
      <c r="D56" s="28"/>
      <c r="E56" s="28"/>
      <c r="F56" s="28"/>
      <c r="G56" s="28"/>
      <c r="H56" s="28"/>
      <c r="I56" s="28"/>
      <c r="K56" s="64"/>
      <c r="L56" s="65"/>
      <c r="M56" s="65"/>
    </row>
    <row r="57" spans="1:13" ht="15.75">
      <c r="A57" s="28"/>
      <c r="B57" s="28"/>
      <c r="C57" s="28"/>
      <c r="D57" s="28"/>
      <c r="E57" s="28"/>
      <c r="F57" s="28"/>
      <c r="G57" s="28"/>
      <c r="H57" s="28"/>
      <c r="I57" s="28"/>
      <c r="K57" s="64"/>
      <c r="L57" s="65"/>
      <c r="M57" s="65"/>
    </row>
    <row r="58" spans="1:13" ht="15.75">
      <c r="A58" s="28"/>
      <c r="B58" s="28"/>
      <c r="C58" s="28"/>
      <c r="D58" s="28"/>
      <c r="E58" s="28"/>
      <c r="F58" s="28"/>
      <c r="G58" s="28"/>
      <c r="H58" s="28"/>
      <c r="I58" s="28"/>
      <c r="K58" s="64"/>
      <c r="L58" s="65"/>
      <c r="M58" s="65"/>
    </row>
    <row r="59" spans="1:13" ht="15.75">
      <c r="A59" s="28"/>
      <c r="B59" s="28"/>
      <c r="C59" s="28"/>
      <c r="D59" s="28"/>
      <c r="E59" s="28"/>
      <c r="F59" s="28"/>
      <c r="G59" s="28"/>
      <c r="H59" s="28"/>
      <c r="I59" s="28"/>
      <c r="K59" s="64"/>
      <c r="L59" s="65"/>
      <c r="M59" s="65"/>
    </row>
    <row r="60" spans="1:13" ht="15.75">
      <c r="A60" s="28"/>
      <c r="B60" s="28"/>
      <c r="C60" s="28"/>
      <c r="D60" s="28"/>
      <c r="E60" s="28"/>
      <c r="F60" s="28"/>
      <c r="G60" s="28"/>
      <c r="H60" s="28"/>
      <c r="I60" s="28"/>
      <c r="K60" s="64"/>
      <c r="L60" s="65"/>
      <c r="M60" s="65"/>
    </row>
    <row r="61" spans="1:13" ht="15.75">
      <c r="A61" s="28"/>
      <c r="B61" s="28"/>
      <c r="C61" s="28"/>
      <c r="D61" s="28"/>
      <c r="E61" s="28"/>
      <c r="F61" s="28"/>
      <c r="G61" s="28"/>
      <c r="H61" s="28"/>
      <c r="I61" s="28"/>
      <c r="K61" s="64"/>
      <c r="L61" s="65"/>
      <c r="M61" s="65"/>
    </row>
    <row r="62" spans="1:13" ht="15.75">
      <c r="A62" s="28"/>
      <c r="B62" s="28"/>
      <c r="C62" s="28"/>
      <c r="D62" s="28"/>
      <c r="E62" s="28"/>
      <c r="F62" s="28"/>
      <c r="G62" s="28"/>
      <c r="H62" s="28"/>
      <c r="I62" s="28"/>
      <c r="K62" s="64"/>
      <c r="L62" s="65"/>
      <c r="M62" s="65"/>
    </row>
    <row r="63" spans="1:13" ht="15.75">
      <c r="A63" s="28"/>
      <c r="B63" s="28"/>
      <c r="C63" s="28"/>
      <c r="D63" s="28"/>
      <c r="E63" s="28"/>
      <c r="F63" s="28"/>
      <c r="G63" s="28"/>
      <c r="H63" s="28"/>
      <c r="I63" s="28"/>
      <c r="K63" s="64"/>
      <c r="L63" s="65"/>
      <c r="M63" s="65"/>
    </row>
    <row r="64" spans="1:13" ht="15.75">
      <c r="A64" s="28"/>
      <c r="B64" s="28"/>
      <c r="C64" s="28"/>
      <c r="D64" s="28"/>
      <c r="E64" s="28"/>
      <c r="F64" s="28"/>
      <c r="G64" s="28"/>
      <c r="H64" s="28"/>
      <c r="I64" s="28"/>
      <c r="K64" s="64"/>
      <c r="L64" s="65"/>
      <c r="M64" s="65"/>
    </row>
    <row r="65" spans="1:13" ht="15.75">
      <c r="A65" s="28"/>
      <c r="B65" s="28"/>
      <c r="C65" s="28"/>
      <c r="D65" s="28"/>
      <c r="E65" s="28"/>
      <c r="F65" s="28"/>
      <c r="G65" s="28"/>
      <c r="H65" s="28"/>
      <c r="I65" s="28"/>
      <c r="K65" s="64"/>
      <c r="L65" s="65"/>
      <c r="M65" s="65"/>
    </row>
    <row r="66" spans="1:13" ht="15.75">
      <c r="A66" s="28"/>
      <c r="B66" s="28"/>
      <c r="C66" s="28"/>
      <c r="D66" s="28"/>
      <c r="E66" s="28"/>
      <c r="F66" s="28"/>
      <c r="G66" s="28"/>
      <c r="H66" s="28"/>
      <c r="I66" s="28"/>
      <c r="K66" s="64"/>
      <c r="L66" s="65"/>
      <c r="M66" s="65"/>
    </row>
    <row r="67" spans="1:13" ht="15.75">
      <c r="A67" s="28"/>
      <c r="B67" s="28"/>
      <c r="C67" s="28"/>
      <c r="D67" s="28"/>
      <c r="E67" s="28"/>
      <c r="F67" s="28"/>
      <c r="G67" s="28"/>
      <c r="H67" s="28"/>
      <c r="I67" s="28"/>
      <c r="K67" s="64"/>
      <c r="L67" s="65"/>
      <c r="M67" s="65"/>
    </row>
    <row r="68" spans="1:13" ht="15.75">
      <c r="A68" s="28"/>
      <c r="B68" s="28"/>
      <c r="C68" s="28"/>
      <c r="D68" s="28"/>
      <c r="E68" s="28"/>
      <c r="F68" s="28"/>
      <c r="G68" s="28"/>
      <c r="H68" s="28"/>
      <c r="I68" s="28"/>
      <c r="K68" s="64"/>
      <c r="L68" s="65"/>
      <c r="M68" s="65"/>
    </row>
    <row r="69" spans="1:13" ht="15.75">
      <c r="A69" s="28"/>
      <c r="B69" s="28"/>
      <c r="C69" s="28"/>
      <c r="D69" s="28"/>
      <c r="E69" s="28"/>
      <c r="F69" s="28"/>
      <c r="G69" s="28"/>
      <c r="H69" s="28"/>
      <c r="I69" s="28"/>
      <c r="K69" s="64"/>
      <c r="L69" s="65"/>
      <c r="M69" s="65"/>
    </row>
    <row r="70" spans="1:13" ht="15.75">
      <c r="A70" s="28"/>
      <c r="B70" s="28"/>
      <c r="C70" s="28"/>
      <c r="D70" s="28"/>
      <c r="E70" s="28"/>
      <c r="F70" s="28"/>
      <c r="G70" s="28"/>
      <c r="H70" s="28"/>
      <c r="I70" s="28"/>
      <c r="K70" s="64"/>
      <c r="L70" s="65"/>
      <c r="M70" s="65"/>
    </row>
    <row r="71" spans="1:13" ht="15.75">
      <c r="A71" s="28"/>
      <c r="B71" s="66"/>
      <c r="C71" s="66"/>
      <c r="D71" s="66"/>
      <c r="E71" s="66"/>
      <c r="F71" s="66"/>
      <c r="G71" s="66"/>
      <c r="H71" s="64"/>
      <c r="I71" s="28"/>
      <c r="K71" s="64"/>
      <c r="L71" s="65"/>
      <c r="M71" s="65"/>
    </row>
    <row r="72" spans="1:13" ht="15.75">
      <c r="A72" s="28"/>
      <c r="B72" s="28"/>
      <c r="C72" s="28"/>
      <c r="D72" s="28"/>
      <c r="E72" s="28"/>
      <c r="F72" s="28"/>
      <c r="G72" s="28"/>
      <c r="H72" s="28"/>
      <c r="I72" s="28"/>
      <c r="K72" s="64"/>
      <c r="L72" s="65"/>
      <c r="M72" s="65"/>
    </row>
    <row r="73" spans="1:13" ht="15.75">
      <c r="A73" s="28"/>
      <c r="B73" s="66"/>
      <c r="C73" s="66"/>
      <c r="D73" s="66"/>
      <c r="E73" s="66"/>
      <c r="F73" s="66"/>
      <c r="G73" s="66"/>
      <c r="H73" s="64"/>
      <c r="I73" s="28"/>
      <c r="K73" s="64"/>
      <c r="L73" s="65"/>
      <c r="M73" s="65"/>
    </row>
    <row r="74" spans="1:13" ht="15.75">
      <c r="A74" s="28"/>
      <c r="B74" s="66"/>
      <c r="C74" s="66"/>
      <c r="D74" s="66"/>
      <c r="E74" s="66"/>
      <c r="F74" s="66"/>
      <c r="G74" s="66"/>
      <c r="H74" s="64"/>
      <c r="I74" s="28"/>
      <c r="K74" s="64"/>
      <c r="L74" s="65"/>
      <c r="M74" s="65"/>
    </row>
    <row r="75" spans="1:13" ht="15.75">
      <c r="A75" s="28"/>
      <c r="B75" s="67"/>
      <c r="C75" s="67"/>
      <c r="D75" s="67"/>
      <c r="E75" s="67"/>
      <c r="F75" s="67"/>
      <c r="G75" s="67"/>
      <c r="H75" s="64"/>
      <c r="I75" s="28"/>
      <c r="K75" s="64"/>
      <c r="L75" s="65"/>
      <c r="M75" s="65"/>
    </row>
    <row r="76" spans="1:13" ht="15.75">
      <c r="A76" s="68"/>
      <c r="B76" s="62"/>
      <c r="C76" s="62"/>
      <c r="D76" s="62"/>
      <c r="E76" s="62"/>
      <c r="F76" s="62"/>
      <c r="G76" s="63"/>
      <c r="H76" s="63"/>
      <c r="I76" s="64"/>
      <c r="K76" s="28"/>
      <c r="L76" s="58"/>
      <c r="M76" s="58"/>
    </row>
    <row r="77" spans="1:13" ht="15.75">
      <c r="A77" s="69"/>
      <c r="B77" s="70"/>
      <c r="C77" s="70"/>
      <c r="D77" s="70"/>
      <c r="E77" s="70"/>
      <c r="F77" s="70"/>
      <c r="G77" s="71"/>
      <c r="H77" s="71"/>
      <c r="I77" s="63"/>
      <c r="K77" s="28"/>
      <c r="L77" s="72"/>
      <c r="M77" s="72"/>
    </row>
    <row r="78" spans="2:13" ht="15.75">
      <c r="B78" s="59"/>
      <c r="C78" s="59"/>
      <c r="D78" s="59"/>
      <c r="E78" s="59"/>
      <c r="F78" s="59"/>
      <c r="G78" s="59"/>
      <c r="H78" s="59"/>
      <c r="I78" s="67"/>
      <c r="K78" s="73"/>
      <c r="L78" s="74"/>
      <c r="M78" s="74"/>
    </row>
    <row r="79" spans="2:13" ht="15.75">
      <c r="B79" s="59"/>
      <c r="C79" s="59"/>
      <c r="D79" s="59"/>
      <c r="E79" s="59"/>
      <c r="F79" s="59"/>
      <c r="G79" s="59"/>
      <c r="H79" s="59"/>
      <c r="I79" s="67"/>
      <c r="K79" s="73"/>
      <c r="L79" s="74"/>
      <c r="M79" s="74"/>
    </row>
    <row r="80" spans="2:13" ht="15.75">
      <c r="B80" s="59"/>
      <c r="C80" s="59"/>
      <c r="D80" s="59"/>
      <c r="E80" s="59"/>
      <c r="F80" s="59"/>
      <c r="G80" s="59"/>
      <c r="H80" s="59"/>
      <c r="I80" s="67"/>
      <c r="K80" s="73"/>
      <c r="L80" s="74"/>
      <c r="M80" s="74"/>
    </row>
    <row r="81" spans="2:13" ht="15.75">
      <c r="B81" s="59"/>
      <c r="C81" s="59"/>
      <c r="D81" s="59"/>
      <c r="E81" s="59"/>
      <c r="F81" s="59"/>
      <c r="G81" s="59"/>
      <c r="H81" s="59"/>
      <c r="I81" s="67"/>
      <c r="K81" s="73"/>
      <c r="L81" s="74"/>
      <c r="M81" s="74"/>
    </row>
    <row r="82" spans="2:13" ht="15.75">
      <c r="B82" s="59"/>
      <c r="C82" s="59"/>
      <c r="D82" s="59"/>
      <c r="E82" s="59"/>
      <c r="F82" s="59"/>
      <c r="G82" s="59"/>
      <c r="H82" s="59"/>
      <c r="I82" s="67"/>
      <c r="K82" s="73"/>
      <c r="L82" s="74"/>
      <c r="M82" s="74"/>
    </row>
    <row r="83" spans="2:13" ht="15.75">
      <c r="B83" s="59"/>
      <c r="C83" s="59"/>
      <c r="D83" s="59"/>
      <c r="E83" s="59"/>
      <c r="F83" s="59"/>
      <c r="G83" s="59"/>
      <c r="H83" s="59"/>
      <c r="I83" s="67"/>
      <c r="K83" s="73"/>
      <c r="L83" s="74"/>
      <c r="M83" s="74"/>
    </row>
    <row r="84" spans="2:13" ht="15.75">
      <c r="B84" s="59"/>
      <c r="C84" s="59"/>
      <c r="D84" s="59"/>
      <c r="E84" s="59"/>
      <c r="F84" s="59"/>
      <c r="G84" s="59"/>
      <c r="H84" s="59"/>
      <c r="I84" s="67"/>
      <c r="K84" s="73"/>
      <c r="L84" s="74"/>
      <c r="M84" s="74"/>
    </row>
    <row r="85" spans="2:13" ht="15.75">
      <c r="B85" s="59"/>
      <c r="C85" s="59"/>
      <c r="D85" s="59"/>
      <c r="E85" s="59"/>
      <c r="F85" s="59"/>
      <c r="G85" s="59"/>
      <c r="H85" s="59"/>
      <c r="I85" s="67"/>
      <c r="K85" s="73"/>
      <c r="L85" s="74"/>
      <c r="M85" s="74"/>
    </row>
    <row r="86" spans="2:13" ht="15.75">
      <c r="B86" s="59"/>
      <c r="C86" s="59"/>
      <c r="D86" s="59"/>
      <c r="E86" s="59"/>
      <c r="F86" s="59"/>
      <c r="G86" s="59"/>
      <c r="H86" s="59"/>
      <c r="I86" s="67"/>
      <c r="K86" s="73"/>
      <c r="L86" s="74"/>
      <c r="M86" s="74"/>
    </row>
    <row r="87" spans="2:13" ht="15.75">
      <c r="B87" s="47"/>
      <c r="C87" s="47"/>
      <c r="D87" s="59"/>
      <c r="E87" s="59"/>
      <c r="F87" s="59"/>
      <c r="G87" s="59"/>
      <c r="H87" s="59"/>
      <c r="I87" s="67"/>
      <c r="K87" s="73"/>
      <c r="L87" s="74"/>
      <c r="M87" s="74"/>
    </row>
    <row r="88" spans="2:13" ht="15.75">
      <c r="B88" s="59"/>
      <c r="C88" s="59"/>
      <c r="D88" s="59"/>
      <c r="E88" s="59"/>
      <c r="F88" s="59"/>
      <c r="G88" s="59"/>
      <c r="H88" s="59"/>
      <c r="I88" s="67"/>
      <c r="K88" s="73"/>
      <c r="L88" s="74"/>
      <c r="M88" s="74"/>
    </row>
    <row r="89" spans="2:13" ht="15.75">
      <c r="B89" s="59"/>
      <c r="C89" s="47"/>
      <c r="D89" s="59"/>
      <c r="E89" s="47"/>
      <c r="F89" s="59"/>
      <c r="G89" s="59"/>
      <c r="H89" s="59"/>
      <c r="I89" s="67"/>
      <c r="K89" s="73"/>
      <c r="L89" s="74"/>
      <c r="M89" s="74"/>
    </row>
    <row r="90" spans="2:13" ht="15.75">
      <c r="B90" s="59"/>
      <c r="C90" s="59"/>
      <c r="D90" s="59"/>
      <c r="E90" s="59"/>
      <c r="F90" s="59"/>
      <c r="G90" s="59"/>
      <c r="H90" s="59"/>
      <c r="I90" s="67"/>
      <c r="K90" s="73"/>
      <c r="L90" s="74"/>
      <c r="M90" s="74"/>
    </row>
    <row r="91" spans="2:13" ht="15.75">
      <c r="B91" s="75"/>
      <c r="C91" s="75"/>
      <c r="D91" s="75"/>
      <c r="E91" s="75"/>
      <c r="F91" s="75"/>
      <c r="G91" s="59"/>
      <c r="H91" s="59"/>
      <c r="I91" s="67"/>
      <c r="K91" s="73"/>
      <c r="L91" s="74"/>
      <c r="M91" s="74"/>
    </row>
    <row r="92" spans="2:13" ht="15.75">
      <c r="B92" s="67"/>
      <c r="C92" s="67"/>
      <c r="D92" s="67"/>
      <c r="E92" s="67"/>
      <c r="F92" s="67"/>
      <c r="G92" s="59"/>
      <c r="H92" s="59"/>
      <c r="I92" s="67"/>
      <c r="K92" s="73"/>
      <c r="L92" s="74"/>
      <c r="M92" s="74"/>
    </row>
    <row r="93" spans="2:13" ht="15.75">
      <c r="B93" s="59"/>
      <c r="C93" s="59"/>
      <c r="D93" s="59"/>
      <c r="E93" s="59"/>
      <c r="F93" s="59"/>
      <c r="G93" s="59"/>
      <c r="H93" s="59"/>
      <c r="I93" s="67"/>
      <c r="K93" s="73"/>
      <c r="L93" s="74"/>
      <c r="M93" s="74"/>
    </row>
    <row r="94" spans="2:13" ht="15.75">
      <c r="B94" s="59"/>
      <c r="C94" s="59"/>
      <c r="D94" s="59"/>
      <c r="E94" s="59"/>
      <c r="F94" s="59"/>
      <c r="G94" s="67"/>
      <c r="H94" s="67"/>
      <c r="I94" s="67"/>
      <c r="K94" s="73"/>
      <c r="L94" s="74"/>
      <c r="M94" s="74"/>
    </row>
    <row r="95" spans="1:13" ht="15.75">
      <c r="A95" s="28"/>
      <c r="B95" s="66"/>
      <c r="C95" s="66"/>
      <c r="D95" s="66"/>
      <c r="E95" s="66"/>
      <c r="F95" s="66"/>
      <c r="G95" s="67"/>
      <c r="H95" s="67"/>
      <c r="I95" s="67"/>
      <c r="K95" s="73"/>
      <c r="L95" s="65"/>
      <c r="M95" s="65"/>
    </row>
    <row r="96" spans="1:13" ht="15.75">
      <c r="A96" s="28"/>
      <c r="B96" s="67"/>
      <c r="C96" s="67"/>
      <c r="D96" s="67"/>
      <c r="E96" s="67"/>
      <c r="F96" s="67"/>
      <c r="G96" s="67"/>
      <c r="H96" s="67"/>
      <c r="I96" s="67"/>
      <c r="K96" s="73"/>
      <c r="L96" s="65"/>
      <c r="M96" s="65"/>
    </row>
    <row r="97" spans="1:13" ht="15.75">
      <c r="A97" s="28"/>
      <c r="B97" s="66"/>
      <c r="C97" s="66"/>
      <c r="D97" s="66"/>
      <c r="E97" s="66"/>
      <c r="F97" s="66"/>
      <c r="G97" s="67"/>
      <c r="H97" s="67"/>
      <c r="I97" s="67"/>
      <c r="K97" s="73"/>
      <c r="L97" s="65"/>
      <c r="M97" s="65"/>
    </row>
    <row r="98" spans="1:13" ht="15.75">
      <c r="A98" s="68"/>
      <c r="B98" s="67"/>
      <c r="C98" s="67"/>
      <c r="D98" s="67"/>
      <c r="E98" s="76"/>
      <c r="F98" s="76"/>
      <c r="G98" s="76"/>
      <c r="H98" s="76"/>
      <c r="I98" s="76"/>
      <c r="K98" s="28"/>
      <c r="L98" s="28"/>
      <c r="M98" s="28"/>
    </row>
    <row r="99" spans="1:11" ht="15.75">
      <c r="A99" s="77"/>
      <c r="B99" s="59"/>
      <c r="C99" s="59"/>
      <c r="D99" s="59"/>
      <c r="E99" s="78"/>
      <c r="F99" s="78"/>
      <c r="G99" s="78"/>
      <c r="H99" s="78"/>
      <c r="I99" s="76"/>
      <c r="K99" s="28"/>
    </row>
    <row r="100" spans="1:11" ht="15.75">
      <c r="A100" s="77"/>
      <c r="B100" s="59"/>
      <c r="C100" s="59"/>
      <c r="D100" s="59"/>
      <c r="E100" s="78"/>
      <c r="F100" s="78"/>
      <c r="G100" s="78"/>
      <c r="H100" s="78"/>
      <c r="I100" s="76"/>
      <c r="K100" s="28"/>
    </row>
    <row r="101" spans="2:11" ht="15.75">
      <c r="B101" s="25"/>
      <c r="C101" s="25"/>
      <c r="D101" s="25"/>
      <c r="E101" s="25"/>
      <c r="F101" s="25"/>
      <c r="I101" s="28"/>
      <c r="K101" s="28"/>
    </row>
    <row r="102" spans="9:11" ht="15.75">
      <c r="I102" s="28"/>
      <c r="K102" s="28"/>
    </row>
    <row r="103" spans="1:11" ht="15.75">
      <c r="A103" s="77"/>
      <c r="B103" s="59"/>
      <c r="C103" s="59"/>
      <c r="D103" s="59"/>
      <c r="E103" s="78"/>
      <c r="F103" s="78"/>
      <c r="G103" s="78"/>
      <c r="H103" s="78"/>
      <c r="I103" s="76"/>
      <c r="K103" s="28"/>
    </row>
    <row r="104" spans="2:11" ht="15.75">
      <c r="B104" s="75"/>
      <c r="C104" s="75"/>
      <c r="D104" s="75"/>
      <c r="E104" s="75"/>
      <c r="F104" s="75"/>
      <c r="G104" s="75"/>
      <c r="H104" s="75"/>
      <c r="I104" s="66"/>
      <c r="K104" s="28"/>
    </row>
    <row r="105" spans="2:11" ht="15.75">
      <c r="B105" s="75"/>
      <c r="C105" s="75"/>
      <c r="D105" s="75"/>
      <c r="E105" s="75"/>
      <c r="F105" s="75"/>
      <c r="G105" s="75"/>
      <c r="H105" s="75"/>
      <c r="I105" s="66"/>
      <c r="K105" s="28"/>
    </row>
    <row r="106" spans="2:11" ht="15.75">
      <c r="B106" s="75"/>
      <c r="C106" s="75"/>
      <c r="D106" s="75"/>
      <c r="E106" s="75"/>
      <c r="F106" s="75"/>
      <c r="G106" s="75"/>
      <c r="H106" s="75"/>
      <c r="I106" s="66"/>
      <c r="K106" s="28"/>
    </row>
    <row r="107" spans="2:11" ht="15.75">
      <c r="B107" s="75"/>
      <c r="C107" s="75"/>
      <c r="D107" s="75"/>
      <c r="E107" s="75"/>
      <c r="F107" s="75"/>
      <c r="G107" s="75"/>
      <c r="H107" s="75"/>
      <c r="I107" s="66"/>
      <c r="K107" s="28"/>
    </row>
    <row r="108" spans="2:11" ht="15.75">
      <c r="B108" s="75"/>
      <c r="C108" s="75"/>
      <c r="D108" s="75"/>
      <c r="E108" s="75"/>
      <c r="F108" s="75"/>
      <c r="G108" s="75"/>
      <c r="H108" s="75"/>
      <c r="I108" s="66"/>
      <c r="K108" s="28"/>
    </row>
    <row r="109" spans="2:11" ht="15.75">
      <c r="B109" s="75"/>
      <c r="C109" s="75"/>
      <c r="D109" s="75"/>
      <c r="E109" s="75"/>
      <c r="F109" s="75"/>
      <c r="G109" s="75"/>
      <c r="H109" s="75"/>
      <c r="I109" s="66"/>
      <c r="K109" s="28"/>
    </row>
    <row r="110" spans="2:11" ht="15.75">
      <c r="B110" s="75"/>
      <c r="C110" s="75"/>
      <c r="D110" s="75"/>
      <c r="E110" s="75"/>
      <c r="F110" s="75"/>
      <c r="G110" s="75"/>
      <c r="H110" s="75"/>
      <c r="I110" s="66"/>
      <c r="K110" s="28"/>
    </row>
    <row r="111" spans="2:11" ht="15.75">
      <c r="B111" s="75"/>
      <c r="C111" s="75"/>
      <c r="D111" s="75"/>
      <c r="E111" s="75"/>
      <c r="F111" s="75"/>
      <c r="G111" s="75"/>
      <c r="H111" s="75"/>
      <c r="I111" s="66"/>
      <c r="K111" s="28"/>
    </row>
    <row r="112" spans="2:11" ht="15.75">
      <c r="B112" s="75"/>
      <c r="C112" s="75"/>
      <c r="D112" s="75"/>
      <c r="E112" s="75"/>
      <c r="F112" s="75"/>
      <c r="G112" s="75"/>
      <c r="H112" s="75"/>
      <c r="I112" s="66"/>
      <c r="K112" s="28"/>
    </row>
    <row r="113" spans="2:11" ht="15.75">
      <c r="B113" s="75"/>
      <c r="C113" s="75"/>
      <c r="D113" s="75"/>
      <c r="E113" s="75"/>
      <c r="F113" s="75"/>
      <c r="G113" s="75"/>
      <c r="H113" s="75"/>
      <c r="I113" s="66"/>
      <c r="K113" s="28"/>
    </row>
    <row r="114" spans="2:11" ht="15.75">
      <c r="B114" s="75"/>
      <c r="C114" s="75"/>
      <c r="D114" s="75"/>
      <c r="E114" s="75"/>
      <c r="F114" s="75"/>
      <c r="G114" s="75"/>
      <c r="H114" s="75"/>
      <c r="I114" s="66"/>
      <c r="K114" s="28"/>
    </row>
    <row r="115" spans="2:11" ht="15.75">
      <c r="B115" s="75"/>
      <c r="C115" s="75"/>
      <c r="D115" s="75"/>
      <c r="E115" s="75"/>
      <c r="F115" s="75"/>
      <c r="G115" s="75"/>
      <c r="H115" s="75"/>
      <c r="I115" s="66"/>
      <c r="K115" s="28"/>
    </row>
    <row r="116" spans="2:11" ht="15.75">
      <c r="B116" s="75"/>
      <c r="C116" s="75"/>
      <c r="D116" s="75"/>
      <c r="E116" s="75"/>
      <c r="F116" s="75"/>
      <c r="G116" s="75"/>
      <c r="H116" s="75"/>
      <c r="I116" s="66"/>
      <c r="K116" s="28"/>
    </row>
    <row r="117" spans="2:11" ht="15.75">
      <c r="B117" s="75"/>
      <c r="C117" s="75"/>
      <c r="D117" s="75"/>
      <c r="E117" s="75"/>
      <c r="F117" s="75"/>
      <c r="G117" s="75"/>
      <c r="H117" s="75"/>
      <c r="I117" s="66"/>
      <c r="K117" s="28"/>
    </row>
    <row r="118" spans="2:11" ht="15.75">
      <c r="B118" s="75"/>
      <c r="C118" s="75"/>
      <c r="D118" s="75"/>
      <c r="E118" s="75"/>
      <c r="F118" s="75"/>
      <c r="G118" s="75"/>
      <c r="H118" s="75"/>
      <c r="I118" s="66"/>
      <c r="K118" s="28"/>
    </row>
    <row r="119" spans="2:11" ht="15.75">
      <c r="B119" s="75"/>
      <c r="C119" s="75"/>
      <c r="D119" s="75"/>
      <c r="E119" s="75"/>
      <c r="F119" s="75"/>
      <c r="G119" s="75"/>
      <c r="H119" s="75"/>
      <c r="I119" s="66"/>
      <c r="K119" s="28"/>
    </row>
    <row r="120" spans="2:11" ht="15.75">
      <c r="B120" s="75"/>
      <c r="C120" s="75"/>
      <c r="D120" s="75"/>
      <c r="E120" s="75"/>
      <c r="F120" s="75"/>
      <c r="G120" s="75"/>
      <c r="H120" s="75"/>
      <c r="I120" s="66"/>
      <c r="K120" s="28"/>
    </row>
    <row r="121" spans="2:11" ht="15.75">
      <c r="B121" s="75"/>
      <c r="C121" s="75"/>
      <c r="D121" s="75"/>
      <c r="E121" s="75"/>
      <c r="F121" s="75"/>
      <c r="G121" s="75"/>
      <c r="H121" s="75"/>
      <c r="I121" s="66"/>
      <c r="K121" s="28"/>
    </row>
    <row r="122" spans="2:11" ht="15.75">
      <c r="B122" s="75"/>
      <c r="C122" s="75"/>
      <c r="D122" s="75"/>
      <c r="E122" s="75"/>
      <c r="F122" s="75"/>
      <c r="G122" s="75"/>
      <c r="H122" s="75"/>
      <c r="I122" s="66"/>
      <c r="K122" s="28"/>
    </row>
    <row r="123" spans="2:11" ht="15.75">
      <c r="B123" s="75"/>
      <c r="C123" s="75"/>
      <c r="D123" s="75"/>
      <c r="E123" s="75"/>
      <c r="F123" s="75"/>
      <c r="G123" s="75"/>
      <c r="H123" s="75"/>
      <c r="I123" s="66"/>
      <c r="K123" s="28"/>
    </row>
    <row r="124" spans="1:11" ht="15.75">
      <c r="A124" s="77"/>
      <c r="B124" s="59"/>
      <c r="C124" s="59"/>
      <c r="D124" s="59"/>
      <c r="E124" s="78"/>
      <c r="F124" s="78"/>
      <c r="G124" s="78"/>
      <c r="H124" s="78"/>
      <c r="I124" s="76"/>
      <c r="K124" s="28"/>
    </row>
    <row r="125" spans="1:11" ht="15.75">
      <c r="A125" s="77"/>
      <c r="B125" s="59"/>
      <c r="C125" s="59"/>
      <c r="D125" s="59"/>
      <c r="E125" s="78"/>
      <c r="F125" s="78"/>
      <c r="G125" s="78"/>
      <c r="H125" s="78"/>
      <c r="I125" s="76"/>
      <c r="K125" s="28"/>
    </row>
    <row r="126" spans="1:11" ht="15.75">
      <c r="A126" s="77"/>
      <c r="B126" s="59"/>
      <c r="C126" s="59"/>
      <c r="D126" s="59"/>
      <c r="E126" s="78"/>
      <c r="F126" s="78"/>
      <c r="G126" s="78"/>
      <c r="H126" s="78"/>
      <c r="I126" s="76"/>
      <c r="K126" s="28"/>
    </row>
    <row r="127" spans="1:11" ht="15.75">
      <c r="A127" s="77"/>
      <c r="B127" s="59"/>
      <c r="C127" s="59"/>
      <c r="D127" s="59"/>
      <c r="E127" s="78"/>
      <c r="F127" s="78"/>
      <c r="G127" s="78"/>
      <c r="H127" s="78"/>
      <c r="I127" s="76"/>
      <c r="K127" s="28"/>
    </row>
    <row r="128" spans="1:11" ht="15.75">
      <c r="A128" s="77"/>
      <c r="B128" s="59"/>
      <c r="C128" s="59"/>
      <c r="D128" s="59"/>
      <c r="E128" s="78"/>
      <c r="F128" s="78"/>
      <c r="G128" s="78"/>
      <c r="H128" s="78"/>
      <c r="I128" s="76"/>
      <c r="K128" s="28"/>
    </row>
    <row r="129" spans="1:11" ht="15.75">
      <c r="A129" s="77"/>
      <c r="B129" s="59"/>
      <c r="C129" s="59"/>
      <c r="D129" s="59"/>
      <c r="E129" s="78"/>
      <c r="F129" s="78"/>
      <c r="G129" s="78"/>
      <c r="H129" s="78"/>
      <c r="I129" s="76"/>
      <c r="K129" s="28"/>
    </row>
    <row r="130" spans="1:11" ht="15.75">
      <c r="A130" s="77"/>
      <c r="B130" s="59"/>
      <c r="C130" s="59"/>
      <c r="D130" s="59"/>
      <c r="E130" s="78"/>
      <c r="F130" s="78"/>
      <c r="G130" s="78"/>
      <c r="H130" s="78"/>
      <c r="I130" s="76"/>
      <c r="K130" s="28"/>
    </row>
    <row r="131" spans="1:11" ht="15.75">
      <c r="A131" s="77"/>
      <c r="B131" s="59"/>
      <c r="C131" s="59"/>
      <c r="D131" s="59"/>
      <c r="E131" s="78"/>
      <c r="F131" s="78"/>
      <c r="G131" s="78"/>
      <c r="H131" s="78"/>
      <c r="I131" s="76"/>
      <c r="K131" s="28"/>
    </row>
    <row r="132" spans="1:11" ht="15.75">
      <c r="A132" s="77"/>
      <c r="B132" s="59"/>
      <c r="C132" s="59"/>
      <c r="D132" s="59"/>
      <c r="E132" s="78"/>
      <c r="F132" s="78"/>
      <c r="G132" s="78"/>
      <c r="H132" s="78"/>
      <c r="I132" s="76"/>
      <c r="K132" s="28"/>
    </row>
    <row r="133" spans="1:11" ht="15.75">
      <c r="A133" s="77"/>
      <c r="B133" s="59"/>
      <c r="C133" s="59"/>
      <c r="D133" s="59"/>
      <c r="E133" s="78"/>
      <c r="F133" s="78"/>
      <c r="G133" s="78"/>
      <c r="H133" s="78"/>
      <c r="I133" s="76"/>
      <c r="K133" s="28"/>
    </row>
    <row r="134" spans="1:11" ht="15.75">
      <c r="A134" s="77"/>
      <c r="B134" s="59"/>
      <c r="C134" s="59"/>
      <c r="D134" s="59"/>
      <c r="E134" s="78"/>
      <c r="F134" s="78"/>
      <c r="G134" s="78"/>
      <c r="H134" s="78"/>
      <c r="I134" s="76"/>
      <c r="K134" s="28"/>
    </row>
    <row r="135" spans="1:11" ht="15.75">
      <c r="A135" s="77"/>
      <c r="B135" s="59"/>
      <c r="C135" s="59"/>
      <c r="D135" s="59"/>
      <c r="E135" s="78"/>
      <c r="F135" s="78"/>
      <c r="G135" s="78"/>
      <c r="H135" s="78"/>
      <c r="I135" s="76"/>
      <c r="K135" s="28"/>
    </row>
    <row r="136" spans="1:11" ht="15.75">
      <c r="A136" s="77"/>
      <c r="B136" s="59"/>
      <c r="C136" s="59"/>
      <c r="D136" s="59"/>
      <c r="E136" s="78"/>
      <c r="F136" s="78"/>
      <c r="G136" s="78"/>
      <c r="H136" s="78"/>
      <c r="I136" s="76"/>
      <c r="K136" s="28"/>
    </row>
    <row r="137" spans="1:11" ht="15.75">
      <c r="A137" s="77"/>
      <c r="B137" s="59"/>
      <c r="C137" s="59"/>
      <c r="D137" s="59"/>
      <c r="E137" s="78"/>
      <c r="F137" s="78"/>
      <c r="G137" s="78"/>
      <c r="H137" s="78"/>
      <c r="I137" s="76"/>
      <c r="K137" s="28"/>
    </row>
    <row r="138" spans="1:11" ht="15.75">
      <c r="A138" s="77"/>
      <c r="B138" s="59"/>
      <c r="C138" s="59"/>
      <c r="D138" s="59"/>
      <c r="E138" s="78"/>
      <c r="F138" s="78"/>
      <c r="G138" s="78"/>
      <c r="H138" s="78"/>
      <c r="I138" s="76"/>
      <c r="K138" s="28"/>
    </row>
    <row r="139" spans="1:11" ht="15.75">
      <c r="A139" s="77"/>
      <c r="B139" s="59"/>
      <c r="C139" s="59"/>
      <c r="D139" s="59"/>
      <c r="E139" s="78"/>
      <c r="F139" s="78"/>
      <c r="G139" s="78"/>
      <c r="H139" s="78"/>
      <c r="I139" s="76"/>
      <c r="K139" s="28"/>
    </row>
    <row r="140" spans="1:11" ht="15.75">
      <c r="A140" s="77"/>
      <c r="B140" s="59"/>
      <c r="C140" s="59"/>
      <c r="D140" s="59"/>
      <c r="E140" s="78"/>
      <c r="F140" s="78"/>
      <c r="G140" s="78"/>
      <c r="H140" s="78"/>
      <c r="I140" s="76"/>
      <c r="K140" s="28"/>
    </row>
    <row r="141" spans="1:11" ht="15.75">
      <c r="A141" s="77"/>
      <c r="B141" s="59"/>
      <c r="C141" s="59"/>
      <c r="D141" s="59"/>
      <c r="E141" s="78"/>
      <c r="F141" s="78"/>
      <c r="G141" s="78"/>
      <c r="H141" s="78"/>
      <c r="I141" s="76"/>
      <c r="K141" s="28"/>
    </row>
    <row r="142" spans="1:11" ht="15.75">
      <c r="A142" s="77"/>
      <c r="B142" s="59"/>
      <c r="C142" s="59"/>
      <c r="D142" s="59"/>
      <c r="E142" s="78"/>
      <c r="F142" s="78"/>
      <c r="G142" s="78"/>
      <c r="H142" s="78"/>
      <c r="I142" s="76"/>
      <c r="K142" s="28"/>
    </row>
    <row r="143" spans="1:11" ht="15.75">
      <c r="A143" s="77"/>
      <c r="B143" s="59"/>
      <c r="C143" s="59"/>
      <c r="D143" s="59"/>
      <c r="E143" s="78"/>
      <c r="F143" s="78"/>
      <c r="G143" s="78"/>
      <c r="H143" s="78"/>
      <c r="I143" s="76"/>
      <c r="K143" s="28"/>
    </row>
    <row r="144" spans="1:11" ht="15.75">
      <c r="A144" s="77"/>
      <c r="B144" s="59"/>
      <c r="C144" s="59"/>
      <c r="D144" s="59"/>
      <c r="E144" s="78"/>
      <c r="F144" s="78"/>
      <c r="G144" s="78"/>
      <c r="H144" s="78"/>
      <c r="I144" s="76"/>
      <c r="K144" s="28"/>
    </row>
    <row r="145" spans="1:11" ht="15.75">
      <c r="A145" s="77"/>
      <c r="B145" s="59"/>
      <c r="C145" s="59"/>
      <c r="D145" s="59"/>
      <c r="E145" s="78"/>
      <c r="F145" s="78"/>
      <c r="G145" s="78"/>
      <c r="H145" s="78"/>
      <c r="I145" s="76"/>
      <c r="K145" s="28"/>
    </row>
    <row r="146" spans="1:11" ht="15.75">
      <c r="A146" s="77"/>
      <c r="B146" s="59"/>
      <c r="C146" s="59"/>
      <c r="D146" s="59"/>
      <c r="E146" s="78"/>
      <c r="F146" s="78"/>
      <c r="G146" s="78"/>
      <c r="H146" s="78"/>
      <c r="I146" s="76"/>
      <c r="K146" s="28"/>
    </row>
    <row r="147" spans="1:11" ht="15.75">
      <c r="A147" s="77"/>
      <c r="B147" s="59"/>
      <c r="C147" s="59"/>
      <c r="D147" s="59"/>
      <c r="E147" s="78"/>
      <c r="F147" s="78"/>
      <c r="G147" s="78"/>
      <c r="H147" s="78"/>
      <c r="I147" s="76"/>
      <c r="K147" s="28"/>
    </row>
    <row r="148" spans="1:11" ht="15.75">
      <c r="A148" s="77"/>
      <c r="B148" s="59"/>
      <c r="C148" s="59"/>
      <c r="D148" s="59"/>
      <c r="E148" s="78"/>
      <c r="F148" s="78"/>
      <c r="G148" s="78"/>
      <c r="H148" s="78"/>
      <c r="I148" s="76"/>
      <c r="K148" s="28"/>
    </row>
    <row r="149" spans="1:11" ht="15.75">
      <c r="A149" s="77"/>
      <c r="B149" s="59"/>
      <c r="C149" s="59"/>
      <c r="D149" s="59"/>
      <c r="E149" s="78"/>
      <c r="F149" s="78"/>
      <c r="G149" s="78"/>
      <c r="H149" s="78"/>
      <c r="I149" s="76"/>
      <c r="K149" s="28"/>
    </row>
    <row r="150" spans="1:11" ht="15.75">
      <c r="A150" s="77"/>
      <c r="B150" s="59"/>
      <c r="C150" s="59"/>
      <c r="D150" s="59"/>
      <c r="E150" s="78"/>
      <c r="F150" s="78"/>
      <c r="G150" s="78"/>
      <c r="H150" s="78"/>
      <c r="I150" s="76"/>
      <c r="K150" s="28"/>
    </row>
    <row r="151" spans="1:11" ht="15.75">
      <c r="A151" s="77"/>
      <c r="B151" s="59"/>
      <c r="C151" s="59"/>
      <c r="D151" s="59"/>
      <c r="E151" s="78"/>
      <c r="F151" s="78"/>
      <c r="G151" s="78"/>
      <c r="H151" s="78"/>
      <c r="I151" s="76"/>
      <c r="K151" s="28"/>
    </row>
    <row r="152" spans="1:11" ht="15.75">
      <c r="A152" s="77"/>
      <c r="B152" s="59"/>
      <c r="C152" s="59"/>
      <c r="D152" s="59"/>
      <c r="E152" s="78"/>
      <c r="F152" s="78"/>
      <c r="G152" s="78"/>
      <c r="H152" s="78"/>
      <c r="I152" s="76"/>
      <c r="K152" s="28"/>
    </row>
    <row r="153" spans="1:11" ht="15.75">
      <c r="A153" s="77"/>
      <c r="B153" s="59"/>
      <c r="C153" s="59"/>
      <c r="D153" s="59"/>
      <c r="E153" s="78"/>
      <c r="F153" s="78"/>
      <c r="G153" s="78"/>
      <c r="H153" s="78"/>
      <c r="I153" s="76"/>
      <c r="K153" s="28"/>
    </row>
    <row r="154" spans="1:11" ht="15.75">
      <c r="A154" s="77"/>
      <c r="B154" s="59"/>
      <c r="C154" s="59"/>
      <c r="D154" s="59"/>
      <c r="E154" s="78"/>
      <c r="F154" s="78"/>
      <c r="G154" s="78"/>
      <c r="H154" s="78"/>
      <c r="I154" s="76"/>
      <c r="K154" s="28"/>
    </row>
    <row r="155" spans="1:11" ht="15.75">
      <c r="A155" s="77"/>
      <c r="B155" s="59"/>
      <c r="C155" s="59"/>
      <c r="D155" s="59"/>
      <c r="E155" s="78"/>
      <c r="F155" s="78"/>
      <c r="G155" s="78"/>
      <c r="H155" s="78"/>
      <c r="I155" s="76"/>
      <c r="K155" s="28"/>
    </row>
    <row r="156" spans="1:11" ht="15.75">
      <c r="A156" s="77"/>
      <c r="B156" s="59"/>
      <c r="C156" s="59"/>
      <c r="D156" s="59"/>
      <c r="E156" s="78"/>
      <c r="F156" s="78"/>
      <c r="G156" s="78"/>
      <c r="H156" s="78"/>
      <c r="I156" s="76"/>
      <c r="K156" s="28"/>
    </row>
    <row r="157" spans="1:11" ht="15.75">
      <c r="A157" s="77"/>
      <c r="B157" s="59"/>
      <c r="C157" s="59"/>
      <c r="D157" s="59"/>
      <c r="E157" s="78"/>
      <c r="F157" s="78"/>
      <c r="G157" s="78"/>
      <c r="H157" s="78"/>
      <c r="I157" s="76"/>
      <c r="K157" s="28"/>
    </row>
    <row r="158" spans="1:11" ht="15.75">
      <c r="A158" s="77"/>
      <c r="B158" s="59"/>
      <c r="C158" s="59"/>
      <c r="D158" s="59"/>
      <c r="E158" s="78"/>
      <c r="F158" s="78"/>
      <c r="G158" s="78"/>
      <c r="H158" s="78"/>
      <c r="I158" s="76"/>
      <c r="K158" s="28"/>
    </row>
    <row r="159" spans="1:11" ht="15.75">
      <c r="A159" s="77"/>
      <c r="B159" s="59"/>
      <c r="C159" s="59"/>
      <c r="D159" s="59"/>
      <c r="E159" s="78"/>
      <c r="F159" s="78"/>
      <c r="G159" s="78"/>
      <c r="H159" s="78"/>
      <c r="I159" s="76"/>
      <c r="K159" s="28"/>
    </row>
    <row r="160" spans="1:11" ht="15.75">
      <c r="A160" s="77"/>
      <c r="B160" s="59"/>
      <c r="C160" s="59"/>
      <c r="D160" s="59"/>
      <c r="E160" s="78"/>
      <c r="F160" s="78"/>
      <c r="G160" s="78"/>
      <c r="H160" s="78"/>
      <c r="I160" s="76"/>
      <c r="K160" s="28"/>
    </row>
    <row r="161" spans="1:11" ht="15.75">
      <c r="A161" s="77"/>
      <c r="B161" s="59"/>
      <c r="C161" s="59"/>
      <c r="D161" s="59"/>
      <c r="E161" s="78"/>
      <c r="F161" s="78"/>
      <c r="G161" s="78"/>
      <c r="H161" s="78"/>
      <c r="I161" s="76"/>
      <c r="K161" s="28"/>
    </row>
    <row r="162" spans="1:11" ht="15.75">
      <c r="A162" s="77"/>
      <c r="B162" s="59"/>
      <c r="C162" s="59"/>
      <c r="D162" s="59"/>
      <c r="E162" s="78"/>
      <c r="F162" s="78"/>
      <c r="G162" s="78"/>
      <c r="H162" s="78"/>
      <c r="I162" s="76"/>
      <c r="K162" s="28"/>
    </row>
    <row r="163" spans="1:11" ht="15.75">
      <c r="A163" s="77"/>
      <c r="B163" s="59"/>
      <c r="C163" s="59"/>
      <c r="D163" s="59"/>
      <c r="E163" s="78"/>
      <c r="F163" s="78"/>
      <c r="G163" s="78"/>
      <c r="H163" s="78"/>
      <c r="I163" s="76"/>
      <c r="K163" s="28"/>
    </row>
    <row r="164" spans="1:11" ht="15.75">
      <c r="A164" s="77"/>
      <c r="B164" s="59"/>
      <c r="C164" s="59"/>
      <c r="D164" s="59"/>
      <c r="E164" s="78"/>
      <c r="F164" s="78"/>
      <c r="G164" s="78"/>
      <c r="H164" s="78"/>
      <c r="I164" s="76"/>
      <c r="K164" s="28"/>
    </row>
    <row r="165" spans="1:11" ht="15.75">
      <c r="A165" s="77"/>
      <c r="B165" s="59"/>
      <c r="C165" s="59"/>
      <c r="D165" s="59"/>
      <c r="E165" s="78"/>
      <c r="F165" s="78"/>
      <c r="G165" s="78"/>
      <c r="H165" s="78"/>
      <c r="I165" s="76"/>
      <c r="K165" s="28"/>
    </row>
    <row r="166" spans="1:11" ht="15.75">
      <c r="A166" s="77"/>
      <c r="B166" s="59"/>
      <c r="C166" s="59"/>
      <c r="D166" s="59"/>
      <c r="E166" s="78"/>
      <c r="F166" s="78"/>
      <c r="G166" s="78"/>
      <c r="H166" s="78"/>
      <c r="I166" s="76"/>
      <c r="K166" s="28"/>
    </row>
    <row r="167" spans="1:11" ht="15.75">
      <c r="A167" s="77"/>
      <c r="B167" s="59"/>
      <c r="C167" s="59"/>
      <c r="D167" s="59"/>
      <c r="E167" s="78"/>
      <c r="F167" s="78"/>
      <c r="G167" s="78"/>
      <c r="H167" s="78"/>
      <c r="I167" s="76"/>
      <c r="K167" s="28"/>
    </row>
    <row r="168" spans="1:11" ht="15.75">
      <c r="A168" s="77"/>
      <c r="B168" s="59"/>
      <c r="C168" s="59"/>
      <c r="D168" s="59"/>
      <c r="E168" s="78"/>
      <c r="F168" s="78"/>
      <c r="G168" s="78"/>
      <c r="H168" s="78"/>
      <c r="I168" s="76"/>
      <c r="K168" s="28"/>
    </row>
    <row r="169" spans="1:11" ht="15.75">
      <c r="A169" s="77"/>
      <c r="B169" s="59"/>
      <c r="C169" s="59"/>
      <c r="D169" s="59"/>
      <c r="E169" s="78"/>
      <c r="F169" s="78"/>
      <c r="G169" s="78"/>
      <c r="H169" s="78"/>
      <c r="I169" s="76"/>
      <c r="K169" s="28"/>
    </row>
    <row r="170" spans="1:11" ht="15.75">
      <c r="A170" s="77"/>
      <c r="B170" s="59"/>
      <c r="C170" s="59"/>
      <c r="D170" s="59"/>
      <c r="E170" s="78"/>
      <c r="F170" s="78"/>
      <c r="G170" s="78"/>
      <c r="H170" s="78"/>
      <c r="I170" s="76"/>
      <c r="K170" s="28"/>
    </row>
    <row r="171" spans="1:11" ht="15.75">
      <c r="A171" s="77"/>
      <c r="B171" s="59"/>
      <c r="C171" s="59"/>
      <c r="D171" s="59"/>
      <c r="E171" s="78"/>
      <c r="F171" s="78"/>
      <c r="G171" s="78"/>
      <c r="H171" s="78"/>
      <c r="I171" s="76"/>
      <c r="K171" s="28"/>
    </row>
    <row r="172" spans="1:11" ht="15.75">
      <c r="A172" s="77"/>
      <c r="B172" s="59"/>
      <c r="C172" s="59"/>
      <c r="D172" s="59"/>
      <c r="E172" s="78"/>
      <c r="F172" s="78"/>
      <c r="G172" s="78"/>
      <c r="H172" s="78"/>
      <c r="I172" s="76"/>
      <c r="K172" s="28"/>
    </row>
    <row r="173" spans="1:11" ht="15.75">
      <c r="A173" s="77"/>
      <c r="B173" s="59"/>
      <c r="C173" s="59"/>
      <c r="D173" s="59"/>
      <c r="E173" s="78"/>
      <c r="F173" s="78"/>
      <c r="G173" s="78"/>
      <c r="H173" s="78"/>
      <c r="I173" s="76"/>
      <c r="K173" s="28"/>
    </row>
    <row r="174" spans="1:11" ht="15.75">
      <c r="A174" s="77"/>
      <c r="B174" s="59"/>
      <c r="C174" s="59"/>
      <c r="D174" s="59"/>
      <c r="E174" s="78"/>
      <c r="F174" s="78"/>
      <c r="G174" s="78"/>
      <c r="H174" s="78"/>
      <c r="I174" s="76"/>
      <c r="K174" s="28"/>
    </row>
    <row r="175" spans="1:11" ht="15.75">
      <c r="A175" s="77"/>
      <c r="B175" s="59"/>
      <c r="C175" s="59"/>
      <c r="D175" s="59"/>
      <c r="E175" s="78"/>
      <c r="F175" s="78"/>
      <c r="G175" s="78"/>
      <c r="H175" s="78"/>
      <c r="I175" s="76"/>
      <c r="K175" s="28"/>
    </row>
    <row r="176" spans="1:11" ht="15.75">
      <c r="A176" s="77"/>
      <c r="B176" s="59"/>
      <c r="C176" s="59"/>
      <c r="D176" s="59"/>
      <c r="E176" s="78"/>
      <c r="F176" s="78"/>
      <c r="G176" s="78"/>
      <c r="H176" s="78"/>
      <c r="I176" s="76"/>
      <c r="K176" s="28"/>
    </row>
    <row r="177" spans="1:11" ht="15.75">
      <c r="A177" s="77"/>
      <c r="B177" s="59"/>
      <c r="C177" s="59"/>
      <c r="D177" s="59"/>
      <c r="E177" s="78"/>
      <c r="F177" s="78"/>
      <c r="G177" s="78"/>
      <c r="H177" s="78"/>
      <c r="I177" s="76"/>
      <c r="K177" s="28"/>
    </row>
    <row r="178" spans="1:11" ht="15.75">
      <c r="A178" s="77"/>
      <c r="B178" s="59"/>
      <c r="C178" s="59"/>
      <c r="D178" s="59"/>
      <c r="E178" s="78"/>
      <c r="F178" s="78"/>
      <c r="G178" s="78"/>
      <c r="H178" s="78"/>
      <c r="I178" s="76"/>
      <c r="K178" s="28"/>
    </row>
    <row r="179" spans="1:11" ht="15.75">
      <c r="A179" s="77"/>
      <c r="B179" s="59"/>
      <c r="C179" s="59"/>
      <c r="D179" s="59"/>
      <c r="E179" s="78"/>
      <c r="F179" s="78"/>
      <c r="G179" s="78"/>
      <c r="H179" s="78"/>
      <c r="I179" s="76"/>
      <c r="K179" s="28"/>
    </row>
    <row r="180" spans="1:11" ht="15.75">
      <c r="A180" s="77"/>
      <c r="B180" s="59"/>
      <c r="C180" s="59"/>
      <c r="D180" s="59"/>
      <c r="E180" s="78"/>
      <c r="F180" s="78"/>
      <c r="G180" s="78"/>
      <c r="H180" s="78"/>
      <c r="I180" s="76"/>
      <c r="K180" s="28"/>
    </row>
    <row r="181" spans="1:11" ht="15.75">
      <c r="A181" s="77"/>
      <c r="B181" s="59"/>
      <c r="C181" s="59"/>
      <c r="D181" s="59"/>
      <c r="E181" s="78"/>
      <c r="F181" s="78"/>
      <c r="G181" s="78"/>
      <c r="H181" s="78"/>
      <c r="I181" s="76"/>
      <c r="K181" s="28"/>
    </row>
    <row r="182" spans="1:11" ht="15.75">
      <c r="A182" s="77"/>
      <c r="B182" s="59"/>
      <c r="C182" s="59"/>
      <c r="D182" s="59"/>
      <c r="E182" s="78"/>
      <c r="F182" s="78"/>
      <c r="G182" s="78"/>
      <c r="H182" s="78"/>
      <c r="I182" s="76"/>
      <c r="K182" s="28"/>
    </row>
    <row r="183" spans="1:11" ht="15.75">
      <c r="A183" s="77"/>
      <c r="B183" s="59"/>
      <c r="C183" s="59"/>
      <c r="D183" s="59"/>
      <c r="E183" s="78"/>
      <c r="F183" s="78"/>
      <c r="G183" s="78"/>
      <c r="H183" s="78"/>
      <c r="I183" s="76"/>
      <c r="K183" s="28"/>
    </row>
    <row r="184" spans="1:11" ht="15.75">
      <c r="A184" s="77"/>
      <c r="B184" s="59"/>
      <c r="C184" s="59"/>
      <c r="D184" s="59"/>
      <c r="E184" s="78"/>
      <c r="F184" s="78"/>
      <c r="G184" s="78"/>
      <c r="H184" s="78"/>
      <c r="I184" s="76"/>
      <c r="K184" s="28"/>
    </row>
    <row r="185" spans="1:11" ht="15.75">
      <c r="A185" s="77"/>
      <c r="B185" s="59"/>
      <c r="C185" s="59"/>
      <c r="D185" s="59"/>
      <c r="E185" s="78"/>
      <c r="F185" s="78"/>
      <c r="G185" s="78"/>
      <c r="H185" s="78"/>
      <c r="I185" s="76"/>
      <c r="K185" s="28"/>
    </row>
    <row r="186" spans="1:11" ht="15.75">
      <c r="A186" s="77"/>
      <c r="B186" s="59"/>
      <c r="C186" s="59"/>
      <c r="D186" s="59"/>
      <c r="E186" s="78"/>
      <c r="F186" s="78"/>
      <c r="G186" s="78"/>
      <c r="H186" s="78"/>
      <c r="I186" s="76"/>
      <c r="K186" s="28"/>
    </row>
    <row r="187" spans="1:11" ht="15.75">
      <c r="A187" s="77"/>
      <c r="B187" s="59"/>
      <c r="C187" s="59"/>
      <c r="D187" s="59"/>
      <c r="E187" s="78"/>
      <c r="F187" s="78"/>
      <c r="G187" s="78"/>
      <c r="H187" s="78"/>
      <c r="I187" s="76"/>
      <c r="K187" s="28"/>
    </row>
    <row r="188" spans="1:11" ht="15.75">
      <c r="A188" s="77"/>
      <c r="B188" s="59"/>
      <c r="C188" s="59"/>
      <c r="D188" s="59"/>
      <c r="E188" s="78"/>
      <c r="F188" s="78"/>
      <c r="G188" s="78"/>
      <c r="H188" s="78"/>
      <c r="I188" s="76"/>
      <c r="K188" s="28"/>
    </row>
    <row r="189" spans="1:11" ht="15.75">
      <c r="A189" s="77"/>
      <c r="B189" s="59"/>
      <c r="C189" s="59"/>
      <c r="D189" s="59"/>
      <c r="E189" s="78"/>
      <c r="F189" s="78"/>
      <c r="G189" s="78"/>
      <c r="H189" s="78"/>
      <c r="I189" s="76"/>
      <c r="K189" s="28"/>
    </row>
    <row r="190" spans="1:11" ht="15.75">
      <c r="A190" s="77"/>
      <c r="B190" s="59"/>
      <c r="C190" s="59"/>
      <c r="D190" s="59"/>
      <c r="E190" s="78"/>
      <c r="F190" s="78"/>
      <c r="G190" s="78"/>
      <c r="H190" s="78"/>
      <c r="I190" s="76"/>
      <c r="K190" s="28"/>
    </row>
    <row r="191" spans="1:11" ht="15.75">
      <c r="A191" s="77"/>
      <c r="B191" s="59"/>
      <c r="C191" s="59"/>
      <c r="D191" s="59"/>
      <c r="E191" s="78"/>
      <c r="F191" s="78"/>
      <c r="G191" s="78"/>
      <c r="H191" s="78"/>
      <c r="I191" s="76"/>
      <c r="K191" s="28"/>
    </row>
    <row r="192" spans="1:11" ht="15.75">
      <c r="A192" s="77"/>
      <c r="B192" s="59"/>
      <c r="C192" s="59"/>
      <c r="D192" s="59"/>
      <c r="E192" s="78"/>
      <c r="F192" s="78"/>
      <c r="G192" s="78"/>
      <c r="H192" s="78"/>
      <c r="I192" s="76"/>
      <c r="K192" s="28"/>
    </row>
    <row r="193" spans="1:11" ht="15.75">
      <c r="A193" s="77"/>
      <c r="B193" s="59"/>
      <c r="C193" s="59"/>
      <c r="D193" s="59"/>
      <c r="E193" s="78"/>
      <c r="F193" s="78"/>
      <c r="G193" s="78"/>
      <c r="H193" s="78"/>
      <c r="I193" s="76"/>
      <c r="K193" s="28"/>
    </row>
    <row r="194" spans="1:11" ht="15.75">
      <c r="A194" s="77"/>
      <c r="B194" s="59"/>
      <c r="C194" s="59"/>
      <c r="D194" s="59"/>
      <c r="E194" s="78"/>
      <c r="F194" s="78"/>
      <c r="G194" s="78"/>
      <c r="H194" s="78"/>
      <c r="I194" s="76"/>
      <c r="K194" s="28"/>
    </row>
    <row r="195" spans="1:11" ht="15.75">
      <c r="A195" s="77"/>
      <c r="B195" s="59"/>
      <c r="C195" s="59"/>
      <c r="D195" s="59"/>
      <c r="E195" s="78"/>
      <c r="F195" s="78"/>
      <c r="G195" s="78"/>
      <c r="H195" s="78"/>
      <c r="I195" s="76"/>
      <c r="K195" s="28"/>
    </row>
    <row r="196" spans="1:11" ht="15.75">
      <c r="A196" s="77"/>
      <c r="B196" s="59"/>
      <c r="C196" s="59"/>
      <c r="D196" s="59"/>
      <c r="E196" s="78"/>
      <c r="F196" s="78"/>
      <c r="G196" s="78"/>
      <c r="H196" s="78"/>
      <c r="I196" s="76"/>
      <c r="K196" s="28"/>
    </row>
    <row r="197" spans="1:11" ht="15.75">
      <c r="A197" s="77"/>
      <c r="B197" s="59"/>
      <c r="C197" s="59"/>
      <c r="D197" s="59"/>
      <c r="E197" s="78"/>
      <c r="F197" s="78"/>
      <c r="G197" s="78"/>
      <c r="H197" s="78"/>
      <c r="I197" s="76"/>
      <c r="K197" s="28"/>
    </row>
    <row r="198" spans="1:11" ht="15.75">
      <c r="A198" s="77"/>
      <c r="B198" s="59"/>
      <c r="C198" s="59"/>
      <c r="D198" s="59"/>
      <c r="E198" s="78"/>
      <c r="F198" s="78"/>
      <c r="G198" s="78"/>
      <c r="H198" s="78"/>
      <c r="I198" s="76"/>
      <c r="K198" s="28"/>
    </row>
    <row r="199" spans="1:11" ht="15.75">
      <c r="A199" s="77"/>
      <c r="B199" s="59"/>
      <c r="C199" s="59"/>
      <c r="D199" s="59"/>
      <c r="E199" s="78"/>
      <c r="F199" s="78"/>
      <c r="G199" s="78"/>
      <c r="H199" s="78"/>
      <c r="I199" s="76"/>
      <c r="K199" s="28"/>
    </row>
    <row r="200" spans="1:11" ht="15.75">
      <c r="A200" s="77"/>
      <c r="B200" s="59"/>
      <c r="C200" s="59"/>
      <c r="D200" s="59"/>
      <c r="E200" s="78"/>
      <c r="F200" s="78"/>
      <c r="G200" s="78"/>
      <c r="H200" s="78"/>
      <c r="I200" s="76"/>
      <c r="K200" s="28"/>
    </row>
    <row r="201" spans="1:11" ht="15.75">
      <c r="A201" s="77"/>
      <c r="B201" s="59"/>
      <c r="C201" s="59"/>
      <c r="D201" s="59"/>
      <c r="E201" s="78"/>
      <c r="F201" s="78"/>
      <c r="G201" s="78"/>
      <c r="H201" s="78"/>
      <c r="I201" s="76"/>
      <c r="K201" s="28"/>
    </row>
    <row r="202" spans="1:11" ht="15.75">
      <c r="A202" s="77"/>
      <c r="B202" s="59"/>
      <c r="C202" s="59"/>
      <c r="D202" s="59"/>
      <c r="E202" s="78"/>
      <c r="F202" s="78"/>
      <c r="G202" s="78"/>
      <c r="H202" s="78"/>
      <c r="I202" s="76"/>
      <c r="K202" s="28"/>
    </row>
    <row r="203" spans="1:11" ht="15.75">
      <c r="A203" s="77"/>
      <c r="B203" s="59"/>
      <c r="C203" s="59"/>
      <c r="D203" s="59"/>
      <c r="E203" s="78"/>
      <c r="F203" s="78"/>
      <c r="G203" s="78"/>
      <c r="H203" s="78"/>
      <c r="I203" s="76"/>
      <c r="K203" s="28"/>
    </row>
    <row r="204" spans="1:11" ht="15.75">
      <c r="A204" s="77"/>
      <c r="B204" s="59"/>
      <c r="C204" s="59"/>
      <c r="D204" s="59"/>
      <c r="E204" s="78"/>
      <c r="F204" s="78"/>
      <c r="G204" s="78"/>
      <c r="H204" s="78"/>
      <c r="I204" s="76"/>
      <c r="K204" s="28"/>
    </row>
    <row r="205" spans="1:11" ht="15.75">
      <c r="A205" s="77"/>
      <c r="B205" s="59"/>
      <c r="C205" s="59"/>
      <c r="D205" s="59"/>
      <c r="E205" s="78"/>
      <c r="F205" s="78"/>
      <c r="G205" s="78"/>
      <c r="H205" s="78"/>
      <c r="I205" s="76"/>
      <c r="K205" s="28"/>
    </row>
    <row r="206" spans="1:11" ht="15.75">
      <c r="A206" s="77"/>
      <c r="B206" s="59"/>
      <c r="C206" s="59"/>
      <c r="D206" s="59"/>
      <c r="E206" s="78"/>
      <c r="F206" s="78"/>
      <c r="G206" s="78"/>
      <c r="H206" s="78"/>
      <c r="I206" s="76"/>
      <c r="K206" s="28"/>
    </row>
    <row r="207" spans="1:11" ht="15.75">
      <c r="A207" s="77"/>
      <c r="B207" s="59"/>
      <c r="C207" s="59"/>
      <c r="D207" s="59"/>
      <c r="E207" s="78"/>
      <c r="F207" s="78"/>
      <c r="G207" s="78"/>
      <c r="H207" s="78"/>
      <c r="I207" s="76"/>
      <c r="K207" s="28"/>
    </row>
    <row r="208" spans="1:11" ht="15.75">
      <c r="A208" s="77"/>
      <c r="B208" s="59"/>
      <c r="C208" s="59"/>
      <c r="D208" s="59"/>
      <c r="E208" s="78"/>
      <c r="F208" s="78"/>
      <c r="G208" s="78"/>
      <c r="H208" s="78"/>
      <c r="I208" s="76"/>
      <c r="K208" s="28"/>
    </row>
    <row r="209" spans="1:11" ht="15.75">
      <c r="A209" s="77"/>
      <c r="B209" s="59"/>
      <c r="C209" s="59"/>
      <c r="D209" s="59"/>
      <c r="E209" s="78"/>
      <c r="F209" s="78"/>
      <c r="G209" s="78"/>
      <c r="H209" s="78"/>
      <c r="I209" s="76"/>
      <c r="K209" s="28"/>
    </row>
    <row r="210" spans="1:11" ht="15.75">
      <c r="A210" s="77"/>
      <c r="B210" s="59"/>
      <c r="C210" s="59"/>
      <c r="D210" s="59"/>
      <c r="E210" s="78"/>
      <c r="F210" s="78"/>
      <c r="G210" s="78"/>
      <c r="H210" s="78"/>
      <c r="I210" s="76"/>
      <c r="K210" s="28"/>
    </row>
    <row r="211" spans="1:11" ht="15.75">
      <c r="A211" s="77"/>
      <c r="B211" s="59"/>
      <c r="C211" s="59"/>
      <c r="D211" s="59"/>
      <c r="E211" s="78"/>
      <c r="F211" s="78"/>
      <c r="G211" s="78"/>
      <c r="H211" s="78"/>
      <c r="I211" s="76"/>
      <c r="K211" s="28"/>
    </row>
    <row r="212" spans="1:11" ht="15.75">
      <c r="A212" s="77"/>
      <c r="B212" s="59"/>
      <c r="C212" s="59"/>
      <c r="D212" s="59"/>
      <c r="E212" s="78"/>
      <c r="F212" s="78"/>
      <c r="G212" s="78"/>
      <c r="H212" s="78"/>
      <c r="I212" s="76"/>
      <c r="K212" s="28"/>
    </row>
    <row r="213" spans="1:11" ht="15.75">
      <c r="A213" s="77"/>
      <c r="B213" s="59"/>
      <c r="C213" s="59"/>
      <c r="D213" s="59"/>
      <c r="E213" s="78"/>
      <c r="F213" s="78"/>
      <c r="G213" s="78"/>
      <c r="H213" s="78"/>
      <c r="I213" s="76"/>
      <c r="K213" s="28"/>
    </row>
    <row r="214" spans="1:11" ht="15.75">
      <c r="A214" s="77"/>
      <c r="B214" s="59"/>
      <c r="C214" s="59"/>
      <c r="D214" s="59"/>
      <c r="E214" s="78"/>
      <c r="F214" s="78"/>
      <c r="G214" s="78"/>
      <c r="H214" s="78"/>
      <c r="I214" s="76"/>
      <c r="K214" s="28"/>
    </row>
    <row r="215" spans="1:11" ht="15.75">
      <c r="A215" s="77"/>
      <c r="B215" s="59"/>
      <c r="C215" s="59"/>
      <c r="D215" s="59"/>
      <c r="E215" s="78"/>
      <c r="F215" s="78"/>
      <c r="G215" s="78"/>
      <c r="H215" s="78"/>
      <c r="I215" s="76"/>
      <c r="K215" s="28"/>
    </row>
    <row r="216" spans="1:11" ht="15.75">
      <c r="A216" s="77"/>
      <c r="B216" s="59"/>
      <c r="C216" s="59"/>
      <c r="D216" s="59"/>
      <c r="E216" s="78"/>
      <c r="F216" s="78"/>
      <c r="G216" s="78"/>
      <c r="H216" s="78"/>
      <c r="I216" s="76"/>
      <c r="K216" s="28"/>
    </row>
    <row r="217" spans="1:11" ht="15.75">
      <c r="A217" s="77"/>
      <c r="B217" s="59"/>
      <c r="C217" s="59"/>
      <c r="D217" s="59"/>
      <c r="E217" s="78"/>
      <c r="F217" s="78"/>
      <c r="G217" s="78"/>
      <c r="H217" s="78"/>
      <c r="I217" s="76"/>
      <c r="K217" s="28"/>
    </row>
    <row r="218" spans="1:11" ht="15.75">
      <c r="A218" s="77"/>
      <c r="B218" s="59"/>
      <c r="C218" s="59"/>
      <c r="D218" s="59"/>
      <c r="E218" s="78"/>
      <c r="F218" s="78"/>
      <c r="G218" s="78"/>
      <c r="H218" s="78"/>
      <c r="I218" s="76"/>
      <c r="K218" s="28"/>
    </row>
    <row r="219" spans="1:11" ht="15.75">
      <c r="A219" s="77"/>
      <c r="B219" s="59"/>
      <c r="C219" s="59"/>
      <c r="D219" s="59"/>
      <c r="E219" s="78"/>
      <c r="F219" s="78"/>
      <c r="G219" s="78"/>
      <c r="H219" s="78"/>
      <c r="I219" s="76"/>
      <c r="K219" s="28"/>
    </row>
    <row r="220" spans="1:11" ht="15.75">
      <c r="A220" s="77"/>
      <c r="B220" s="59"/>
      <c r="C220" s="59"/>
      <c r="D220" s="59"/>
      <c r="E220" s="78"/>
      <c r="F220" s="78"/>
      <c r="G220" s="78"/>
      <c r="H220" s="78"/>
      <c r="I220" s="76"/>
      <c r="K220" s="28"/>
    </row>
    <row r="221" spans="1:11" ht="15.75">
      <c r="A221" s="77"/>
      <c r="B221" s="59"/>
      <c r="C221" s="59"/>
      <c r="D221" s="59"/>
      <c r="E221" s="78"/>
      <c r="F221" s="78"/>
      <c r="G221" s="78"/>
      <c r="H221" s="78"/>
      <c r="I221" s="76"/>
      <c r="K221" s="28"/>
    </row>
    <row r="222" spans="1:11" ht="15.75">
      <c r="A222" s="77"/>
      <c r="B222" s="59"/>
      <c r="C222" s="59"/>
      <c r="D222" s="59"/>
      <c r="E222" s="78"/>
      <c r="F222" s="78"/>
      <c r="G222" s="78"/>
      <c r="H222" s="78"/>
      <c r="I222" s="76"/>
      <c r="K222" s="28"/>
    </row>
    <row r="223" spans="1:11" ht="15.75">
      <c r="A223" s="77"/>
      <c r="B223" s="59"/>
      <c r="C223" s="59"/>
      <c r="D223" s="59"/>
      <c r="E223" s="78"/>
      <c r="F223" s="78"/>
      <c r="G223" s="78"/>
      <c r="H223" s="78"/>
      <c r="I223" s="76"/>
      <c r="K223" s="28"/>
    </row>
    <row r="224" spans="1:11" ht="15.75">
      <c r="A224" s="77"/>
      <c r="B224" s="59"/>
      <c r="C224" s="59"/>
      <c r="D224" s="59"/>
      <c r="E224" s="78"/>
      <c r="F224" s="78"/>
      <c r="G224" s="78"/>
      <c r="H224" s="78"/>
      <c r="I224" s="76"/>
      <c r="K224" s="28"/>
    </row>
    <row r="225" spans="1:11" ht="15.75">
      <c r="A225" s="77"/>
      <c r="B225" s="59"/>
      <c r="C225" s="59"/>
      <c r="D225" s="59"/>
      <c r="E225" s="78"/>
      <c r="F225" s="78"/>
      <c r="G225" s="78"/>
      <c r="H225" s="78"/>
      <c r="I225" s="76"/>
      <c r="K225" s="28"/>
    </row>
    <row r="226" spans="1:11" ht="15.75">
      <c r="A226" s="77"/>
      <c r="B226" s="59"/>
      <c r="C226" s="59"/>
      <c r="D226" s="59"/>
      <c r="E226" s="78"/>
      <c r="F226" s="78"/>
      <c r="G226" s="78"/>
      <c r="H226" s="78"/>
      <c r="I226" s="76"/>
      <c r="K226" s="28"/>
    </row>
    <row r="227" spans="1:11" ht="15.75">
      <c r="A227" s="77"/>
      <c r="B227" s="59"/>
      <c r="C227" s="59"/>
      <c r="D227" s="59"/>
      <c r="E227" s="78"/>
      <c r="F227" s="78"/>
      <c r="G227" s="78"/>
      <c r="H227" s="78"/>
      <c r="I227" s="76"/>
      <c r="K227" s="28"/>
    </row>
    <row r="228" spans="1:11" ht="15.75">
      <c r="A228" s="77"/>
      <c r="B228" s="59"/>
      <c r="C228" s="59"/>
      <c r="D228" s="59"/>
      <c r="E228" s="78"/>
      <c r="F228" s="78"/>
      <c r="G228" s="78"/>
      <c r="H228" s="78"/>
      <c r="I228" s="76"/>
      <c r="K228" s="28"/>
    </row>
    <row r="229" spans="1:11" ht="15.75">
      <c r="A229" s="77"/>
      <c r="B229" s="59"/>
      <c r="C229" s="59"/>
      <c r="D229" s="59"/>
      <c r="E229" s="78"/>
      <c r="F229" s="78"/>
      <c r="G229" s="78"/>
      <c r="H229" s="78"/>
      <c r="I229" s="76"/>
      <c r="K229" s="28"/>
    </row>
    <row r="230" spans="1:11" ht="15.75">
      <c r="A230" s="77"/>
      <c r="B230" s="59"/>
      <c r="C230" s="59"/>
      <c r="D230" s="59"/>
      <c r="E230" s="78"/>
      <c r="F230" s="78"/>
      <c r="G230" s="78"/>
      <c r="H230" s="78"/>
      <c r="I230" s="76"/>
      <c r="K230" s="28"/>
    </row>
    <row r="231" spans="1:11" ht="15.75">
      <c r="A231" s="77"/>
      <c r="B231" s="59"/>
      <c r="C231" s="59"/>
      <c r="D231" s="59"/>
      <c r="E231" s="78"/>
      <c r="F231" s="78"/>
      <c r="G231" s="78"/>
      <c r="H231" s="78"/>
      <c r="I231" s="76"/>
      <c r="K231" s="28"/>
    </row>
    <row r="232" spans="1:11" ht="15.75">
      <c r="A232" s="77"/>
      <c r="B232" s="59"/>
      <c r="C232" s="59"/>
      <c r="D232" s="59"/>
      <c r="E232" s="78"/>
      <c r="F232" s="78"/>
      <c r="G232" s="78"/>
      <c r="H232" s="78"/>
      <c r="I232" s="76"/>
      <c r="K232" s="28"/>
    </row>
    <row r="233" spans="1:9" ht="15.75">
      <c r="A233" s="77"/>
      <c r="B233" s="59"/>
      <c r="C233" s="59"/>
      <c r="D233" s="59"/>
      <c r="E233" s="78"/>
      <c r="F233" s="78"/>
      <c r="G233" s="78"/>
      <c r="H233" s="78"/>
      <c r="I233" s="78"/>
    </row>
    <row r="234" spans="1:9" ht="15.75">
      <c r="A234" s="77"/>
      <c r="B234" s="59"/>
      <c r="C234" s="59"/>
      <c r="D234" s="59"/>
      <c r="E234" s="78"/>
      <c r="F234" s="78"/>
      <c r="G234" s="78"/>
      <c r="H234" s="78"/>
      <c r="I234" s="78"/>
    </row>
    <row r="235" spans="1:9" ht="15.75">
      <c r="A235" s="77"/>
      <c r="B235" s="59"/>
      <c r="C235" s="59"/>
      <c r="D235" s="59"/>
      <c r="E235" s="78"/>
      <c r="F235" s="78"/>
      <c r="G235" s="78"/>
      <c r="H235" s="78"/>
      <c r="I235" s="78"/>
    </row>
    <row r="236" spans="1:9" ht="15.75">
      <c r="A236" s="77"/>
      <c r="B236" s="59"/>
      <c r="C236" s="59"/>
      <c r="D236" s="59"/>
      <c r="E236" s="78"/>
      <c r="F236" s="78"/>
      <c r="G236" s="78"/>
      <c r="H236" s="78"/>
      <c r="I236" s="78"/>
    </row>
    <row r="237" spans="1:9" ht="15.75">
      <c r="A237" s="77"/>
      <c r="B237" s="59"/>
      <c r="C237" s="59"/>
      <c r="D237" s="59"/>
      <c r="E237" s="78"/>
      <c r="F237" s="78"/>
      <c r="G237" s="78"/>
      <c r="H237" s="78"/>
      <c r="I237" s="78"/>
    </row>
    <row r="238" spans="1:9" ht="15.75">
      <c r="A238" s="77"/>
      <c r="B238" s="59"/>
      <c r="C238" s="59"/>
      <c r="D238" s="59"/>
      <c r="E238" s="78"/>
      <c r="F238" s="78"/>
      <c r="G238" s="78"/>
      <c r="H238" s="78"/>
      <c r="I238" s="78"/>
    </row>
    <row r="239" spans="1:9" ht="15.75">
      <c r="A239" s="77"/>
      <c r="B239" s="59"/>
      <c r="C239" s="59"/>
      <c r="D239" s="59"/>
      <c r="E239" s="78"/>
      <c r="F239" s="78"/>
      <c r="G239" s="78"/>
      <c r="H239" s="78"/>
      <c r="I239" s="78"/>
    </row>
    <row r="240" spans="1:9" ht="15.75">
      <c r="A240" s="77"/>
      <c r="B240" s="59"/>
      <c r="C240" s="59"/>
      <c r="D240" s="59"/>
      <c r="E240" s="78"/>
      <c r="F240" s="78"/>
      <c r="G240" s="78"/>
      <c r="H240" s="78"/>
      <c r="I240" s="78"/>
    </row>
    <row r="241" spans="1:9" ht="15.75">
      <c r="A241" s="77"/>
      <c r="B241" s="59"/>
      <c r="C241" s="59"/>
      <c r="D241" s="59"/>
      <c r="E241" s="78"/>
      <c r="F241" s="78"/>
      <c r="G241" s="78"/>
      <c r="H241" s="78"/>
      <c r="I241" s="78"/>
    </row>
    <row r="242" spans="1:9" ht="15.75">
      <c r="A242" s="77"/>
      <c r="B242" s="59"/>
      <c r="C242" s="59"/>
      <c r="D242" s="59"/>
      <c r="E242" s="78"/>
      <c r="F242" s="78"/>
      <c r="G242" s="78"/>
      <c r="H242" s="78"/>
      <c r="I242" s="78"/>
    </row>
    <row r="243" spans="1:9" ht="15.75">
      <c r="A243" s="77"/>
      <c r="B243" s="59"/>
      <c r="C243" s="59"/>
      <c r="D243" s="59"/>
      <c r="E243" s="78"/>
      <c r="F243" s="78"/>
      <c r="G243" s="78"/>
      <c r="H243" s="78"/>
      <c r="I243" s="78"/>
    </row>
    <row r="244" spans="1:9" ht="15.75">
      <c r="A244" s="77"/>
      <c r="B244" s="59"/>
      <c r="C244" s="59"/>
      <c r="D244" s="59"/>
      <c r="E244" s="78"/>
      <c r="F244" s="78"/>
      <c r="G244" s="78"/>
      <c r="H244" s="78"/>
      <c r="I244" s="78"/>
    </row>
    <row r="245" spans="1:9" ht="15.75">
      <c r="A245" s="77"/>
      <c r="B245" s="59"/>
      <c r="C245" s="59"/>
      <c r="D245" s="59"/>
      <c r="E245" s="78"/>
      <c r="F245" s="78"/>
      <c r="G245" s="78"/>
      <c r="H245" s="78"/>
      <c r="I245" s="78"/>
    </row>
    <row r="246" spans="1:9" ht="15.75">
      <c r="A246" s="77"/>
      <c r="B246" s="59"/>
      <c r="C246" s="59"/>
      <c r="D246" s="59"/>
      <c r="E246" s="78"/>
      <c r="F246" s="78"/>
      <c r="G246" s="78"/>
      <c r="H246" s="78"/>
      <c r="I246" s="78"/>
    </row>
    <row r="247" spans="1:9" ht="15.75">
      <c r="A247" s="77"/>
      <c r="B247" s="59"/>
      <c r="C247" s="59"/>
      <c r="D247" s="59"/>
      <c r="E247" s="78"/>
      <c r="F247" s="78"/>
      <c r="G247" s="78"/>
      <c r="H247" s="78"/>
      <c r="I247" s="78"/>
    </row>
    <row r="248" spans="1:9" ht="15.75">
      <c r="A248" s="77"/>
      <c r="B248" s="59"/>
      <c r="C248" s="59"/>
      <c r="D248" s="59"/>
      <c r="E248" s="78"/>
      <c r="F248" s="78"/>
      <c r="G248" s="78"/>
      <c r="H248" s="78"/>
      <c r="I248" s="78"/>
    </row>
    <row r="249" spans="1:9" ht="15.75">
      <c r="A249" s="77"/>
      <c r="B249" s="59"/>
      <c r="C249" s="59"/>
      <c r="D249" s="59"/>
      <c r="E249" s="78"/>
      <c r="F249" s="78"/>
      <c r="G249" s="78"/>
      <c r="H249" s="78"/>
      <c r="I249" s="78"/>
    </row>
    <row r="250" spans="1:9" ht="15.75">
      <c r="A250" s="77"/>
      <c r="B250" s="59"/>
      <c r="C250" s="59"/>
      <c r="D250" s="59"/>
      <c r="E250" s="78"/>
      <c r="F250" s="78"/>
      <c r="G250" s="78"/>
      <c r="H250" s="78"/>
      <c r="I250" s="78"/>
    </row>
    <row r="251" spans="1:9" ht="15.75">
      <c r="A251" s="77"/>
      <c r="B251" s="59"/>
      <c r="C251" s="59"/>
      <c r="D251" s="59"/>
      <c r="E251" s="78"/>
      <c r="F251" s="78"/>
      <c r="G251" s="78"/>
      <c r="H251" s="78"/>
      <c r="I251" s="78"/>
    </row>
    <row r="252" spans="1:9" ht="15.75">
      <c r="A252" s="77"/>
      <c r="B252" s="59"/>
      <c r="C252" s="59"/>
      <c r="D252" s="59"/>
      <c r="E252" s="78"/>
      <c r="F252" s="78"/>
      <c r="G252" s="78"/>
      <c r="H252" s="78"/>
      <c r="I252" s="78"/>
    </row>
    <row r="253" spans="1:9" ht="15.75">
      <c r="A253" s="77"/>
      <c r="B253" s="59"/>
      <c r="C253" s="59"/>
      <c r="D253" s="59"/>
      <c r="E253" s="78"/>
      <c r="F253" s="78"/>
      <c r="G253" s="78"/>
      <c r="H253" s="78"/>
      <c r="I253" s="78"/>
    </row>
    <row r="254" spans="1:9" ht="15.75">
      <c r="A254" s="77"/>
      <c r="B254" s="59"/>
      <c r="C254" s="59"/>
      <c r="D254" s="59"/>
      <c r="E254" s="78"/>
      <c r="F254" s="78"/>
      <c r="G254" s="78"/>
      <c r="H254" s="78"/>
      <c r="I254" s="78"/>
    </row>
    <row r="255" spans="1:9" ht="15.75">
      <c r="A255" s="77"/>
      <c r="B255" s="59"/>
      <c r="C255" s="59"/>
      <c r="D255" s="59"/>
      <c r="E255" s="78"/>
      <c r="F255" s="78"/>
      <c r="G255" s="78"/>
      <c r="H255" s="78"/>
      <c r="I255" s="78"/>
    </row>
    <row r="256" spans="1:9" ht="15.75">
      <c r="A256" s="77"/>
      <c r="B256" s="59"/>
      <c r="C256" s="59"/>
      <c r="D256" s="59"/>
      <c r="E256" s="78"/>
      <c r="F256" s="78"/>
      <c r="G256" s="78"/>
      <c r="H256" s="78"/>
      <c r="I256" s="78"/>
    </row>
    <row r="257" spans="1:9" ht="15.75">
      <c r="A257" s="77"/>
      <c r="B257" s="59"/>
      <c r="C257" s="59"/>
      <c r="D257" s="59"/>
      <c r="E257" s="78"/>
      <c r="F257" s="78"/>
      <c r="G257" s="78"/>
      <c r="H257" s="78"/>
      <c r="I257" s="78"/>
    </row>
    <row r="258" spans="1:9" ht="15.75">
      <c r="A258" s="77"/>
      <c r="B258" s="59"/>
      <c r="C258" s="59"/>
      <c r="D258" s="59"/>
      <c r="E258" s="78"/>
      <c r="F258" s="78"/>
      <c r="G258" s="78"/>
      <c r="H258" s="78"/>
      <c r="I258" s="78"/>
    </row>
    <row r="259" spans="1:9" ht="15.75">
      <c r="A259" s="77"/>
      <c r="B259" s="59"/>
      <c r="C259" s="59"/>
      <c r="D259" s="59"/>
      <c r="E259" s="78"/>
      <c r="F259" s="78"/>
      <c r="G259" s="78"/>
      <c r="H259" s="78"/>
      <c r="I259" s="78"/>
    </row>
    <row r="260" spans="1:9" ht="15.75">
      <c r="A260" s="77"/>
      <c r="B260" s="59"/>
      <c r="C260" s="59"/>
      <c r="D260" s="59"/>
      <c r="E260" s="78"/>
      <c r="F260" s="78"/>
      <c r="G260" s="78"/>
      <c r="H260" s="78"/>
      <c r="I260" s="78"/>
    </row>
    <row r="261" spans="1:9" ht="15.75">
      <c r="A261" s="77"/>
      <c r="B261" s="59"/>
      <c r="C261" s="59"/>
      <c r="D261" s="59"/>
      <c r="E261" s="78"/>
      <c r="F261" s="78"/>
      <c r="G261" s="78"/>
      <c r="H261" s="78"/>
      <c r="I261" s="78"/>
    </row>
    <row r="262" spans="1:9" ht="15.75">
      <c r="A262" s="77"/>
      <c r="B262" s="59"/>
      <c r="C262" s="59"/>
      <c r="D262" s="59"/>
      <c r="E262" s="78"/>
      <c r="F262" s="78"/>
      <c r="G262" s="78"/>
      <c r="H262" s="78"/>
      <c r="I262" s="78"/>
    </row>
    <row r="263" spans="1:9" ht="15.75">
      <c r="A263" s="77"/>
      <c r="B263" s="59"/>
      <c r="C263" s="59"/>
      <c r="D263" s="59"/>
      <c r="E263" s="78"/>
      <c r="F263" s="78"/>
      <c r="G263" s="78"/>
      <c r="H263" s="78"/>
      <c r="I263" s="78"/>
    </row>
    <row r="264" spans="1:9" ht="15.75">
      <c r="A264" s="77"/>
      <c r="B264" s="59"/>
      <c r="C264" s="59"/>
      <c r="D264" s="59"/>
      <c r="E264" s="78"/>
      <c r="F264" s="78"/>
      <c r="G264" s="78"/>
      <c r="H264" s="78"/>
      <c r="I264" s="78"/>
    </row>
    <row r="265" spans="1:9" ht="15.75">
      <c r="A265" s="77"/>
      <c r="B265" s="59"/>
      <c r="C265" s="59"/>
      <c r="D265" s="59"/>
      <c r="E265" s="78"/>
      <c r="F265" s="78"/>
      <c r="G265" s="78"/>
      <c r="H265" s="78"/>
      <c r="I265" s="78"/>
    </row>
    <row r="266" spans="1:9" ht="15.75">
      <c r="A266" s="77"/>
      <c r="B266" s="59"/>
      <c r="C266" s="59"/>
      <c r="D266" s="59"/>
      <c r="E266" s="78"/>
      <c r="F266" s="78"/>
      <c r="G266" s="78"/>
      <c r="H266" s="78"/>
      <c r="I266" s="78"/>
    </row>
    <row r="267" spans="1:9" ht="15.75">
      <c r="A267" s="77"/>
      <c r="B267" s="59"/>
      <c r="C267" s="59"/>
      <c r="D267" s="59"/>
      <c r="E267" s="78"/>
      <c r="F267" s="78"/>
      <c r="G267" s="78"/>
      <c r="H267" s="78"/>
      <c r="I267" s="78"/>
    </row>
    <row r="268" spans="1:9" ht="15.75">
      <c r="A268" s="77"/>
      <c r="B268" s="59"/>
      <c r="C268" s="59"/>
      <c r="D268" s="59"/>
      <c r="E268" s="78"/>
      <c r="F268" s="78"/>
      <c r="G268" s="78"/>
      <c r="H268" s="78"/>
      <c r="I268" s="78"/>
    </row>
    <row r="269" spans="1:9" ht="15.75">
      <c r="A269" s="77"/>
      <c r="B269" s="59"/>
      <c r="C269" s="59"/>
      <c r="D269" s="59"/>
      <c r="E269" s="78"/>
      <c r="F269" s="78"/>
      <c r="G269" s="78"/>
      <c r="H269" s="78"/>
      <c r="I269" s="78"/>
    </row>
    <row r="270" spans="1:9" ht="15.75">
      <c r="A270" s="77"/>
      <c r="B270" s="59"/>
      <c r="C270" s="59"/>
      <c r="D270" s="59"/>
      <c r="E270" s="78"/>
      <c r="F270" s="78"/>
      <c r="G270" s="78"/>
      <c r="H270" s="78"/>
      <c r="I270" s="78"/>
    </row>
    <row r="271" spans="1:9" ht="15.75">
      <c r="A271" s="77"/>
      <c r="B271" s="59"/>
      <c r="C271" s="59"/>
      <c r="D271" s="59"/>
      <c r="E271" s="78"/>
      <c r="F271" s="78"/>
      <c r="G271" s="78"/>
      <c r="H271" s="78"/>
      <c r="I271" s="78"/>
    </row>
    <row r="272" spans="1:9" ht="15.75">
      <c r="A272" s="77"/>
      <c r="B272" s="59"/>
      <c r="C272" s="59"/>
      <c r="D272" s="59"/>
      <c r="E272" s="78"/>
      <c r="F272" s="78"/>
      <c r="G272" s="78"/>
      <c r="H272" s="78"/>
      <c r="I272" s="78"/>
    </row>
    <row r="273" spans="1:9" ht="15.75">
      <c r="A273" s="77"/>
      <c r="B273" s="59"/>
      <c r="C273" s="59"/>
      <c r="D273" s="59"/>
      <c r="E273" s="78"/>
      <c r="F273" s="78"/>
      <c r="G273" s="78"/>
      <c r="H273" s="78"/>
      <c r="I273" s="78"/>
    </row>
  </sheetData>
  <sheetProtection/>
  <mergeCells count="1">
    <mergeCell ref="D5:E5"/>
  </mergeCells>
  <printOptions/>
  <pageMargins left="0.7" right="0.7" top="0.75" bottom="0.75" header="0.3" footer="0.3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O125"/>
  <sheetViews>
    <sheetView zoomScalePageLayoutView="0" workbookViewId="0" topLeftCell="A1">
      <selection activeCell="B7" sqref="B7:M28"/>
    </sheetView>
  </sheetViews>
  <sheetFormatPr defaultColWidth="9.140625" defaultRowHeight="15"/>
  <cols>
    <col min="1" max="1" width="26.8515625" style="24" customWidth="1"/>
    <col min="2" max="3" width="9.421875" style="24" customWidth="1"/>
    <col min="4" max="4" width="10.57421875" style="24" customWidth="1"/>
    <col min="5" max="5" width="9.28125" style="24" customWidth="1"/>
    <col min="6" max="8" width="9.421875" style="24" customWidth="1"/>
    <col min="9" max="10" width="8.7109375" style="24" customWidth="1"/>
    <col min="11" max="11" width="14.00390625" style="28" customWidth="1"/>
    <col min="12" max="12" width="15.57421875" style="75" customWidth="1"/>
    <col min="13" max="13" width="16.140625" style="24" customWidth="1"/>
    <col min="14" max="16384" width="9.140625" style="24" customWidth="1"/>
  </cols>
  <sheetData>
    <row r="1" spans="1:2" ht="15.75">
      <c r="A1" s="359" t="s">
        <v>83</v>
      </c>
      <c r="B1" s="360"/>
    </row>
    <row r="2" ht="14.25" customHeight="1"/>
    <row r="3" ht="15.75">
      <c r="A3" s="246" t="s">
        <v>163</v>
      </c>
    </row>
    <row r="4" spans="9:10" ht="15" customHeight="1">
      <c r="I4" s="75"/>
      <c r="J4" s="388"/>
    </row>
    <row r="5" spans="1:13" ht="15.75" customHeight="1">
      <c r="A5" s="112"/>
      <c r="B5" s="112"/>
      <c r="C5" s="112"/>
      <c r="D5" s="392" t="s">
        <v>101</v>
      </c>
      <c r="E5" s="392"/>
      <c r="F5" s="247"/>
      <c r="G5" s="247"/>
      <c r="H5" s="247"/>
      <c r="I5" s="248"/>
      <c r="J5" s="248"/>
      <c r="K5" s="249"/>
      <c r="L5" s="113"/>
      <c r="M5" s="110"/>
    </row>
    <row r="6" spans="1:13" ht="15.75">
      <c r="A6" s="250" t="s">
        <v>85</v>
      </c>
      <c r="B6" s="251" t="s">
        <v>42</v>
      </c>
      <c r="C6" s="251" t="s">
        <v>43</v>
      </c>
      <c r="D6" s="251" t="s">
        <v>44</v>
      </c>
      <c r="E6" s="251" t="s">
        <v>45</v>
      </c>
      <c r="F6" s="251" t="s">
        <v>48</v>
      </c>
      <c r="G6" s="251" t="s">
        <v>54</v>
      </c>
      <c r="H6" s="251" t="s">
        <v>128</v>
      </c>
      <c r="I6" s="251" t="s">
        <v>135</v>
      </c>
      <c r="J6" s="31" t="s">
        <v>154</v>
      </c>
      <c r="K6" s="33" t="s">
        <v>158</v>
      </c>
      <c r="L6" s="34" t="s">
        <v>159</v>
      </c>
      <c r="M6" s="34" t="s">
        <v>160</v>
      </c>
    </row>
    <row r="7" spans="1:15" ht="15.75">
      <c r="A7" s="250" t="s">
        <v>86</v>
      </c>
      <c r="B7" s="252">
        <v>520.8380150630691</v>
      </c>
      <c r="C7" s="252">
        <v>478.3793420472168</v>
      </c>
      <c r="D7" s="252">
        <v>476.9554050254887</v>
      </c>
      <c r="E7" s="252">
        <v>457.0483780248259</v>
      </c>
      <c r="F7" s="252">
        <v>432.606439250053</v>
      </c>
      <c r="G7" s="252">
        <v>470.703320726074</v>
      </c>
      <c r="H7" s="252">
        <v>481.14524464652476</v>
      </c>
      <c r="I7" s="252">
        <v>478.75441095884696</v>
      </c>
      <c r="J7" s="253">
        <v>456.9287477670117</v>
      </c>
      <c r="K7" s="37">
        <v>100</v>
      </c>
      <c r="L7" s="38">
        <v>-0.045588432591405104</v>
      </c>
      <c r="M7" s="38">
        <v>0.05622271494414832</v>
      </c>
      <c r="O7" s="75"/>
    </row>
    <row r="8" spans="1:15" s="46" customFormat="1" ht="15.75">
      <c r="A8" s="254"/>
      <c r="B8" s="255"/>
      <c r="C8" s="255"/>
      <c r="D8" s="255"/>
      <c r="E8" s="255"/>
      <c r="F8" s="255"/>
      <c r="G8" s="256"/>
      <c r="H8" s="255"/>
      <c r="I8" s="255"/>
      <c r="J8" s="57"/>
      <c r="K8" s="43"/>
      <c r="L8" s="257"/>
      <c r="M8" s="45"/>
      <c r="O8" s="114"/>
    </row>
    <row r="9" spans="1:15" s="46" customFormat="1" ht="15.75">
      <c r="A9" s="114" t="s">
        <v>62</v>
      </c>
      <c r="B9" s="113">
        <v>106.07431608669415</v>
      </c>
      <c r="C9" s="113">
        <v>89.03233976177863</v>
      </c>
      <c r="D9" s="113">
        <v>76.82372161959731</v>
      </c>
      <c r="E9" s="113">
        <v>92.0845280957184</v>
      </c>
      <c r="F9" s="113">
        <v>88.4341885228883</v>
      </c>
      <c r="G9" s="113">
        <v>85.52764000732563</v>
      </c>
      <c r="H9" s="113">
        <v>97.8809467970283</v>
      </c>
      <c r="I9" s="113">
        <v>90.45107129858721</v>
      </c>
      <c r="J9" s="113">
        <v>101.18513825181671</v>
      </c>
      <c r="K9" s="43">
        <v>22.144620741483983</v>
      </c>
      <c r="L9" s="49">
        <v>0.1186726348192757</v>
      </c>
      <c r="M9" s="49">
        <v>0.14418574922105187</v>
      </c>
      <c r="O9" s="114"/>
    </row>
    <row r="10" spans="1:15" s="46" customFormat="1" ht="15.75">
      <c r="A10" s="114" t="s">
        <v>65</v>
      </c>
      <c r="B10" s="113">
        <v>57.774083676999936</v>
      </c>
      <c r="C10" s="113">
        <v>60.86588302433981</v>
      </c>
      <c r="D10" s="113">
        <v>83.93315764912705</v>
      </c>
      <c r="E10" s="113">
        <v>68.65963598398301</v>
      </c>
      <c r="F10" s="113">
        <v>56.16869042718078</v>
      </c>
      <c r="G10" s="113">
        <v>56.62570128471718</v>
      </c>
      <c r="H10" s="113">
        <v>63.34705411049847</v>
      </c>
      <c r="I10" s="113">
        <v>57.403810210117996</v>
      </c>
      <c r="J10" s="113">
        <v>47.30715051108086</v>
      </c>
      <c r="K10" s="43">
        <v>10.353288284501375</v>
      </c>
      <c r="L10" s="49">
        <v>-0.17588831929587656</v>
      </c>
      <c r="M10" s="49">
        <v>-0.15776653948498853</v>
      </c>
      <c r="O10" s="114"/>
    </row>
    <row r="11" spans="1:15" s="46" customFormat="1" ht="15.75">
      <c r="A11" s="114" t="s">
        <v>58</v>
      </c>
      <c r="B11" s="113">
        <v>32.234559902805856</v>
      </c>
      <c r="C11" s="113">
        <v>43.114696997652175</v>
      </c>
      <c r="D11" s="113">
        <v>43.08128617874145</v>
      </c>
      <c r="E11" s="113">
        <v>34.858048455443715</v>
      </c>
      <c r="F11" s="113">
        <v>32.38708022392734</v>
      </c>
      <c r="G11" s="113">
        <v>36.72082988743949</v>
      </c>
      <c r="H11" s="113">
        <v>39.834786303815086</v>
      </c>
      <c r="I11" s="113">
        <v>38.91713953885455</v>
      </c>
      <c r="J11" s="113">
        <v>37.124300384324584</v>
      </c>
      <c r="K11" s="43">
        <v>8.12474604973953</v>
      </c>
      <c r="L11" s="49">
        <v>-0.04606811229638319</v>
      </c>
      <c r="M11" s="49">
        <v>0.14626882471787073</v>
      </c>
      <c r="O11" s="114"/>
    </row>
    <row r="12" spans="1:15" s="46" customFormat="1" ht="15.75">
      <c r="A12" s="114" t="s">
        <v>57</v>
      </c>
      <c r="B12" s="113">
        <v>38.53193763025303</v>
      </c>
      <c r="C12" s="113">
        <v>34.80075199030946</v>
      </c>
      <c r="D12" s="113">
        <v>26.171410874854374</v>
      </c>
      <c r="E12" s="113">
        <v>26.654908428704207</v>
      </c>
      <c r="F12" s="114">
        <v>20.190231806351335</v>
      </c>
      <c r="G12" s="114">
        <v>23.36069346323334</v>
      </c>
      <c r="H12" s="114">
        <v>21.019427953845632</v>
      </c>
      <c r="I12" s="114">
        <v>30.279003991629448</v>
      </c>
      <c r="J12" s="113">
        <v>27.003697819044422</v>
      </c>
      <c r="K12" s="43">
        <v>5.909826849593107</v>
      </c>
      <c r="L12" s="49">
        <v>-0.10817086894570493</v>
      </c>
      <c r="M12" s="49">
        <v>0.3374634862067183</v>
      </c>
      <c r="O12" s="114"/>
    </row>
    <row r="13" spans="1:15" s="46" customFormat="1" ht="15.75">
      <c r="A13" s="114" t="s">
        <v>76</v>
      </c>
      <c r="B13" s="113">
        <v>55.458147837860466</v>
      </c>
      <c r="C13" s="113">
        <v>43.01267839528109</v>
      </c>
      <c r="D13" s="113">
        <v>38.15596686821568</v>
      </c>
      <c r="E13" s="113">
        <v>38.88685012029394</v>
      </c>
      <c r="F13" s="113">
        <v>38.83149370855573</v>
      </c>
      <c r="G13" s="113">
        <v>67.83516750416821</v>
      </c>
      <c r="H13" s="113">
        <v>35.80573694659494</v>
      </c>
      <c r="I13" s="113">
        <v>39.68145444872651</v>
      </c>
      <c r="J13" s="113">
        <v>26.829343508594167</v>
      </c>
      <c r="K13" s="43">
        <v>5.87166897239621</v>
      </c>
      <c r="L13" s="49">
        <v>-0.3238820531827761</v>
      </c>
      <c r="M13" s="49">
        <v>-0.309082887463511</v>
      </c>
      <c r="O13" s="114"/>
    </row>
    <row r="14" spans="1:15" s="46" customFormat="1" ht="15.75">
      <c r="A14" s="114" t="s">
        <v>73</v>
      </c>
      <c r="B14" s="113">
        <v>9.960120915623445</v>
      </c>
      <c r="C14" s="113">
        <v>13.335220368211761</v>
      </c>
      <c r="D14" s="113">
        <v>21.952017882062098</v>
      </c>
      <c r="E14" s="113">
        <v>9.72353744170024</v>
      </c>
      <c r="F14" s="113">
        <v>10.564550267216184</v>
      </c>
      <c r="G14" s="113">
        <v>9.154735285872128</v>
      </c>
      <c r="H14" s="113">
        <v>17.223726602572146</v>
      </c>
      <c r="I14" s="113">
        <v>19.168136928288426</v>
      </c>
      <c r="J14" s="113">
        <v>22.89974682830793</v>
      </c>
      <c r="K14" s="43">
        <v>5.011666904351688</v>
      </c>
      <c r="L14" s="49">
        <v>0.194677756840957</v>
      </c>
      <c r="M14" s="49">
        <v>1.1676026190504496</v>
      </c>
      <c r="O14" s="114"/>
    </row>
    <row r="15" spans="1:15" s="46" customFormat="1" ht="15.75">
      <c r="A15" s="114" t="s">
        <v>72</v>
      </c>
      <c r="B15" s="113">
        <v>17.131941514525867</v>
      </c>
      <c r="C15" s="113">
        <v>18.80710008826285</v>
      </c>
      <c r="D15" s="113">
        <v>20.97973430729603</v>
      </c>
      <c r="E15" s="113">
        <v>22.538276457879714</v>
      </c>
      <c r="F15" s="114">
        <v>18.84277319189846</v>
      </c>
      <c r="G15" s="114">
        <v>21.54596183516836</v>
      </c>
      <c r="H15" s="114">
        <v>19.951335208264933</v>
      </c>
      <c r="I15" s="114">
        <v>23.269485259200557</v>
      </c>
      <c r="J15" s="113">
        <v>20.126059852529345</v>
      </c>
      <c r="K15" s="43">
        <v>4.404638568022784</v>
      </c>
      <c r="L15" s="49">
        <v>-0.1350878788961749</v>
      </c>
      <c r="M15" s="49">
        <v>0.06810497836818641</v>
      </c>
      <c r="O15" s="114"/>
    </row>
    <row r="16" spans="1:15" s="46" customFormat="1" ht="15.75">
      <c r="A16" s="114" t="s">
        <v>70</v>
      </c>
      <c r="B16" s="113">
        <v>13.551011688746645</v>
      </c>
      <c r="C16" s="113">
        <v>9.580274122372034</v>
      </c>
      <c r="D16" s="113">
        <v>12.645395478927485</v>
      </c>
      <c r="E16" s="113">
        <v>11.12582073907041</v>
      </c>
      <c r="F16" s="113">
        <v>9.067152201718283</v>
      </c>
      <c r="G16" s="113">
        <v>12.124633173149897</v>
      </c>
      <c r="H16" s="114">
        <v>14.00300130950379</v>
      </c>
      <c r="I16" s="113">
        <v>13.665832571343508</v>
      </c>
      <c r="J16" s="113">
        <v>16.4236119572728</v>
      </c>
      <c r="K16" s="43">
        <v>3.594348580065094</v>
      </c>
      <c r="L16" s="49">
        <v>0.2018010517494706</v>
      </c>
      <c r="M16" s="49">
        <v>0.8113307896343045</v>
      </c>
      <c r="O16" s="114"/>
    </row>
    <row r="17" spans="1:15" s="46" customFormat="1" ht="15.75">
      <c r="A17" s="114" t="s">
        <v>63</v>
      </c>
      <c r="B17" s="113">
        <v>3.3007985962066337</v>
      </c>
      <c r="C17" s="113">
        <v>9.301264417278825</v>
      </c>
      <c r="D17" s="113">
        <v>2.5113344131119475</v>
      </c>
      <c r="E17" s="113">
        <v>5.584848688454279</v>
      </c>
      <c r="F17" s="113">
        <v>5.572937346717385</v>
      </c>
      <c r="G17" s="113">
        <v>9.155885761789868</v>
      </c>
      <c r="H17" s="113">
        <v>5.367690988786607</v>
      </c>
      <c r="I17" s="113">
        <v>13.529855983199427</v>
      </c>
      <c r="J17" s="113">
        <v>14.670685914503856</v>
      </c>
      <c r="K17" s="43">
        <v>3.2107163285739357</v>
      </c>
      <c r="L17" s="49">
        <v>0.0843194438079049</v>
      </c>
      <c r="M17" s="49">
        <v>1.63248714309435</v>
      </c>
      <c r="O17" s="114"/>
    </row>
    <row r="18" spans="1:15" s="46" customFormat="1" ht="15.75">
      <c r="A18" s="114" t="s">
        <v>66</v>
      </c>
      <c r="B18" s="113">
        <v>9.480188938774182</v>
      </c>
      <c r="C18" s="113">
        <v>13.112254152583526</v>
      </c>
      <c r="D18" s="113">
        <v>9.590110785375517</v>
      </c>
      <c r="E18" s="113">
        <v>8.92985781270551</v>
      </c>
      <c r="F18" s="113">
        <v>8.395809025634488</v>
      </c>
      <c r="G18" s="113">
        <v>10.377260342504774</v>
      </c>
      <c r="H18" s="113">
        <v>24.801397899086385</v>
      </c>
      <c r="I18" s="113">
        <v>11.290709442012089</v>
      </c>
      <c r="J18" s="113">
        <v>12.026853891852864</v>
      </c>
      <c r="K18" s="43">
        <v>2.6321070737237493</v>
      </c>
      <c r="L18" s="49">
        <v>0.06519913151795609</v>
      </c>
      <c r="M18" s="49">
        <v>0.4324830227952894</v>
      </c>
      <c r="O18" s="114"/>
    </row>
    <row r="19" spans="1:15" s="46" customFormat="1" ht="15.75">
      <c r="A19" s="114" t="s">
        <v>82</v>
      </c>
      <c r="B19" s="113">
        <v>8.632417238637526</v>
      </c>
      <c r="C19" s="113">
        <v>8.567596328574256</v>
      </c>
      <c r="D19" s="113">
        <v>7.873009436336313</v>
      </c>
      <c r="E19" s="113">
        <v>9.12519846054043</v>
      </c>
      <c r="F19" s="113">
        <v>11.559666557079753</v>
      </c>
      <c r="G19" s="113">
        <v>8.24112368425843</v>
      </c>
      <c r="H19" s="113">
        <v>8.117478256230852</v>
      </c>
      <c r="I19" s="113">
        <v>16.563582538454703</v>
      </c>
      <c r="J19" s="113">
        <v>11.795232880450484</v>
      </c>
      <c r="K19" s="43">
        <v>2.5814162357026578</v>
      </c>
      <c r="L19" s="49">
        <v>-0.2878815405383358</v>
      </c>
      <c r="M19" s="49">
        <v>0.020378297436828507</v>
      </c>
      <c r="O19" s="114"/>
    </row>
    <row r="20" spans="1:15" s="46" customFormat="1" ht="15.75">
      <c r="A20" s="114" t="s">
        <v>68</v>
      </c>
      <c r="B20" s="113">
        <v>15.560916979081215</v>
      </c>
      <c r="C20" s="113">
        <v>12.850791582610382</v>
      </c>
      <c r="D20" s="113">
        <v>12.638250385961738</v>
      </c>
      <c r="E20" s="113">
        <v>14.713988865459331</v>
      </c>
      <c r="F20" s="113">
        <v>11.36963270695435</v>
      </c>
      <c r="G20" s="113">
        <v>14.028169390585306</v>
      </c>
      <c r="H20" s="113">
        <v>9.445596925455066</v>
      </c>
      <c r="I20" s="113">
        <v>9.473083484076849</v>
      </c>
      <c r="J20" s="113">
        <v>11.667271771618633</v>
      </c>
      <c r="K20" s="43">
        <v>2.5534116267877685</v>
      </c>
      <c r="L20" s="49">
        <v>0.23162345093125802</v>
      </c>
      <c r="M20" s="49">
        <v>0.026178423906537462</v>
      </c>
      <c r="O20" s="114"/>
    </row>
    <row r="21" spans="1:15" s="46" customFormat="1" ht="15.75">
      <c r="A21" s="114" t="s">
        <v>137</v>
      </c>
      <c r="B21" s="113">
        <v>0</v>
      </c>
      <c r="C21" s="113">
        <v>0.5745341762931375</v>
      </c>
      <c r="D21" s="113">
        <v>3.0846519309651503</v>
      </c>
      <c r="E21" s="113">
        <v>2.435405297214843</v>
      </c>
      <c r="F21" s="113">
        <v>1.8860370373747555</v>
      </c>
      <c r="G21" s="113">
        <v>1.3389473286511138</v>
      </c>
      <c r="H21" s="113">
        <v>1.3982304210800747</v>
      </c>
      <c r="I21" s="113">
        <v>2.9260976344365615</v>
      </c>
      <c r="J21" s="113">
        <v>8.028570218710039</v>
      </c>
      <c r="K21" s="43">
        <v>1.757072685390286</v>
      </c>
      <c r="L21" s="49">
        <v>1.743780701034602</v>
      </c>
      <c r="M21" s="49">
        <v>3.256846530376361</v>
      </c>
      <c r="O21" s="114"/>
    </row>
    <row r="22" spans="1:15" s="46" customFormat="1" ht="15.75">
      <c r="A22" s="114" t="s">
        <v>71</v>
      </c>
      <c r="B22" s="113">
        <v>4.029789689776569</v>
      </c>
      <c r="C22" s="113">
        <v>11.086961909798937</v>
      </c>
      <c r="D22" s="113">
        <v>4.333267763951744</v>
      </c>
      <c r="E22" s="113">
        <v>2.3446943179550184</v>
      </c>
      <c r="F22" s="113">
        <v>4.540436104984771</v>
      </c>
      <c r="G22" s="113">
        <v>5.563320972700516</v>
      </c>
      <c r="H22" s="113">
        <v>7.605709887070014</v>
      </c>
      <c r="I22" s="113">
        <v>6.904642492494215</v>
      </c>
      <c r="J22" s="113">
        <v>7.685810406457538</v>
      </c>
      <c r="K22" s="43">
        <v>1.6820588426571352</v>
      </c>
      <c r="L22" s="49">
        <v>0.11313662000784275</v>
      </c>
      <c r="M22" s="49">
        <v>0.6927471786288504</v>
      </c>
      <c r="O22" s="114"/>
    </row>
    <row r="23" spans="1:15" s="46" customFormat="1" ht="15.75">
      <c r="A23" s="114" t="s">
        <v>134</v>
      </c>
      <c r="B23" s="113">
        <v>6.671333818407156</v>
      </c>
      <c r="C23" s="113">
        <v>11.721737865124082</v>
      </c>
      <c r="D23" s="113">
        <v>12.258691769277819</v>
      </c>
      <c r="E23" s="113">
        <v>15.083019237893248</v>
      </c>
      <c r="F23" s="113">
        <v>10.736352629449149</v>
      </c>
      <c r="G23" s="113">
        <v>1.694477984403793</v>
      </c>
      <c r="H23" s="113">
        <v>15.49426134204458</v>
      </c>
      <c r="I23" s="113">
        <v>12.502783606097504</v>
      </c>
      <c r="J23" s="113">
        <v>6.934185756362995</v>
      </c>
      <c r="K23" s="43">
        <v>1.51756390690015</v>
      </c>
      <c r="L23" s="49">
        <v>-0.44538864505491005</v>
      </c>
      <c r="M23" s="49">
        <v>-0.35413952990488096</v>
      </c>
      <c r="O23" s="114"/>
    </row>
    <row r="24" spans="1:15" s="46" customFormat="1" ht="15.75">
      <c r="A24" s="114" t="s">
        <v>80</v>
      </c>
      <c r="B24" s="113">
        <v>3.3542067342440416</v>
      </c>
      <c r="C24" s="113">
        <v>6.773738275011112</v>
      </c>
      <c r="D24" s="113">
        <v>10.935990113937187</v>
      </c>
      <c r="E24" s="113">
        <v>5.956223745380176</v>
      </c>
      <c r="F24" s="113">
        <v>6.8077914717837515</v>
      </c>
      <c r="G24" s="113">
        <v>7.540855806571431</v>
      </c>
      <c r="H24" s="113">
        <v>8.034041814578954</v>
      </c>
      <c r="I24" s="113">
        <v>6.583582092568236</v>
      </c>
      <c r="J24" s="113">
        <v>6.10783666319836</v>
      </c>
      <c r="K24" s="43">
        <v>1.336715339765129</v>
      </c>
      <c r="L24" s="49">
        <v>-0.07226239798952494</v>
      </c>
      <c r="M24" s="49">
        <v>-0.10281672279277265</v>
      </c>
      <c r="O24" s="114"/>
    </row>
    <row r="25" spans="1:15" s="46" customFormat="1" ht="15.75">
      <c r="A25" s="114" t="s">
        <v>136</v>
      </c>
      <c r="B25" s="113">
        <v>6.0683123995055315</v>
      </c>
      <c r="C25" s="113">
        <v>8.963287666251635</v>
      </c>
      <c r="D25" s="113">
        <v>3.8484169226746454</v>
      </c>
      <c r="E25" s="113">
        <v>3.6177587518277496</v>
      </c>
      <c r="F25" s="113">
        <v>7.556898809168689</v>
      </c>
      <c r="G25" s="113">
        <v>7.6305053697899075</v>
      </c>
      <c r="H25" s="113">
        <v>4.3598788534821615</v>
      </c>
      <c r="I25" s="113">
        <v>7.142387436297308</v>
      </c>
      <c r="J25" s="113">
        <v>5.9250043566906925</v>
      </c>
      <c r="K25" s="43">
        <v>1.296702031913268</v>
      </c>
      <c r="L25" s="49">
        <v>-0.17044483941320887</v>
      </c>
      <c r="M25" s="49">
        <v>-0.21594763853368526</v>
      </c>
      <c r="O25" s="114"/>
    </row>
    <row r="26" spans="1:15" s="46" customFormat="1" ht="15.75">
      <c r="A26" s="114" t="s">
        <v>74</v>
      </c>
      <c r="B26" s="113">
        <v>7.907837599221258</v>
      </c>
      <c r="C26" s="113">
        <v>13.282854889940294</v>
      </c>
      <c r="D26" s="113">
        <v>6.587757213936062</v>
      </c>
      <c r="E26" s="113">
        <v>6.971357066863193</v>
      </c>
      <c r="F26" s="113">
        <v>19.01662803716414</v>
      </c>
      <c r="G26" s="113">
        <v>13.754416273835602</v>
      </c>
      <c r="H26" s="113">
        <v>5.533577036029259</v>
      </c>
      <c r="I26" s="113">
        <v>6.265766023939894</v>
      </c>
      <c r="J26" s="113">
        <v>5.71537600226577</v>
      </c>
      <c r="K26" s="43">
        <v>1.250824341912504</v>
      </c>
      <c r="L26" s="49">
        <v>-0.08784081939402522</v>
      </c>
      <c r="M26" s="49">
        <v>-0.6994537627230113</v>
      </c>
      <c r="O26" s="114"/>
    </row>
    <row r="27" spans="1:15" s="46" customFormat="1" ht="15.75">
      <c r="A27" s="114" t="s">
        <v>77</v>
      </c>
      <c r="B27" s="113">
        <v>7.596447558754834</v>
      </c>
      <c r="C27" s="113">
        <v>3.9549530963230644</v>
      </c>
      <c r="D27" s="113">
        <v>4.691600663930554</v>
      </c>
      <c r="E27" s="113">
        <v>6.2316047894159325</v>
      </c>
      <c r="F27" s="113">
        <v>7.264221074393851</v>
      </c>
      <c r="G27" s="113">
        <v>5.653824664219044</v>
      </c>
      <c r="H27" s="113">
        <v>6.958060647498036</v>
      </c>
      <c r="I27" s="113">
        <v>6.005167689193223</v>
      </c>
      <c r="J27" s="113">
        <v>5.075118909456885</v>
      </c>
      <c r="K27" s="43">
        <v>1.1107024747860013</v>
      </c>
      <c r="L27" s="49">
        <v>-0.15487473920337558</v>
      </c>
      <c r="M27" s="49">
        <v>-0.30135401201561474</v>
      </c>
      <c r="O27" s="114"/>
    </row>
    <row r="28" spans="1:15" ht="15.75">
      <c r="A28" s="258" t="s">
        <v>67</v>
      </c>
      <c r="B28" s="259">
        <v>5.114632893609941</v>
      </c>
      <c r="C28" s="259">
        <v>6.839945567411312</v>
      </c>
      <c r="D28" s="259">
        <v>6.594629189510791</v>
      </c>
      <c r="E28" s="259">
        <v>4.485440203041028</v>
      </c>
      <c r="F28" s="259">
        <v>6.210544485450869</v>
      </c>
      <c r="G28" s="259">
        <v>8.724110757013365</v>
      </c>
      <c r="H28" s="259">
        <v>5.6601043741371235</v>
      </c>
      <c r="I28" s="259">
        <v>7.55310714005203</v>
      </c>
      <c r="J28" s="260">
        <v>4.41301283027957</v>
      </c>
      <c r="K28" s="54">
        <v>0.9657989023115192</v>
      </c>
      <c r="L28" s="55">
        <v>-0.41573543861458184</v>
      </c>
      <c r="M28" s="55">
        <v>-0.2894322163511246</v>
      </c>
      <c r="O28" s="75"/>
    </row>
    <row r="29" spans="1:15" ht="15.75">
      <c r="A29" s="367" t="s">
        <v>208</v>
      </c>
      <c r="J29" s="67"/>
      <c r="O29" s="75"/>
    </row>
    <row r="30" spans="10:15" ht="15.75">
      <c r="J30" s="67"/>
      <c r="O30" s="75"/>
    </row>
    <row r="31" spans="10:15" s="28" customFormat="1" ht="15.75">
      <c r="J31" s="67"/>
      <c r="L31" s="66"/>
      <c r="O31" s="66"/>
    </row>
    <row r="32" spans="6:15" s="28" customFormat="1" ht="15.75">
      <c r="F32" s="67"/>
      <c r="G32" s="67"/>
      <c r="H32" s="67"/>
      <c r="I32" s="67"/>
      <c r="K32" s="73"/>
      <c r="L32" s="261"/>
      <c r="M32" s="262"/>
      <c r="O32" s="66"/>
    </row>
    <row r="33" spans="6:15" s="28" customFormat="1" ht="15.75">
      <c r="F33" s="67"/>
      <c r="G33" s="67"/>
      <c r="H33" s="67"/>
      <c r="I33" s="67"/>
      <c r="K33" s="73"/>
      <c r="L33" s="261"/>
      <c r="M33" s="262"/>
      <c r="O33" s="66"/>
    </row>
    <row r="34" spans="1:15" s="28" customFormat="1" ht="15.75">
      <c r="A34" s="114"/>
      <c r="B34" s="78"/>
      <c r="C34" s="78"/>
      <c r="D34" s="78"/>
      <c r="E34" s="78"/>
      <c r="F34" s="78"/>
      <c r="G34" s="78"/>
      <c r="H34" s="78"/>
      <c r="I34" s="78"/>
      <c r="J34" s="78"/>
      <c r="K34" s="73"/>
      <c r="L34" s="261"/>
      <c r="M34" s="262"/>
      <c r="O34" s="66"/>
    </row>
    <row r="35" spans="1:15" s="28" customFormat="1" ht="15.75">
      <c r="A35" s="114"/>
      <c r="B35" s="113"/>
      <c r="C35" s="78"/>
      <c r="D35" s="113"/>
      <c r="E35" s="113"/>
      <c r="F35" s="113"/>
      <c r="G35" s="113"/>
      <c r="H35" s="78"/>
      <c r="I35" s="113"/>
      <c r="J35" s="78"/>
      <c r="K35" s="73"/>
      <c r="L35" s="261"/>
      <c r="M35" s="262"/>
      <c r="O35" s="66"/>
    </row>
    <row r="36" spans="1:15" s="28" customFormat="1" ht="15.75">
      <c r="A36" s="114"/>
      <c r="B36" s="113"/>
      <c r="C36" s="113"/>
      <c r="D36" s="78"/>
      <c r="E36" s="113"/>
      <c r="F36" s="78"/>
      <c r="G36" s="113"/>
      <c r="H36" s="78"/>
      <c r="I36" s="113"/>
      <c r="J36" s="78"/>
      <c r="K36" s="73"/>
      <c r="L36" s="261"/>
      <c r="M36" s="262"/>
      <c r="O36" s="66"/>
    </row>
    <row r="37" spans="1:15" s="28" customFormat="1" ht="15.75">
      <c r="A37" s="114"/>
      <c r="B37" s="78"/>
      <c r="C37" s="78"/>
      <c r="D37" s="113"/>
      <c r="E37" s="113"/>
      <c r="F37" s="114"/>
      <c r="G37" s="114"/>
      <c r="H37" s="109"/>
      <c r="I37" s="114"/>
      <c r="J37" s="78"/>
      <c r="K37" s="73"/>
      <c r="L37" s="261"/>
      <c r="M37" s="262"/>
      <c r="N37" s="263"/>
      <c r="O37" s="66"/>
    </row>
    <row r="38" spans="1:15" s="28" customFormat="1" ht="15.75">
      <c r="A38" s="114"/>
      <c r="B38" s="78"/>
      <c r="C38" s="78"/>
      <c r="D38" s="78"/>
      <c r="E38" s="78"/>
      <c r="F38" s="78"/>
      <c r="G38" s="78"/>
      <c r="H38" s="78"/>
      <c r="I38" s="78"/>
      <c r="J38" s="78"/>
      <c r="K38" s="73"/>
      <c r="L38" s="261"/>
      <c r="M38" s="262"/>
      <c r="O38" s="66"/>
    </row>
    <row r="39" spans="1:15" s="28" customFormat="1" ht="15.75">
      <c r="A39" s="114"/>
      <c r="B39" s="78"/>
      <c r="C39" s="78"/>
      <c r="D39" s="113"/>
      <c r="E39" s="78"/>
      <c r="F39" s="78"/>
      <c r="G39" s="78"/>
      <c r="H39" s="78"/>
      <c r="I39" s="113"/>
      <c r="J39" s="78"/>
      <c r="K39" s="73"/>
      <c r="L39" s="261"/>
      <c r="M39" s="262"/>
      <c r="O39" s="66"/>
    </row>
    <row r="40" spans="1:15" s="28" customFormat="1" ht="15.75">
      <c r="A40" s="114"/>
      <c r="B40" s="113"/>
      <c r="C40" s="113"/>
      <c r="D40" s="113"/>
      <c r="E40" s="78"/>
      <c r="F40" s="114"/>
      <c r="G40" s="114"/>
      <c r="H40" s="109"/>
      <c r="I40" s="114"/>
      <c r="J40" s="78"/>
      <c r="K40" s="73"/>
      <c r="L40" s="261"/>
      <c r="M40" s="262"/>
      <c r="O40" s="66"/>
    </row>
    <row r="41" spans="1:15" s="28" customFormat="1" ht="15.75">
      <c r="A41" s="114"/>
      <c r="B41" s="113"/>
      <c r="C41" s="113"/>
      <c r="D41" s="113"/>
      <c r="E41" s="113"/>
      <c r="F41" s="113"/>
      <c r="G41" s="78"/>
      <c r="H41" s="109"/>
      <c r="I41" s="113"/>
      <c r="J41" s="78"/>
      <c r="K41" s="73"/>
      <c r="L41" s="261"/>
      <c r="M41" s="262"/>
      <c r="O41" s="66"/>
    </row>
    <row r="42" spans="1:15" s="28" customFormat="1" ht="15.75">
      <c r="A42" s="114"/>
      <c r="B42" s="113"/>
      <c r="C42" s="78"/>
      <c r="D42" s="113"/>
      <c r="E42" s="113"/>
      <c r="F42" s="113"/>
      <c r="G42" s="113"/>
      <c r="H42" s="78"/>
      <c r="I42" s="113"/>
      <c r="J42" s="78"/>
      <c r="K42" s="73"/>
      <c r="L42" s="261"/>
      <c r="M42" s="262"/>
      <c r="O42" s="66"/>
    </row>
    <row r="43" spans="1:15" s="28" customFormat="1" ht="15.75">
      <c r="A43" s="114"/>
      <c r="B43" s="78"/>
      <c r="C43" s="78"/>
      <c r="D43" s="78"/>
      <c r="E43" s="78"/>
      <c r="F43" s="78"/>
      <c r="G43" s="78"/>
      <c r="H43" s="78"/>
      <c r="I43" s="78"/>
      <c r="J43" s="78"/>
      <c r="K43" s="73"/>
      <c r="L43" s="261"/>
      <c r="M43" s="262"/>
      <c r="O43" s="66"/>
    </row>
    <row r="44" spans="1:15" s="28" customFormat="1" ht="15.75">
      <c r="A44" s="114"/>
      <c r="B44" s="78"/>
      <c r="C44" s="78"/>
      <c r="D44" s="113"/>
      <c r="E44" s="113"/>
      <c r="F44" s="113"/>
      <c r="G44" s="113"/>
      <c r="H44" s="78"/>
      <c r="I44" s="113"/>
      <c r="J44" s="78"/>
      <c r="K44" s="73"/>
      <c r="L44" s="261"/>
      <c r="M44" s="262"/>
      <c r="O44" s="66"/>
    </row>
    <row r="45" spans="1:15" s="28" customFormat="1" ht="15.75">
      <c r="A45" s="114"/>
      <c r="B45" s="78"/>
      <c r="C45" s="78"/>
      <c r="D45" s="78"/>
      <c r="E45" s="78"/>
      <c r="F45" s="78"/>
      <c r="G45" s="78"/>
      <c r="H45" s="78"/>
      <c r="I45" s="78"/>
      <c r="J45" s="78"/>
      <c r="K45" s="73"/>
      <c r="L45" s="261"/>
      <c r="M45" s="262"/>
      <c r="O45" s="66"/>
    </row>
    <row r="46" spans="1:15" s="28" customFormat="1" ht="15.75">
      <c r="A46" s="114"/>
      <c r="B46" s="113"/>
      <c r="C46" s="113"/>
      <c r="D46" s="78"/>
      <c r="E46" s="78"/>
      <c r="F46" s="78"/>
      <c r="G46" s="113"/>
      <c r="H46" s="78"/>
      <c r="I46" s="113"/>
      <c r="J46" s="78"/>
      <c r="K46" s="73"/>
      <c r="L46" s="261"/>
      <c r="M46" s="262"/>
      <c r="O46" s="66"/>
    </row>
    <row r="47" spans="1:15" s="28" customFormat="1" ht="15.75">
      <c r="A47" s="114"/>
      <c r="B47" s="78"/>
      <c r="C47" s="78"/>
      <c r="D47" s="78"/>
      <c r="E47" s="78"/>
      <c r="F47" s="78"/>
      <c r="G47" s="78"/>
      <c r="H47" s="78"/>
      <c r="I47" s="78"/>
      <c r="J47" s="78"/>
      <c r="K47" s="73"/>
      <c r="L47" s="261"/>
      <c r="M47" s="262"/>
      <c r="O47" s="66"/>
    </row>
    <row r="48" spans="1:15" s="28" customFormat="1" ht="15.75">
      <c r="A48" s="114"/>
      <c r="B48" s="113"/>
      <c r="C48" s="113"/>
      <c r="D48" s="113"/>
      <c r="E48" s="113"/>
      <c r="F48" s="113"/>
      <c r="G48" s="113"/>
      <c r="H48" s="78"/>
      <c r="I48" s="78"/>
      <c r="J48" s="78"/>
      <c r="K48" s="73"/>
      <c r="L48" s="261"/>
      <c r="M48" s="262"/>
      <c r="O48" s="66"/>
    </row>
    <row r="49" spans="1:15" s="28" customFormat="1" ht="15.75">
      <c r="A49" s="114"/>
      <c r="B49" s="78"/>
      <c r="C49" s="78"/>
      <c r="D49" s="78"/>
      <c r="E49" s="78"/>
      <c r="F49" s="78"/>
      <c r="G49" s="78"/>
      <c r="H49" s="78"/>
      <c r="I49" s="113"/>
      <c r="J49" s="78"/>
      <c r="K49" s="73"/>
      <c r="L49" s="261"/>
      <c r="M49" s="262"/>
      <c r="O49" s="66"/>
    </row>
    <row r="50" spans="1:13" s="28" customFormat="1" ht="15.75">
      <c r="A50" s="114"/>
      <c r="B50" s="78"/>
      <c r="C50" s="78"/>
      <c r="D50" s="113"/>
      <c r="E50" s="78"/>
      <c r="F50" s="78"/>
      <c r="G50" s="113"/>
      <c r="H50" s="78"/>
      <c r="I50" s="113"/>
      <c r="J50" s="78"/>
      <c r="K50" s="73"/>
      <c r="L50" s="261"/>
      <c r="M50" s="262"/>
    </row>
    <row r="51" spans="1:13" s="28" customFormat="1" ht="15.75">
      <c r="A51" s="114"/>
      <c r="B51" s="78"/>
      <c r="C51" s="78"/>
      <c r="D51" s="78"/>
      <c r="E51" s="78"/>
      <c r="F51" s="78"/>
      <c r="G51" s="78"/>
      <c r="H51" s="78"/>
      <c r="I51" s="78"/>
      <c r="J51" s="78"/>
      <c r="K51" s="73"/>
      <c r="L51" s="261"/>
      <c r="M51" s="262"/>
    </row>
    <row r="52" spans="1:12" s="28" customFormat="1" ht="15.75">
      <c r="A52" s="114"/>
      <c r="B52" s="78"/>
      <c r="C52" s="78"/>
      <c r="D52" s="78"/>
      <c r="E52" s="78"/>
      <c r="F52" s="78"/>
      <c r="G52" s="78"/>
      <c r="H52" s="78"/>
      <c r="I52" s="78"/>
      <c r="J52" s="78"/>
      <c r="L52" s="66"/>
    </row>
    <row r="53" spans="1:14" ht="15.75">
      <c r="A53" s="114"/>
      <c r="B53" s="78"/>
      <c r="C53" s="78"/>
      <c r="D53" s="78"/>
      <c r="E53" s="78"/>
      <c r="F53" s="78"/>
      <c r="G53" s="78"/>
      <c r="H53" s="78"/>
      <c r="I53" s="78"/>
      <c r="J53" s="78"/>
      <c r="L53" s="66"/>
      <c r="M53" s="28"/>
      <c r="N53" s="28"/>
    </row>
    <row r="54" spans="1:14" ht="15.75">
      <c r="A54" s="28"/>
      <c r="B54" s="28"/>
      <c r="C54" s="28"/>
      <c r="D54" s="28"/>
      <c r="E54" s="28"/>
      <c r="F54" s="28"/>
      <c r="G54" s="28"/>
      <c r="I54" s="75"/>
      <c r="J54" s="75"/>
      <c r="L54" s="66"/>
      <c r="M54" s="28"/>
      <c r="N54" s="28"/>
    </row>
    <row r="55" spans="1:14" ht="15.75">
      <c r="A55" s="28"/>
      <c r="B55" s="28"/>
      <c r="C55" s="28"/>
      <c r="D55" s="28"/>
      <c r="E55" s="28"/>
      <c r="F55" s="28"/>
      <c r="G55" s="28"/>
      <c r="I55" s="75"/>
      <c r="J55" s="75"/>
      <c r="L55" s="66"/>
      <c r="M55" s="28"/>
      <c r="N55" s="264"/>
    </row>
    <row r="56" spans="1:14" ht="15.75">
      <c r="A56" s="28"/>
      <c r="B56" s="28"/>
      <c r="C56" s="28"/>
      <c r="D56" s="28"/>
      <c r="E56" s="28"/>
      <c r="F56" s="28"/>
      <c r="G56" s="28"/>
      <c r="I56" s="75"/>
      <c r="J56" s="75"/>
      <c r="L56" s="265"/>
      <c r="M56" s="266"/>
      <c r="N56" s="264"/>
    </row>
    <row r="57" spans="1:14" ht="15.75">
      <c r="A57" s="28"/>
      <c r="B57" s="28"/>
      <c r="C57" s="28"/>
      <c r="D57" s="28"/>
      <c r="E57" s="28"/>
      <c r="F57" s="28"/>
      <c r="G57" s="28"/>
      <c r="I57" s="75"/>
      <c r="J57" s="75"/>
      <c r="L57" s="265"/>
      <c r="M57" s="266"/>
      <c r="N57" s="264"/>
    </row>
    <row r="58" spans="1:14" ht="15.75">
      <c r="A58" s="28"/>
      <c r="B58" s="28"/>
      <c r="C58" s="28"/>
      <c r="D58" s="28"/>
      <c r="E58" s="28"/>
      <c r="F58" s="28"/>
      <c r="G58" s="28"/>
      <c r="I58" s="75"/>
      <c r="J58" s="75"/>
      <c r="L58" s="265"/>
      <c r="M58" s="266"/>
      <c r="N58" s="264"/>
    </row>
    <row r="59" spans="1:14" ht="15.75">
      <c r="A59" s="28"/>
      <c r="B59" s="28"/>
      <c r="C59" s="28"/>
      <c r="D59" s="28"/>
      <c r="E59" s="28"/>
      <c r="F59" s="28"/>
      <c r="G59" s="28"/>
      <c r="I59" s="75"/>
      <c r="J59" s="75"/>
      <c r="L59" s="265"/>
      <c r="M59" s="266"/>
      <c r="N59" s="264"/>
    </row>
    <row r="60" spans="1:14" ht="15.75">
      <c r="A60" s="28"/>
      <c r="B60" s="28"/>
      <c r="C60" s="28"/>
      <c r="D60" s="28"/>
      <c r="E60" s="28"/>
      <c r="F60" s="28"/>
      <c r="G60" s="28"/>
      <c r="I60" s="75"/>
      <c r="J60" s="75"/>
      <c r="L60" s="265"/>
      <c r="M60" s="266"/>
      <c r="N60" s="264"/>
    </row>
    <row r="61" spans="1:14" ht="15.75">
      <c r="A61" s="28"/>
      <c r="B61" s="28"/>
      <c r="C61" s="28"/>
      <c r="D61" s="28"/>
      <c r="E61" s="28"/>
      <c r="F61" s="28"/>
      <c r="G61" s="28"/>
      <c r="I61" s="75"/>
      <c r="J61" s="75"/>
      <c r="L61" s="265"/>
      <c r="M61" s="266"/>
      <c r="N61" s="264"/>
    </row>
    <row r="62" spans="1:14" ht="15.75">
      <c r="A62" s="28"/>
      <c r="B62" s="28"/>
      <c r="C62" s="28"/>
      <c r="D62" s="28"/>
      <c r="E62" s="28"/>
      <c r="F62" s="28"/>
      <c r="G62" s="28"/>
      <c r="I62" s="75"/>
      <c r="J62" s="75"/>
      <c r="L62" s="265"/>
      <c r="M62" s="266"/>
      <c r="N62" s="264"/>
    </row>
    <row r="63" spans="1:14" ht="15.75">
      <c r="A63" s="28"/>
      <c r="B63" s="28"/>
      <c r="C63" s="28"/>
      <c r="D63" s="28"/>
      <c r="E63" s="28"/>
      <c r="F63" s="28"/>
      <c r="G63" s="28"/>
      <c r="I63" s="75"/>
      <c r="J63" s="75"/>
      <c r="L63" s="265"/>
      <c r="M63" s="266"/>
      <c r="N63" s="264"/>
    </row>
    <row r="64" spans="1:14" ht="15.75">
      <c r="A64" s="28"/>
      <c r="B64" s="28"/>
      <c r="C64" s="28"/>
      <c r="D64" s="28"/>
      <c r="E64" s="28"/>
      <c r="F64" s="28"/>
      <c r="G64" s="28"/>
      <c r="I64" s="75"/>
      <c r="J64" s="75"/>
      <c r="L64" s="265"/>
      <c r="M64" s="266"/>
      <c r="N64" s="264"/>
    </row>
    <row r="65" spans="1:14" ht="15.75">
      <c r="A65" s="28"/>
      <c r="B65" s="28"/>
      <c r="C65" s="28"/>
      <c r="D65" s="28"/>
      <c r="E65" s="28"/>
      <c r="F65" s="28"/>
      <c r="G65" s="28"/>
      <c r="I65" s="75"/>
      <c r="J65" s="75"/>
      <c r="L65" s="265"/>
      <c r="M65" s="266"/>
      <c r="N65" s="264"/>
    </row>
    <row r="66" spans="1:14" ht="15.75">
      <c r="A66" s="28"/>
      <c r="B66" s="28"/>
      <c r="C66" s="28"/>
      <c r="D66" s="28"/>
      <c r="E66" s="28"/>
      <c r="F66" s="28"/>
      <c r="G66" s="28"/>
      <c r="I66" s="75"/>
      <c r="J66" s="75"/>
      <c r="L66" s="265"/>
      <c r="M66" s="266"/>
      <c r="N66" s="264"/>
    </row>
    <row r="67" spans="1:14" ht="15.75">
      <c r="A67" s="28"/>
      <c r="B67" s="28"/>
      <c r="C67" s="28"/>
      <c r="D67" s="28"/>
      <c r="E67" s="28"/>
      <c r="F67" s="28"/>
      <c r="G67" s="28"/>
      <c r="I67" s="75"/>
      <c r="J67" s="75"/>
      <c r="L67" s="265"/>
      <c r="M67" s="266"/>
      <c r="N67" s="264"/>
    </row>
    <row r="68" spans="1:14" ht="15.75">
      <c r="A68" s="28"/>
      <c r="B68" s="28"/>
      <c r="C68" s="28"/>
      <c r="D68" s="28"/>
      <c r="E68" s="28"/>
      <c r="F68" s="28"/>
      <c r="G68" s="28"/>
      <c r="I68" s="75"/>
      <c r="J68" s="75"/>
      <c r="L68" s="265"/>
      <c r="M68" s="266"/>
      <c r="N68" s="264"/>
    </row>
    <row r="69" spans="1:14" ht="15.75">
      <c r="A69" s="28"/>
      <c r="B69" s="28"/>
      <c r="C69" s="28"/>
      <c r="D69" s="28"/>
      <c r="E69" s="28"/>
      <c r="F69" s="28"/>
      <c r="G69" s="28"/>
      <c r="I69" s="75"/>
      <c r="J69" s="75"/>
      <c r="L69" s="265"/>
      <c r="M69" s="266"/>
      <c r="N69" s="264"/>
    </row>
    <row r="70" spans="1:14" ht="15.75">
      <c r="A70" s="28"/>
      <c r="B70" s="66"/>
      <c r="C70" s="66"/>
      <c r="D70" s="66"/>
      <c r="E70" s="66"/>
      <c r="F70" s="66"/>
      <c r="G70" s="66"/>
      <c r="I70" s="75"/>
      <c r="J70" s="75"/>
      <c r="L70" s="265"/>
      <c r="M70" s="266"/>
      <c r="N70" s="264"/>
    </row>
    <row r="71" spans="1:14" ht="15.75">
      <c r="A71" s="28"/>
      <c r="B71" s="28"/>
      <c r="C71" s="28"/>
      <c r="D71" s="28"/>
      <c r="E71" s="28"/>
      <c r="F71" s="28"/>
      <c r="G71" s="28"/>
      <c r="I71" s="75"/>
      <c r="J71" s="75"/>
      <c r="L71" s="265"/>
      <c r="M71" s="266"/>
      <c r="N71" s="264"/>
    </row>
    <row r="72" spans="1:14" ht="15.75">
      <c r="A72" s="28"/>
      <c r="B72" s="28"/>
      <c r="C72" s="28"/>
      <c r="D72" s="28"/>
      <c r="E72" s="28"/>
      <c r="F72" s="28"/>
      <c r="G72" s="28"/>
      <c r="I72" s="75"/>
      <c r="J72" s="75"/>
      <c r="L72" s="265"/>
      <c r="M72" s="266"/>
      <c r="N72" s="264"/>
    </row>
    <row r="73" spans="1:14" ht="15.75">
      <c r="A73" s="28"/>
      <c r="B73" s="28"/>
      <c r="C73" s="28"/>
      <c r="D73" s="28"/>
      <c r="E73" s="28"/>
      <c r="F73" s="28"/>
      <c r="G73" s="28"/>
      <c r="I73" s="75"/>
      <c r="J73" s="75"/>
      <c r="L73" s="265"/>
      <c r="M73" s="266"/>
      <c r="N73" s="264"/>
    </row>
    <row r="74" spans="1:14" ht="15.75">
      <c r="A74" s="28"/>
      <c r="B74" s="66"/>
      <c r="C74" s="66"/>
      <c r="D74" s="66"/>
      <c r="E74" s="66"/>
      <c r="F74" s="66"/>
      <c r="G74" s="66"/>
      <c r="H74" s="66"/>
      <c r="I74" s="28"/>
      <c r="J74" s="28"/>
      <c r="K74" s="66"/>
      <c r="L74" s="265"/>
      <c r="M74" s="266"/>
      <c r="N74" s="264"/>
    </row>
    <row r="75" spans="1:14" ht="15.75">
      <c r="A75" s="267"/>
      <c r="B75" s="28"/>
      <c r="C75" s="28"/>
      <c r="D75" s="28"/>
      <c r="E75" s="28"/>
      <c r="F75" s="28"/>
      <c r="G75" s="28"/>
      <c r="H75" s="28"/>
      <c r="I75" s="28"/>
      <c r="J75" s="28"/>
      <c r="L75" s="66"/>
      <c r="M75" s="28"/>
      <c r="N75" s="28"/>
    </row>
    <row r="76" spans="1:14" ht="15.75">
      <c r="A76" s="28"/>
      <c r="B76" s="28"/>
      <c r="C76" s="28"/>
      <c r="D76" s="28"/>
      <c r="E76" s="28"/>
      <c r="F76" s="28"/>
      <c r="G76" s="28"/>
      <c r="H76" s="28"/>
      <c r="I76" s="28"/>
      <c r="J76" s="28"/>
      <c r="L76" s="66"/>
      <c r="M76" s="28"/>
      <c r="N76" s="28"/>
    </row>
    <row r="77" spans="1:14" ht="15.75">
      <c r="A77" s="28"/>
      <c r="B77" s="28"/>
      <c r="C77" s="28"/>
      <c r="D77" s="28"/>
      <c r="E77" s="28"/>
      <c r="F77" s="28"/>
      <c r="G77" s="28"/>
      <c r="H77" s="28"/>
      <c r="I77" s="28"/>
      <c r="J77" s="28"/>
      <c r="L77" s="66"/>
      <c r="M77" s="28"/>
      <c r="N77" s="28"/>
    </row>
    <row r="78" spans="1:14" ht="15.75">
      <c r="A78" s="28"/>
      <c r="B78" s="268"/>
      <c r="C78" s="268"/>
      <c r="D78" s="268"/>
      <c r="E78" s="268"/>
      <c r="F78" s="268"/>
      <c r="G78" s="268"/>
      <c r="H78" s="268"/>
      <c r="I78" s="268"/>
      <c r="J78" s="268"/>
      <c r="L78" s="66"/>
      <c r="M78" s="28"/>
      <c r="N78" s="28"/>
    </row>
    <row r="79" spans="1:14" ht="15.75">
      <c r="A79" s="28"/>
      <c r="B79" s="28"/>
      <c r="C79" s="28"/>
      <c r="D79" s="28"/>
      <c r="E79" s="28"/>
      <c r="F79" s="28"/>
      <c r="G79" s="28"/>
      <c r="H79" s="28"/>
      <c r="I79" s="28"/>
      <c r="J79" s="28"/>
      <c r="L79" s="66"/>
      <c r="M79" s="28"/>
      <c r="N79" s="28"/>
    </row>
    <row r="80" spans="1:14" ht="15.75">
      <c r="A80" s="28"/>
      <c r="B80" s="66"/>
      <c r="C80" s="66"/>
      <c r="D80" s="66"/>
      <c r="E80" s="66"/>
      <c r="F80" s="66"/>
      <c r="G80" s="66"/>
      <c r="H80" s="66"/>
      <c r="I80" s="66"/>
      <c r="J80" s="66"/>
      <c r="L80" s="66"/>
      <c r="M80" s="28"/>
      <c r="N80" s="28"/>
    </row>
    <row r="81" spans="1:14" ht="15.75">
      <c r="A81" s="28"/>
      <c r="B81" s="66"/>
      <c r="C81" s="66"/>
      <c r="D81" s="66"/>
      <c r="E81" s="66"/>
      <c r="F81" s="66"/>
      <c r="G81" s="66"/>
      <c r="H81" s="66"/>
      <c r="I81" s="66"/>
      <c r="J81" s="66"/>
      <c r="L81" s="66"/>
      <c r="M81" s="28"/>
      <c r="N81" s="28"/>
    </row>
    <row r="82" spans="1:14" ht="15.75">
      <c r="A82" s="28"/>
      <c r="B82" s="66"/>
      <c r="C82" s="66"/>
      <c r="D82" s="66"/>
      <c r="E82" s="66"/>
      <c r="F82" s="66"/>
      <c r="G82" s="66"/>
      <c r="H82" s="66"/>
      <c r="I82" s="66"/>
      <c r="J82" s="66"/>
      <c r="L82" s="66"/>
      <c r="M82" s="28"/>
      <c r="N82" s="28"/>
    </row>
    <row r="83" spans="1:14" ht="15.75">
      <c r="A83" s="28"/>
      <c r="B83" s="66"/>
      <c r="C83" s="66"/>
      <c r="D83" s="66"/>
      <c r="E83" s="66"/>
      <c r="F83" s="66"/>
      <c r="G83" s="66"/>
      <c r="H83" s="66"/>
      <c r="I83" s="66"/>
      <c r="J83" s="66"/>
      <c r="L83" s="66"/>
      <c r="M83" s="28"/>
      <c r="N83" s="28"/>
    </row>
    <row r="84" spans="1:14" ht="15.75">
      <c r="A84" s="28"/>
      <c r="B84" s="66"/>
      <c r="C84" s="66"/>
      <c r="D84" s="66"/>
      <c r="E84" s="66"/>
      <c r="F84" s="66"/>
      <c r="G84" s="66"/>
      <c r="H84" s="66"/>
      <c r="I84" s="66"/>
      <c r="J84" s="66"/>
      <c r="L84" s="66"/>
      <c r="M84" s="28"/>
      <c r="N84" s="28"/>
    </row>
    <row r="85" spans="1:14" ht="15.75">
      <c r="A85" s="28"/>
      <c r="B85" s="66"/>
      <c r="C85" s="66"/>
      <c r="D85" s="66"/>
      <c r="E85" s="66"/>
      <c r="F85" s="66"/>
      <c r="G85" s="66"/>
      <c r="H85" s="66"/>
      <c r="I85" s="66"/>
      <c r="J85" s="66"/>
      <c r="L85" s="66"/>
      <c r="M85" s="28"/>
      <c r="N85" s="28"/>
    </row>
    <row r="86" spans="1:14" ht="15.75">
      <c r="A86" s="28"/>
      <c r="B86" s="66"/>
      <c r="C86" s="66"/>
      <c r="D86" s="66"/>
      <c r="E86" s="66"/>
      <c r="F86" s="66"/>
      <c r="G86" s="66"/>
      <c r="H86" s="66"/>
      <c r="I86" s="66"/>
      <c r="J86" s="66"/>
      <c r="L86" s="66"/>
      <c r="M86" s="28"/>
      <c r="N86" s="28"/>
    </row>
    <row r="87" spans="1:14" ht="15.75">
      <c r="A87" s="28"/>
      <c r="B87" s="66"/>
      <c r="C87" s="66"/>
      <c r="D87" s="66"/>
      <c r="E87" s="66"/>
      <c r="F87" s="66"/>
      <c r="G87" s="66"/>
      <c r="H87" s="66"/>
      <c r="I87" s="66"/>
      <c r="J87" s="66"/>
      <c r="L87" s="66"/>
      <c r="M87" s="28"/>
      <c r="N87" s="28"/>
    </row>
    <row r="88" spans="1:14" ht="15.75">
      <c r="A88" s="28"/>
      <c r="B88" s="66"/>
      <c r="C88" s="66"/>
      <c r="D88" s="66"/>
      <c r="E88" s="66"/>
      <c r="F88" s="66"/>
      <c r="G88" s="66"/>
      <c r="H88" s="66"/>
      <c r="I88" s="66"/>
      <c r="J88" s="66"/>
      <c r="L88" s="66"/>
      <c r="M88" s="28"/>
      <c r="N88" s="28"/>
    </row>
    <row r="89" spans="1:14" ht="15.75">
      <c r="A89" s="28"/>
      <c r="B89" s="66"/>
      <c r="C89" s="66"/>
      <c r="D89" s="66"/>
      <c r="E89" s="66"/>
      <c r="F89" s="66"/>
      <c r="G89" s="66"/>
      <c r="H89" s="66"/>
      <c r="I89" s="66"/>
      <c r="J89" s="66"/>
      <c r="L89" s="66"/>
      <c r="M89" s="28"/>
      <c r="N89" s="28"/>
    </row>
    <row r="90" spans="1:14" ht="15.75">
      <c r="A90" s="28"/>
      <c r="B90" s="66"/>
      <c r="C90" s="66"/>
      <c r="D90" s="66"/>
      <c r="E90" s="66"/>
      <c r="F90" s="66"/>
      <c r="G90" s="66"/>
      <c r="H90" s="66"/>
      <c r="I90" s="66"/>
      <c r="J90" s="66"/>
      <c r="L90" s="66"/>
      <c r="M90" s="28"/>
      <c r="N90" s="28"/>
    </row>
    <row r="91" spans="1:14" ht="15.75">
      <c r="A91" s="28"/>
      <c r="B91" s="66"/>
      <c r="C91" s="66"/>
      <c r="D91" s="66"/>
      <c r="E91" s="66"/>
      <c r="F91" s="66"/>
      <c r="G91" s="66"/>
      <c r="H91" s="66"/>
      <c r="I91" s="66"/>
      <c r="J91" s="66"/>
      <c r="L91" s="66"/>
      <c r="M91" s="28"/>
      <c r="N91" s="28"/>
    </row>
    <row r="92" spans="1:14" ht="15.75">
      <c r="A92" s="28"/>
      <c r="B92" s="66"/>
      <c r="C92" s="66"/>
      <c r="D92" s="66"/>
      <c r="E92" s="66"/>
      <c r="F92" s="66"/>
      <c r="G92" s="66"/>
      <c r="H92" s="66"/>
      <c r="I92" s="66"/>
      <c r="J92" s="66"/>
      <c r="L92" s="66"/>
      <c r="M92" s="28"/>
      <c r="N92" s="28"/>
    </row>
    <row r="93" spans="1:14" ht="15.75">
      <c r="A93" s="28"/>
      <c r="B93" s="66"/>
      <c r="C93" s="66"/>
      <c r="D93" s="66"/>
      <c r="E93" s="66"/>
      <c r="F93" s="66"/>
      <c r="G93" s="66"/>
      <c r="H93" s="66"/>
      <c r="I93" s="66"/>
      <c r="J93" s="66"/>
      <c r="L93" s="66"/>
      <c r="M93" s="28"/>
      <c r="N93" s="28"/>
    </row>
    <row r="94" spans="1:14" ht="15.75">
      <c r="A94" s="28"/>
      <c r="B94" s="66"/>
      <c r="C94" s="66"/>
      <c r="D94" s="66"/>
      <c r="E94" s="66"/>
      <c r="F94" s="66"/>
      <c r="G94" s="66"/>
      <c r="H94" s="66"/>
      <c r="I94" s="66"/>
      <c r="J94" s="66"/>
      <c r="L94" s="66"/>
      <c r="M94" s="28"/>
      <c r="N94" s="28"/>
    </row>
    <row r="95" spans="1:14" ht="15.75">
      <c r="A95" s="28"/>
      <c r="B95" s="66"/>
      <c r="C95" s="66"/>
      <c r="D95" s="66"/>
      <c r="E95" s="66"/>
      <c r="F95" s="66"/>
      <c r="G95" s="66"/>
      <c r="H95" s="66"/>
      <c r="I95" s="66"/>
      <c r="J95" s="66"/>
      <c r="L95" s="66"/>
      <c r="M95" s="28"/>
      <c r="N95" s="28"/>
    </row>
    <row r="96" spans="1:14" ht="15.75">
      <c r="A96" s="28"/>
      <c r="B96" s="66"/>
      <c r="C96" s="66"/>
      <c r="D96" s="66"/>
      <c r="E96" s="66"/>
      <c r="F96" s="66"/>
      <c r="G96" s="66"/>
      <c r="H96" s="66"/>
      <c r="I96" s="66"/>
      <c r="J96" s="66"/>
      <c r="L96" s="66"/>
      <c r="M96" s="28"/>
      <c r="N96" s="28"/>
    </row>
    <row r="97" spans="1:14" ht="15.75">
      <c r="A97" s="28"/>
      <c r="B97" s="66"/>
      <c r="C97" s="66"/>
      <c r="D97" s="66"/>
      <c r="E97" s="66"/>
      <c r="F97" s="66"/>
      <c r="G97" s="66"/>
      <c r="H97" s="66"/>
      <c r="I97" s="66"/>
      <c r="J97" s="66"/>
      <c r="L97" s="66"/>
      <c r="M97" s="28"/>
      <c r="N97" s="28"/>
    </row>
    <row r="98" spans="1:14" ht="15.75">
      <c r="A98" s="28"/>
      <c r="B98" s="66"/>
      <c r="C98" s="66"/>
      <c r="D98" s="66"/>
      <c r="E98" s="66"/>
      <c r="F98" s="66"/>
      <c r="G98" s="66"/>
      <c r="H98" s="66"/>
      <c r="I98" s="66"/>
      <c r="J98" s="66"/>
      <c r="L98" s="66"/>
      <c r="M98" s="28"/>
      <c r="N98" s="28"/>
    </row>
    <row r="99" spans="1:14" ht="15.75">
      <c r="A99" s="28"/>
      <c r="B99" s="66"/>
      <c r="C99" s="66"/>
      <c r="D99" s="66"/>
      <c r="E99" s="66"/>
      <c r="F99" s="66"/>
      <c r="G99" s="66"/>
      <c r="H99" s="66"/>
      <c r="I99" s="66"/>
      <c r="J99" s="66"/>
      <c r="L99" s="66"/>
      <c r="M99" s="28"/>
      <c r="N99" s="28"/>
    </row>
    <row r="100" spans="1:14" ht="15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L100" s="66"/>
      <c r="M100" s="28"/>
      <c r="N100" s="28"/>
    </row>
    <row r="101" spans="1:14" ht="15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L101" s="66"/>
      <c r="M101" s="28"/>
      <c r="N101" s="28"/>
    </row>
    <row r="102" spans="1:14" ht="15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L102" s="66"/>
      <c r="M102" s="28"/>
      <c r="N102" s="28"/>
    </row>
    <row r="103" spans="1:14" ht="15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L103" s="66"/>
      <c r="M103" s="28"/>
      <c r="N103" s="28"/>
    </row>
    <row r="104" spans="1:14" ht="15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L104" s="66"/>
      <c r="M104" s="28"/>
      <c r="N104" s="28"/>
    </row>
    <row r="105" spans="1:14" ht="15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L105" s="66"/>
      <c r="M105" s="28"/>
      <c r="N105" s="28"/>
    </row>
    <row r="106" spans="1:14" ht="15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L106" s="66"/>
      <c r="M106" s="28"/>
      <c r="N106" s="28"/>
    </row>
    <row r="107" spans="1:14" ht="15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L107" s="66"/>
      <c r="M107" s="28"/>
      <c r="N107" s="28"/>
    </row>
    <row r="108" spans="1:14" ht="15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L108" s="66"/>
      <c r="M108" s="28"/>
      <c r="N108" s="28"/>
    </row>
    <row r="109" spans="1:14" ht="15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L109" s="66"/>
      <c r="M109" s="28"/>
      <c r="N109" s="28"/>
    </row>
    <row r="110" spans="1:14" ht="15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L110" s="66"/>
      <c r="M110" s="28"/>
      <c r="N110" s="28"/>
    </row>
    <row r="111" spans="1:14" ht="15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L111" s="66"/>
      <c r="M111" s="28"/>
      <c r="N111" s="28"/>
    </row>
    <row r="112" spans="1:14" ht="15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L112" s="66"/>
      <c r="M112" s="28"/>
      <c r="N112" s="28"/>
    </row>
    <row r="113" spans="1:14" ht="15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L113" s="66"/>
      <c r="M113" s="28"/>
      <c r="N113" s="28"/>
    </row>
    <row r="114" spans="1:14" ht="15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L114" s="66"/>
      <c r="M114" s="28"/>
      <c r="N114" s="28"/>
    </row>
    <row r="115" spans="1:14" ht="15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L115" s="66"/>
      <c r="M115" s="28"/>
      <c r="N115" s="28"/>
    </row>
    <row r="116" spans="1:14" ht="15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L116" s="66"/>
      <c r="M116" s="28"/>
      <c r="N116" s="28"/>
    </row>
    <row r="117" spans="1:14" ht="15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L117" s="66"/>
      <c r="M117" s="28"/>
      <c r="N117" s="28"/>
    </row>
    <row r="118" spans="1:14" ht="15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L118" s="66"/>
      <c r="M118" s="28"/>
      <c r="N118" s="28"/>
    </row>
    <row r="119" spans="1:14" ht="15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L119" s="66"/>
      <c r="M119" s="28"/>
      <c r="N119" s="28"/>
    </row>
    <row r="120" spans="1:14" ht="15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L120" s="66"/>
      <c r="M120" s="28"/>
      <c r="N120" s="28"/>
    </row>
    <row r="121" spans="1:14" ht="15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L121" s="66"/>
      <c r="M121" s="28"/>
      <c r="N121" s="28"/>
    </row>
    <row r="122" spans="1:14" ht="15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L122" s="66"/>
      <c r="M122" s="28"/>
      <c r="N122" s="28"/>
    </row>
    <row r="123" spans="1:14" ht="15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L123" s="66"/>
      <c r="M123" s="28"/>
      <c r="N123" s="28"/>
    </row>
    <row r="124" spans="1:14" ht="15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L124" s="66"/>
      <c r="M124" s="28"/>
      <c r="N124" s="28"/>
    </row>
    <row r="125" spans="1:14" ht="15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L125" s="66"/>
      <c r="M125" s="28"/>
      <c r="N125" s="28"/>
    </row>
  </sheetData>
  <sheetProtection/>
  <mergeCells count="1">
    <mergeCell ref="D5:E5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DEO</cp:lastModifiedBy>
  <dcterms:created xsi:type="dcterms:W3CDTF">2015-08-17T14:37:11Z</dcterms:created>
  <dcterms:modified xsi:type="dcterms:W3CDTF">2016-07-08T08:08:27Z</dcterms:modified>
  <cp:category/>
  <cp:version/>
  <cp:contentType/>
  <cp:contentStatus/>
</cp:coreProperties>
</file>