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70" windowHeight="4800" tabRatio="872" activeTab="0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11'!$A$1:$F$22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<sst xmlns="http://schemas.openxmlformats.org/spreadsheetml/2006/main" count="491" uniqueCount="226">
  <si>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</si>
  <si>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</si>
  <si>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</si>
  <si>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</si>
  <si>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</si>
  <si>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</si>
  <si>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</si>
  <si>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</si>
  <si>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</si>
  <si>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</si>
  <si>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</si>
  <si>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</si>
  <si>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</si>
  <si>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</si>
  <si>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</si>
  <si>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</si>
  <si>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</si>
  <si>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</si>
  <si>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</si>
  <si>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</si>
  <si>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</si>
  <si>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</si>
  <si>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</si>
  <si>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</si>
  <si>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</si>
  <si>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</si>
  <si>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</si>
  <si>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</si>
  <si>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</si>
  <si>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</si>
  <si>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</si>
  <si>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</si>
  <si>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</si>
  <si>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</si>
  <si>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</si>
  <si>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</si>
  <si>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</si>
  <si>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</si>
  <si>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</si>
  <si>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</si>
  <si>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</si>
  <si>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</si>
  <si>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</si>
  <si>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</si>
  <si>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</si>
  <si>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</si>
  <si>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</si>
  <si>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</si>
  <si>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</si>
  <si>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</si>
  <si>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</si>
  <si>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</si>
  <si>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</si>
  <si>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</si>
  <si>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</si>
  <si>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</si>
  <si>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</si>
  <si>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</si>
  <si>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</si>
  <si>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</si>
  <si>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</si>
  <si>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</si>
  <si>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</si>
  <si>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</si>
  <si>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</si>
  <si>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</si>
  <si>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</si>
  <si>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</si>
  <si>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</si>
  <si>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</si>
  <si>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</si>
  <si>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</si>
  <si>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</si>
  <si>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</si>
  <si>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</si>
  <si>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</si>
  <si>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</si>
  <si>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</si>
  <si>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</si>
  <si>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</si>
  <si>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</si>
  <si>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</si>
  <si>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</si>
  <si>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</si>
  <si>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</si>
  <si>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</si>
  <si>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</si>
  <si>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</si>
  <si>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</si>
  <si>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</si>
  <si>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</si>
  <si>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</si>
  <si>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</si>
  <si>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</si>
  <si>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</si>
  <si>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</si>
  <si>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</si>
  <si>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</si>
  <si>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</si>
  <si>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</si>
  <si>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</si>
  <si>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</si>
  <si>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</si>
  <si>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</si>
  <si>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</si>
  <si>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</si>
  <si>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</si>
  <si>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</si>
  <si>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</si>
  <si>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</si>
  <si>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</si>
  <si>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</si>
  <si>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</si>
  <si>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</si>
  <si>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</si>
  <si>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</si>
  <si>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</si>
  <si>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</si>
  <si>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</si>
  <si>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</si>
  <si>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</si>
  <si>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</si>
  <si>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</si>
  <si>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</si>
  <si>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</si>
  <si>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</si>
  <si>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</si>
  <si>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</si>
  <si>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</si>
  <si>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</si>
  <si>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</si>
  <si>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</si>
  <si>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</si>
  <si>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</si>
  <si>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</si>
  <si>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</si>
  <si>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</si>
  <si>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</si>
  <si>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</si>
  <si>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</si>
  <si>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</si>
  <si>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</si>
  <si>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</si>
  <si>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</si>
  <si>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</si>
  <si>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</si>
  <si>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</si>
  <si>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</si>
  <si>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</si>
  <si>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</si>
  <si>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</si>
  <si>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</si>
  <si>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</si>
  <si>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</si>
  <si>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</si>
  <si>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</si>
  <si>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</si>
  <si>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</si>
  <si>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</si>
  <si>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</si>
  <si>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</si>
  <si>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</si>
  <si>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</si>
  <si>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</si>
  <si>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</si>
  <si>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</si>
  <si>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</si>
  <si>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</si>
  <si>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</si>
  <si>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</si>
  <si>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</si>
  <si>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</si>
  <si>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</si>
  <si>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</si>
  <si>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</si>
  <si>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</si>
  <si>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</si>
  <si>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</si>
  <si>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</si>
  <si>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</si>
  <si>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</si>
  <si>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</si>
  <si>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</si>
  <si>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</si>
  <si>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</si>
  <si>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</si>
  <si>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</si>
  <si>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</si>
  <si>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</si>
  <si>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</si>
  <si>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</si>
  <si>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</si>
  <si>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</si>
  <si>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</si>
  <si>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</si>
  <si>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</si>
  <si>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</si>
  <si>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</si>
  <si>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</si>
  <si>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</si>
  <si>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</si>
  <si>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Feb-21 (Q1)</t>
  </si>
  <si>
    <t>Table B.4: Population 16 years old and over by labour force status, sex, age group, and urban/rural area, Feb-21 (Q1)</t>
  </si>
  <si>
    <t>Table B.2: Population by sex, age group and urban/rural area, Feb-21 (Q1)</t>
  </si>
  <si>
    <t>Table B.3: Households by household size, sex of head of household and urban/rural area, Feb-21 (Q1)</t>
  </si>
  <si>
    <t>Table B.5: Population 16 years old and over by labour force status and level of educational attainment , Feb-21 (Q1)</t>
  </si>
  <si>
    <t>Table B.6: Population 16 years old and over by labour force status and marital status, Feb-21 (Q1)</t>
  </si>
  <si>
    <t>Table B.7:Employed population by sex, age group, and urban/rural area, Feb-21 (Q1)</t>
  </si>
  <si>
    <t>Table B.8: Employed population by sex, occupation group, and urban/rural area, Feb-21 (Q1)</t>
  </si>
  <si>
    <t>Table B.9: Employed population by sex, educational attainment, and urban/rural area, Feb-21 (Q1)</t>
  </si>
  <si>
    <t>Table B.10:Employed population by sex, branch of economic activity, and urban/rural area, Feb-21 (Q1)</t>
  </si>
  <si>
    <t>Table B.11: Educational attainement and field of Education by Labour market status, Feb-21 (Q1)</t>
  </si>
  <si>
    <t>Table B.12: Employed population by sex, status in employment, and urban/rural area, Feb-21 (Q1)</t>
  </si>
  <si>
    <t>Table B.13: Employed population by sex, hours usually worked per week at all jobs, and urban/rural area, Feb-21 (Q1)</t>
  </si>
  <si>
    <t>Table B.14: Youth  Population by sex, and residential area, Feb-21 (Q1)</t>
  </si>
  <si>
    <t>Table B.15: Youth Unemployed by sex, duration of seeking employment, and urban/rural area, Feb-21 (Q1)</t>
  </si>
  <si>
    <t>Table B.16:Youth not in employment and not currently in education or training by sex, age group, and urban/rural area, Feb-21 (Q1)</t>
  </si>
  <si>
    <t>Table B.17:Unemployed population by sex, broad age group and urban/rural area, Feb-21 (Q1)</t>
  </si>
  <si>
    <t>Table B.18: Unemployed population by sex, level of educational, and urban/rural area, Feb-21 (Q1)</t>
  </si>
  <si>
    <t>Table B.20: Unemployed population(who looked for a job) by sex, duration of seeking employment, and urban/rural area, Feb-21 (Q1)</t>
  </si>
  <si>
    <t>Table B.21: Time related under employment by age group sex and area of residence, Feb-21 (Q1)</t>
  </si>
  <si>
    <t>25,000</t>
  </si>
  <si>
    <t>26,000</t>
  </si>
  <si>
    <t>20,800</t>
  </si>
  <si>
    <t>52,000</t>
  </si>
  <si>
    <t>Table B.19: Unemployed population(who looked for a job) by sex,method of seeking employment, and urban/rural area, Feb-21 (Q1)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</si>
</sst>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1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0" fillId="36" borderId="17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1" t="s">
        <v>70</v>
      </c>
      <c r="B1" s="161"/>
    </row>
    <row r="2" spans="1:2" ht="15">
      <c r="A2" s="26"/>
      <c r="B2" s="14" t="s">
        <v>176</v>
      </c>
    </row>
    <row r="3" spans="1:2" ht="15">
      <c r="A3" s="15">
        <v>1</v>
      </c>
      <c r="B3" s="16" t="s">
        <v>201</v>
      </c>
    </row>
    <row r="4" spans="1:2" ht="15">
      <c r="A4" s="17"/>
      <c r="B4" s="14" t="s">
        <v>67</v>
      </c>
    </row>
    <row r="5" spans="1:2" ht="15">
      <c r="A5" s="15">
        <v>2</v>
      </c>
      <c r="B5" s="16" t="s">
        <v>203</v>
      </c>
    </row>
    <row r="6" spans="1:2" ht="15">
      <c r="A6" s="15">
        <v>3</v>
      </c>
      <c r="B6" s="16" t="s">
        <v>204</v>
      </c>
    </row>
    <row r="7" spans="1:2" ht="15">
      <c r="A7" s="17"/>
      <c r="B7" s="14" t="s">
        <v>3</v>
      </c>
    </row>
    <row r="8" spans="1:2" s="51" customFormat="1" ht="15">
      <c r="A8" s="15">
        <v>4</v>
      </c>
      <c r="B8" s="16" t="s">
        <v>202</v>
      </c>
    </row>
    <row r="9" spans="1:2" ht="15">
      <c r="A9" s="15">
        <v>5</v>
      </c>
      <c r="B9" s="16" t="s">
        <v>205</v>
      </c>
    </row>
    <row r="10" spans="1:2" ht="15">
      <c r="A10" s="17"/>
      <c r="B10" s="14" t="s">
        <v>68</v>
      </c>
    </row>
    <row r="11" spans="1:2" ht="15">
      <c r="A11" s="12">
        <v>6</v>
      </c>
      <c r="B11" s="18" t="s">
        <v>206</v>
      </c>
    </row>
    <row r="12" spans="1:2" ht="15">
      <c r="A12" s="17"/>
      <c r="B12" s="14" t="s">
        <v>69</v>
      </c>
    </row>
    <row r="13" spans="1:2" ht="15">
      <c r="A13" s="15">
        <v>7</v>
      </c>
      <c r="B13" s="18" t="s">
        <v>207</v>
      </c>
    </row>
    <row r="14" spans="1:2" ht="15">
      <c r="A14" s="15">
        <v>8</v>
      </c>
      <c r="B14" s="18" t="s">
        <v>208</v>
      </c>
    </row>
    <row r="15" spans="1:2" ht="15">
      <c r="A15" s="15">
        <v>9</v>
      </c>
      <c r="B15" s="18" t="s">
        <v>209</v>
      </c>
    </row>
    <row r="16" spans="1:2" ht="15">
      <c r="A16" s="15">
        <v>10</v>
      </c>
      <c r="B16" s="18" t="s">
        <v>210</v>
      </c>
    </row>
    <row r="17" spans="1:2" ht="15">
      <c r="A17" s="15">
        <v>11</v>
      </c>
      <c r="B17" s="18" t="s">
        <v>211</v>
      </c>
    </row>
    <row r="18" spans="1:2" ht="15">
      <c r="A18" s="15">
        <v>12</v>
      </c>
      <c r="B18" s="18" t="s">
        <v>212</v>
      </c>
    </row>
    <row r="19" spans="1:2" ht="15">
      <c r="A19" s="15">
        <v>13</v>
      </c>
      <c r="B19" s="18" t="s">
        <v>213</v>
      </c>
    </row>
    <row r="20" spans="1:2" ht="15">
      <c r="A20" s="17"/>
      <c r="B20" s="14" t="s">
        <v>88</v>
      </c>
    </row>
    <row r="21" spans="1:2" s="51" customFormat="1" ht="15">
      <c r="A21" s="62">
        <v>14</v>
      </c>
      <c r="B21" s="18" t="s">
        <v>214</v>
      </c>
    </row>
    <row r="22" spans="1:2" ht="15">
      <c r="A22" s="62">
        <v>15</v>
      </c>
      <c r="B22" s="18" t="s">
        <v>215</v>
      </c>
    </row>
    <row r="23" spans="1:2" ht="15">
      <c r="A23" s="62">
        <v>16</v>
      </c>
      <c r="B23" s="18" t="s">
        <v>216</v>
      </c>
    </row>
    <row r="24" spans="1:2" ht="15">
      <c r="A24" s="17"/>
      <c r="B24" s="24" t="s">
        <v>89</v>
      </c>
    </row>
    <row r="25" spans="1:2" s="51" customFormat="1" ht="15">
      <c r="A25" s="62">
        <v>17</v>
      </c>
      <c r="B25" s="18" t="s">
        <v>217</v>
      </c>
    </row>
    <row r="26" spans="1:2" s="51" customFormat="1" ht="15">
      <c r="A26" s="62">
        <v>18</v>
      </c>
      <c r="B26" s="18" t="s">
        <v>218</v>
      </c>
    </row>
    <row r="27" spans="1:2" ht="15">
      <c r="A27" s="15">
        <v>19</v>
      </c>
      <c r="B27" s="18" t="s">
        <v>225</v>
      </c>
    </row>
    <row r="28" spans="1:2" ht="15">
      <c r="A28" s="15">
        <v>20</v>
      </c>
      <c r="B28" s="18" t="s">
        <v>219</v>
      </c>
    </row>
    <row r="29" spans="1:2" ht="15">
      <c r="A29" s="15">
        <v>21</v>
      </c>
      <c r="B29" s="18" t="s">
        <v>220</v>
      </c>
    </row>
    <row r="30" spans="1:2" s="61" customFormat="1" ht="15">
      <c r="A30" s="59"/>
      <c r="B30" s="60"/>
    </row>
    <row r="35" ht="14.25">
      <c r="B35" s="25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A3" sqref="A3:E22"/>
    </sheetView>
  </sheetViews>
  <sheetFormatPr defaultColWidth="11.421875" defaultRowHeight="15"/>
  <cols>
    <col min="1" max="1" width="44.8515625" style="65" customWidth="1"/>
    <col min="2" max="2" width="11.7109375" style="34" customWidth="1"/>
    <col min="3" max="3" width="12.7109375" style="34" customWidth="1"/>
    <col min="4" max="6" width="11.7109375" style="34" customWidth="1"/>
    <col min="7" max="16384" width="11.421875" style="34" customWidth="1"/>
  </cols>
  <sheetData>
    <row r="1" spans="1:5" ht="21" customHeight="1">
      <c r="A1" s="197" t="s">
        <v>211</v>
      </c>
      <c r="B1" s="197"/>
      <c r="C1" s="197"/>
      <c r="D1" s="197"/>
      <c r="E1" s="197"/>
    </row>
    <row r="2" spans="1:6" ht="14.25">
      <c r="A2" s="51"/>
      <c r="B2" s="51"/>
      <c r="C2" s="51"/>
      <c r="D2" s="51"/>
      <c r="E2" s="51"/>
      <c r="F2" s="72"/>
    </row>
    <row r="3" spans="1:6" s="5" customFormat="1" ht="15" customHeight="1">
      <c r="A3" s="198" t="s">
        <v>194</v>
      </c>
      <c r="B3" s="181" t="s">
        <v>12</v>
      </c>
      <c r="C3" s="181" t="s">
        <v>13</v>
      </c>
      <c r="D3" s="181" t="s">
        <v>14</v>
      </c>
      <c r="E3" s="181" t="s">
        <v>9</v>
      </c>
      <c r="F3" s="44"/>
    </row>
    <row r="4" spans="1:6" ht="10.5" customHeight="1">
      <c r="A4" s="198"/>
      <c r="B4" s="181"/>
      <c r="C4" s="181"/>
      <c r="D4" s="181"/>
      <c r="E4" s="181"/>
      <c r="F4" s="42"/>
    </row>
    <row r="5" spans="1:6" ht="14.25">
      <c r="A5" s="104" t="s">
        <v>9</v>
      </c>
      <c r="B5" s="138">
        <v>42.030368021645955</v>
      </c>
      <c r="C5" s="138">
        <v>8.598371360024801</v>
      </c>
      <c r="D5" s="139">
        <v>49.371260618329245</v>
      </c>
      <c r="E5" s="139">
        <v>100</v>
      </c>
      <c r="F5" s="40"/>
    </row>
    <row r="6" spans="1:6" ht="14.25">
      <c r="A6" s="89" t="s">
        <v>61</v>
      </c>
      <c r="B6" s="140">
        <v>44.27157674238823</v>
      </c>
      <c r="C6" s="140">
        <v>6.964710587279564</v>
      </c>
      <c r="D6" s="140">
        <v>48.76374115457459</v>
      </c>
      <c r="E6" s="141">
        <v>100</v>
      </c>
      <c r="F6" s="40"/>
    </row>
    <row r="7" spans="1:6" ht="14.25">
      <c r="A7" s="89" t="s">
        <v>56</v>
      </c>
      <c r="B7" s="140">
        <v>39.79362481376921</v>
      </c>
      <c r="C7" s="140">
        <v>8.435023816556825</v>
      </c>
      <c r="D7" s="140">
        <v>51.7713110163076</v>
      </c>
      <c r="E7" s="141">
        <v>100</v>
      </c>
      <c r="F7" s="40"/>
    </row>
    <row r="8" spans="1:6" ht="14.25">
      <c r="A8" s="89" t="s">
        <v>186</v>
      </c>
      <c r="B8" s="140">
        <v>26.337660086634678</v>
      </c>
      <c r="C8" s="140">
        <v>6.706343099035185</v>
      </c>
      <c r="D8" s="140">
        <v>66.95599681433013</v>
      </c>
      <c r="E8" s="141">
        <v>100</v>
      </c>
      <c r="F8" s="40"/>
    </row>
    <row r="9" spans="1:6" ht="14.25">
      <c r="A9" s="89" t="s">
        <v>187</v>
      </c>
      <c r="B9" s="140">
        <v>42.5860434839606</v>
      </c>
      <c r="C9" s="140">
        <v>16.306711248600536</v>
      </c>
      <c r="D9" s="140">
        <v>41.10724526743886</v>
      </c>
      <c r="E9" s="141">
        <v>100</v>
      </c>
      <c r="F9" s="40"/>
    </row>
    <row r="10" spans="1:6" ht="14.25">
      <c r="A10" s="89" t="s">
        <v>102</v>
      </c>
      <c r="B10" s="140">
        <v>67.75382729959182</v>
      </c>
      <c r="C10" s="140">
        <v>16.14499428417061</v>
      </c>
      <c r="D10" s="140">
        <v>16.101507858853605</v>
      </c>
      <c r="E10" s="141">
        <v>100</v>
      </c>
      <c r="F10" s="40"/>
    </row>
    <row r="11" spans="1:6" ht="15" customHeight="1">
      <c r="A11" s="196" t="s">
        <v>193</v>
      </c>
      <c r="B11" s="181" t="s">
        <v>12</v>
      </c>
      <c r="C11" s="181" t="s">
        <v>13</v>
      </c>
      <c r="D11" s="181" t="s">
        <v>14</v>
      </c>
      <c r="E11" s="181" t="s">
        <v>9</v>
      </c>
      <c r="F11" s="40"/>
    </row>
    <row r="12" spans="1:6" ht="15" customHeight="1">
      <c r="A12" s="196"/>
      <c r="B12" s="181"/>
      <c r="C12" s="181"/>
      <c r="D12" s="181"/>
      <c r="E12" s="181"/>
      <c r="F12" s="40"/>
    </row>
    <row r="13" spans="1:6" ht="14.25">
      <c r="A13" s="142" t="s">
        <v>9</v>
      </c>
      <c r="B13" s="143">
        <v>42.72089208065684</v>
      </c>
      <c r="C13" s="143">
        <v>9.292850925839767</v>
      </c>
      <c r="D13" s="143">
        <v>47.9862569935034</v>
      </c>
      <c r="E13" s="144">
        <v>100</v>
      </c>
      <c r="F13" s="40"/>
    </row>
    <row r="14" spans="1:6" ht="14.25">
      <c r="A14" s="89" t="s">
        <v>197</v>
      </c>
      <c r="B14" s="145">
        <v>43.48714135988963</v>
      </c>
      <c r="C14" s="145">
        <v>8.527819061501955</v>
      </c>
      <c r="D14" s="145">
        <v>47.985039578608415</v>
      </c>
      <c r="E14" s="146">
        <v>100</v>
      </c>
      <c r="F14" s="40"/>
    </row>
    <row r="15" spans="1:6" ht="14.25">
      <c r="A15" s="89" t="s">
        <v>3</v>
      </c>
      <c r="B15" s="146">
        <v>58.08611127778301</v>
      </c>
      <c r="C15" s="145">
        <v>5.348739531813857</v>
      </c>
      <c r="D15" s="146">
        <v>36.565149190403126</v>
      </c>
      <c r="E15" s="146">
        <v>100</v>
      </c>
      <c r="F15" s="40"/>
    </row>
    <row r="16" spans="1:6" ht="14.25">
      <c r="A16" s="89" t="s">
        <v>188</v>
      </c>
      <c r="B16" s="145">
        <v>35.37289938310998</v>
      </c>
      <c r="C16" s="145">
        <v>12.423739629865986</v>
      </c>
      <c r="D16" s="145">
        <v>52.204211869814934</v>
      </c>
      <c r="E16" s="146">
        <v>100</v>
      </c>
      <c r="F16" s="40"/>
    </row>
    <row r="17" spans="1:6" ht="14.25">
      <c r="A17" s="89" t="s">
        <v>189</v>
      </c>
      <c r="B17" s="145">
        <v>51.332677510922096</v>
      </c>
      <c r="C17" s="145">
        <v>15.347569316785412</v>
      </c>
      <c r="D17" s="145">
        <v>33.32008439573252</v>
      </c>
      <c r="E17" s="146">
        <v>100</v>
      </c>
      <c r="F17" s="40"/>
    </row>
    <row r="18" spans="1:6" ht="14.25">
      <c r="A18" s="89" t="s">
        <v>190</v>
      </c>
      <c r="B18" s="145">
        <v>29.87287910443637</v>
      </c>
      <c r="C18" s="145">
        <v>11.223663487758689</v>
      </c>
      <c r="D18" s="145">
        <v>58.903457407804936</v>
      </c>
      <c r="E18" s="146">
        <v>100</v>
      </c>
      <c r="F18" s="40"/>
    </row>
    <row r="19" spans="1:6" ht="14.25">
      <c r="A19" s="89" t="s">
        <v>195</v>
      </c>
      <c r="B19" s="145">
        <v>34.996618445144584</v>
      </c>
      <c r="C19" s="145">
        <v>13.878121065162288</v>
      </c>
      <c r="D19" s="145">
        <v>51.12526048969313</v>
      </c>
      <c r="E19" s="146">
        <v>100</v>
      </c>
      <c r="F19" s="40"/>
    </row>
    <row r="20" spans="1:6" ht="14.25">
      <c r="A20" s="89" t="s">
        <v>191</v>
      </c>
      <c r="B20" s="145">
        <v>32.8452427437199</v>
      </c>
      <c r="C20" s="145">
        <v>17.75782029589136</v>
      </c>
      <c r="D20" s="145">
        <v>49.396936960388736</v>
      </c>
      <c r="E20" s="146">
        <v>100</v>
      </c>
      <c r="F20" s="71"/>
    </row>
    <row r="21" spans="1:6" ht="14.25">
      <c r="A21" s="89" t="s">
        <v>192</v>
      </c>
      <c r="B21" s="145">
        <v>56.980183583063706</v>
      </c>
      <c r="C21" s="145">
        <v>5.465831609059727</v>
      </c>
      <c r="D21" s="145">
        <v>37.553984807876574</v>
      </c>
      <c r="E21" s="146">
        <v>100</v>
      </c>
      <c r="F21" s="43"/>
    </row>
    <row r="22" spans="1:6" ht="14.25">
      <c r="A22" s="89" t="s">
        <v>177</v>
      </c>
      <c r="B22" s="145">
        <v>26.775814275814273</v>
      </c>
      <c r="C22" s="145">
        <v>19.821985446985448</v>
      </c>
      <c r="D22" s="145">
        <v>53.40220027720027</v>
      </c>
      <c r="E22" s="146">
        <v>100</v>
      </c>
      <c r="F22" s="44"/>
    </row>
    <row r="26" spans="2:6" ht="14.25">
      <c r="B26" s="37"/>
      <c r="C26" s="37"/>
      <c r="D26" s="37"/>
      <c r="E26" s="37"/>
      <c r="F26" s="37"/>
    </row>
    <row r="28" spans="2:6" ht="14.25">
      <c r="B28" s="37"/>
      <c r="C28" s="37"/>
      <c r="D28" s="37"/>
      <c r="E28" s="37"/>
      <c r="F28" s="37"/>
    </row>
    <row r="29" spans="2:6" ht="14.25">
      <c r="B29" s="37"/>
      <c r="C29" s="37"/>
      <c r="D29" s="37"/>
      <c r="E29" s="37"/>
      <c r="F29" s="37"/>
    </row>
    <row r="30" spans="2:6" ht="14.25">
      <c r="B30" s="37"/>
      <c r="C30" s="37"/>
      <c r="D30" s="37"/>
      <c r="E30" s="37"/>
      <c r="F30" s="37"/>
    </row>
    <row r="31" spans="3:6" ht="14.25">
      <c r="C31" s="37"/>
      <c r="D31" s="37"/>
      <c r="E31" s="37"/>
      <c r="F31" s="37"/>
    </row>
    <row r="32" spans="2:6" ht="14.25">
      <c r="B32" s="37"/>
      <c r="C32" s="37"/>
      <c r="D32" s="37"/>
      <c r="E32" s="37"/>
      <c r="F32" s="37"/>
    </row>
    <row r="33" spans="2:6" ht="14.25">
      <c r="B33" s="37"/>
      <c r="C33" s="37"/>
      <c r="D33" s="37"/>
      <c r="E33" s="37"/>
      <c r="F33" s="37"/>
    </row>
    <row r="34" spans="2:6" ht="14.25">
      <c r="B34" s="37"/>
      <c r="C34" s="37"/>
      <c r="D34" s="37"/>
      <c r="E34" s="37"/>
      <c r="F34" s="37"/>
    </row>
    <row r="35" spans="2:6" ht="14.25">
      <c r="B35" s="37"/>
      <c r="C35" s="37"/>
      <c r="D35" s="37"/>
      <c r="E35" s="37"/>
      <c r="F35" s="37"/>
    </row>
    <row r="36" spans="2:6" ht="14.25">
      <c r="B36" s="37"/>
      <c r="C36" s="37"/>
      <c r="D36" s="37"/>
      <c r="E36" s="37"/>
      <c r="F36" s="37"/>
    </row>
    <row r="37" spans="2:6" ht="14.25">
      <c r="B37" s="37"/>
      <c r="C37" s="37"/>
      <c r="D37" s="37"/>
      <c r="E37" s="37"/>
      <c r="F37" s="37"/>
    </row>
    <row r="38" spans="2:6" ht="14.25">
      <c r="B38" s="37"/>
      <c r="C38" s="37"/>
      <c r="D38" s="37"/>
      <c r="E38" s="37"/>
      <c r="F38" s="37"/>
    </row>
    <row r="39" spans="2:6" ht="14.25">
      <c r="B39" s="37"/>
      <c r="C39" s="37"/>
      <c r="D39" s="37"/>
      <c r="E39" s="37"/>
      <c r="F39" s="37"/>
    </row>
    <row r="40" spans="2:6" ht="14.25">
      <c r="B40" s="37"/>
      <c r="C40" s="37"/>
      <c r="D40" s="37"/>
      <c r="E40" s="37"/>
      <c r="F40" s="37"/>
    </row>
    <row r="41" spans="2:6" ht="14.25">
      <c r="B41" s="37"/>
      <c r="C41" s="37"/>
      <c r="D41" s="37"/>
      <c r="F41" s="37"/>
    </row>
    <row r="42" spans="2:6" ht="14.25">
      <c r="B42" s="37"/>
      <c r="C42" s="37"/>
      <c r="E42" s="37"/>
      <c r="F42" s="37"/>
    </row>
    <row r="43" spans="2:6" ht="14.25">
      <c r="B43" s="37"/>
      <c r="C43" s="37"/>
      <c r="D43" s="37"/>
      <c r="E43" s="37"/>
      <c r="F43" s="37"/>
    </row>
    <row r="44" spans="2:6" ht="14.25">
      <c r="B44" s="37"/>
      <c r="C44" s="37"/>
      <c r="D44" s="37"/>
      <c r="E44" s="37"/>
      <c r="F44" s="37"/>
    </row>
    <row r="45" spans="2:6" ht="14.25">
      <c r="B45" s="37"/>
      <c r="C45" s="37"/>
      <c r="D45" s="37"/>
      <c r="E45" s="37"/>
      <c r="F45" s="37"/>
    </row>
    <row r="46" spans="2:6" ht="14.25">
      <c r="B46" s="37"/>
      <c r="C46" s="37"/>
      <c r="D46" s="37"/>
      <c r="E46" s="37"/>
      <c r="F46" s="37"/>
    </row>
    <row r="47" spans="2:6" ht="14.25">
      <c r="B47" s="37"/>
      <c r="C47" s="37"/>
      <c r="D47" s="37"/>
      <c r="E47" s="37"/>
      <c r="F47" s="37"/>
    </row>
    <row r="48" spans="3:6" ht="14.25">
      <c r="C48" s="37"/>
      <c r="D48" s="37"/>
      <c r="E48" s="37"/>
      <c r="F48" s="37"/>
    </row>
    <row r="50" spans="2:6" ht="14.25">
      <c r="B50" s="37"/>
      <c r="C50" s="37"/>
      <c r="D50" s="37"/>
      <c r="E50" s="37"/>
      <c r="F50" s="37"/>
    </row>
    <row r="51" spans="3:6" ht="14.25">
      <c r="C51" s="37"/>
      <c r="D51" s="37"/>
      <c r="F51" s="37"/>
    </row>
  </sheetData>
  <sheetProtection/>
  <mergeCells count="11">
    <mergeCell ref="A1:E1"/>
    <mergeCell ref="A3:A4"/>
    <mergeCell ref="B3:B4"/>
    <mergeCell ref="C3:C4"/>
    <mergeCell ref="D3:D4"/>
    <mergeCell ref="E3:E4"/>
    <mergeCell ref="B11:B12"/>
    <mergeCell ref="C11:C12"/>
    <mergeCell ref="D11:D12"/>
    <mergeCell ref="E11:E12"/>
    <mergeCell ref="A11:A1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3" sqref="A13:J22"/>
    </sheetView>
  </sheetViews>
  <sheetFormatPr defaultColWidth="11.421875" defaultRowHeight="15"/>
  <cols>
    <col min="1" max="1" width="25.57421875" style="9" customWidth="1"/>
    <col min="2" max="6" width="10.28125" style="9" customWidth="1"/>
    <col min="7" max="7" width="13.28125" style="9" customWidth="1"/>
    <col min="8" max="8" width="15.140625" style="9" customWidth="1"/>
    <col min="9" max="9" width="11.00390625" style="9" customWidth="1"/>
    <col min="10" max="10" width="10.8515625" style="9" customWidth="1"/>
    <col min="11" max="16384" width="11.421875" style="9" customWidth="1"/>
  </cols>
  <sheetData>
    <row r="1" ht="15">
      <c r="A1" s="29" t="s">
        <v>212</v>
      </c>
    </row>
    <row r="2" spans="1:8" ht="14.25">
      <c r="A2" s="202"/>
      <c r="B2" s="199" t="s">
        <v>9</v>
      </c>
      <c r="C2" s="187" t="s">
        <v>53</v>
      </c>
      <c r="D2" s="187"/>
      <c r="E2" s="187" t="s">
        <v>200</v>
      </c>
      <c r="F2" s="187"/>
      <c r="G2" s="200" t="s">
        <v>179</v>
      </c>
      <c r="H2" s="200" t="s">
        <v>171</v>
      </c>
    </row>
    <row r="3" spans="1:8" ht="15" customHeight="1">
      <c r="A3" s="202"/>
      <c r="B3" s="199"/>
      <c r="C3" s="199" t="s">
        <v>34</v>
      </c>
      <c r="D3" s="199" t="s">
        <v>35</v>
      </c>
      <c r="E3" s="199" t="s">
        <v>37</v>
      </c>
      <c r="F3" s="199" t="s">
        <v>36</v>
      </c>
      <c r="G3" s="200"/>
      <c r="H3" s="200"/>
    </row>
    <row r="4" spans="1:8" ht="18" customHeight="1">
      <c r="A4" s="202"/>
      <c r="B4" s="199"/>
      <c r="C4" s="199"/>
      <c r="D4" s="199"/>
      <c r="E4" s="199"/>
      <c r="F4" s="199"/>
      <c r="G4" s="200"/>
      <c r="H4" s="200"/>
    </row>
    <row r="5" spans="1:8" ht="14.25">
      <c r="A5" s="113" t="s">
        <v>15</v>
      </c>
      <c r="B5" s="76">
        <v>3204924</v>
      </c>
      <c r="C5" s="76">
        <v>1748038</v>
      </c>
      <c r="D5" s="76">
        <v>1456886</v>
      </c>
      <c r="E5" s="76">
        <v>656973</v>
      </c>
      <c r="F5" s="76">
        <v>2547951</v>
      </c>
      <c r="G5" s="76">
        <v>1447463</v>
      </c>
      <c r="H5" s="76">
        <v>1757461</v>
      </c>
    </row>
    <row r="6" spans="1:8" ht="14.25">
      <c r="A6" s="113" t="s">
        <v>59</v>
      </c>
      <c r="B6" s="76">
        <v>2399605</v>
      </c>
      <c r="C6" s="76">
        <v>1319255</v>
      </c>
      <c r="D6" s="76">
        <v>1080350</v>
      </c>
      <c r="E6" s="76">
        <v>437970</v>
      </c>
      <c r="F6" s="76">
        <v>1961635</v>
      </c>
      <c r="G6" s="76">
        <v>1178811</v>
      </c>
      <c r="H6" s="76">
        <v>1220794</v>
      </c>
    </row>
    <row r="7" spans="1:8" ht="14.25">
      <c r="A7" s="113" t="s">
        <v>60</v>
      </c>
      <c r="B7" s="76">
        <v>31398</v>
      </c>
      <c r="C7" s="76">
        <v>18784</v>
      </c>
      <c r="D7" s="76">
        <v>12613</v>
      </c>
      <c r="E7" s="76">
        <v>16344</v>
      </c>
      <c r="F7" s="76">
        <v>15054</v>
      </c>
      <c r="G7" s="76">
        <v>2571</v>
      </c>
      <c r="H7" s="76">
        <v>28826</v>
      </c>
    </row>
    <row r="8" spans="1:8" ht="14.25">
      <c r="A8" s="113" t="s">
        <v>85</v>
      </c>
      <c r="B8" s="76">
        <v>719320</v>
      </c>
      <c r="C8" s="76">
        <v>401742</v>
      </c>
      <c r="D8" s="76">
        <v>317578</v>
      </c>
      <c r="E8" s="76">
        <v>188634</v>
      </c>
      <c r="F8" s="76">
        <v>530686</v>
      </c>
      <c r="G8" s="76">
        <v>251126</v>
      </c>
      <c r="H8" s="76">
        <v>468195</v>
      </c>
    </row>
    <row r="9" spans="1:10" ht="14.25">
      <c r="A9" s="113" t="s">
        <v>86</v>
      </c>
      <c r="B9" s="76">
        <v>4586</v>
      </c>
      <c r="C9" s="76">
        <v>4036</v>
      </c>
      <c r="D9" s="76">
        <v>550</v>
      </c>
      <c r="E9" s="76">
        <v>2026</v>
      </c>
      <c r="F9" s="76">
        <v>2560</v>
      </c>
      <c r="G9" s="76">
        <v>1285</v>
      </c>
      <c r="H9" s="76">
        <v>3301</v>
      </c>
      <c r="J9" s="28"/>
    </row>
    <row r="10" spans="1:10" ht="14.25">
      <c r="A10" s="113" t="s">
        <v>87</v>
      </c>
      <c r="B10" s="76">
        <v>50015</v>
      </c>
      <c r="C10" s="76">
        <v>4221</v>
      </c>
      <c r="D10" s="76">
        <v>45794</v>
      </c>
      <c r="E10" s="76">
        <v>11999</v>
      </c>
      <c r="F10" s="76">
        <v>38016</v>
      </c>
      <c r="G10" s="76">
        <v>13670</v>
      </c>
      <c r="H10" s="76">
        <v>36345</v>
      </c>
      <c r="J10" s="49"/>
    </row>
    <row r="11" spans="1:8" ht="6.75" customHeight="1">
      <c r="A11" s="10"/>
      <c r="B11" s="10"/>
      <c r="C11" s="10"/>
      <c r="D11" s="10"/>
      <c r="E11" s="10"/>
      <c r="F11" s="10"/>
      <c r="G11" s="10"/>
      <c r="H11" s="10"/>
    </row>
    <row r="12" spans="1:10" ht="15">
      <c r="A12" s="6" t="s">
        <v>213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4.25">
      <c r="A13" s="201"/>
      <c r="B13" s="185" t="s">
        <v>55</v>
      </c>
      <c r="C13" s="185"/>
      <c r="D13" s="185"/>
      <c r="E13" s="185" t="s">
        <v>37</v>
      </c>
      <c r="F13" s="185"/>
      <c r="G13" s="185"/>
      <c r="H13" s="185" t="s">
        <v>36</v>
      </c>
      <c r="I13" s="185"/>
      <c r="J13" s="185"/>
    </row>
    <row r="14" spans="1:10" ht="14.25">
      <c r="A14" s="201"/>
      <c r="B14" s="147" t="s">
        <v>9</v>
      </c>
      <c r="C14" s="147" t="s">
        <v>34</v>
      </c>
      <c r="D14" s="147" t="s">
        <v>35</v>
      </c>
      <c r="E14" s="147" t="s">
        <v>9</v>
      </c>
      <c r="F14" s="147" t="s">
        <v>34</v>
      </c>
      <c r="G14" s="147" t="s">
        <v>35</v>
      </c>
      <c r="H14" s="147" t="s">
        <v>9</v>
      </c>
      <c r="I14" s="147" t="s">
        <v>34</v>
      </c>
      <c r="J14" s="147" t="s">
        <v>35</v>
      </c>
    </row>
    <row r="15" spans="1:12" ht="15.75" customHeight="1">
      <c r="A15" s="89" t="s">
        <v>15</v>
      </c>
      <c r="B15" s="76">
        <v>3204924</v>
      </c>
      <c r="C15" s="76">
        <v>1748038</v>
      </c>
      <c r="D15" s="76">
        <v>1456886</v>
      </c>
      <c r="E15" s="76">
        <v>656973</v>
      </c>
      <c r="F15" s="76">
        <v>358336</v>
      </c>
      <c r="G15" s="76">
        <v>298637</v>
      </c>
      <c r="H15" s="76">
        <v>2547951</v>
      </c>
      <c r="I15" s="76">
        <v>1389702</v>
      </c>
      <c r="J15" s="76">
        <v>1158249</v>
      </c>
      <c r="L15" s="49"/>
    </row>
    <row r="16" spans="1:10" ht="14.25">
      <c r="A16" s="89" t="s">
        <v>81</v>
      </c>
      <c r="B16" s="76">
        <v>963516</v>
      </c>
      <c r="C16" s="76">
        <v>458973</v>
      </c>
      <c r="D16" s="76">
        <v>504543</v>
      </c>
      <c r="E16" s="76">
        <v>87929</v>
      </c>
      <c r="F16" s="76">
        <v>40357</v>
      </c>
      <c r="G16" s="76">
        <v>47573</v>
      </c>
      <c r="H16" s="76">
        <v>875587</v>
      </c>
      <c r="I16" s="76">
        <v>418617</v>
      </c>
      <c r="J16" s="76">
        <v>456970</v>
      </c>
    </row>
    <row r="17" spans="1:10" ht="14.25">
      <c r="A17" s="89" t="s">
        <v>82</v>
      </c>
      <c r="B17" s="76">
        <v>425635</v>
      </c>
      <c r="C17" s="76">
        <v>217996</v>
      </c>
      <c r="D17" s="76">
        <v>207639</v>
      </c>
      <c r="E17" s="76">
        <v>38282</v>
      </c>
      <c r="F17" s="76">
        <v>20237</v>
      </c>
      <c r="G17" s="76">
        <v>18045</v>
      </c>
      <c r="H17" s="76">
        <v>387353</v>
      </c>
      <c r="I17" s="76">
        <v>197760</v>
      </c>
      <c r="J17" s="76">
        <v>189594</v>
      </c>
    </row>
    <row r="18" spans="1:10" ht="14.25">
      <c r="A18" s="89" t="s">
        <v>79</v>
      </c>
      <c r="B18" s="76">
        <v>781280</v>
      </c>
      <c r="C18" s="76">
        <v>410366</v>
      </c>
      <c r="D18" s="76">
        <v>370914</v>
      </c>
      <c r="E18" s="76">
        <v>108449</v>
      </c>
      <c r="F18" s="76">
        <v>56947</v>
      </c>
      <c r="G18" s="76">
        <v>51502</v>
      </c>
      <c r="H18" s="76">
        <v>672831</v>
      </c>
      <c r="I18" s="76">
        <v>353419</v>
      </c>
      <c r="J18" s="76">
        <v>319412</v>
      </c>
    </row>
    <row r="19" spans="1:10" ht="14.25">
      <c r="A19" s="89" t="s">
        <v>76</v>
      </c>
      <c r="B19" s="76">
        <v>465943</v>
      </c>
      <c r="C19" s="76">
        <v>281070</v>
      </c>
      <c r="D19" s="76">
        <v>184873</v>
      </c>
      <c r="E19" s="76">
        <v>179667</v>
      </c>
      <c r="F19" s="76">
        <v>103342</v>
      </c>
      <c r="G19" s="76">
        <v>76325</v>
      </c>
      <c r="H19" s="76">
        <v>286276</v>
      </c>
      <c r="I19" s="76">
        <v>177728</v>
      </c>
      <c r="J19" s="76">
        <v>108548</v>
      </c>
    </row>
    <row r="20" spans="1:10" ht="14.25">
      <c r="A20" s="89" t="s">
        <v>80</v>
      </c>
      <c r="B20" s="76">
        <v>329854</v>
      </c>
      <c r="C20" s="76">
        <v>209360</v>
      </c>
      <c r="D20" s="76">
        <v>120493</v>
      </c>
      <c r="E20" s="76">
        <v>136580</v>
      </c>
      <c r="F20" s="76">
        <v>69693</v>
      </c>
      <c r="G20" s="76">
        <v>66887</v>
      </c>
      <c r="H20" s="76">
        <v>193274</v>
      </c>
      <c r="I20" s="76">
        <v>139667</v>
      </c>
      <c r="J20" s="76">
        <v>53606</v>
      </c>
    </row>
    <row r="21" spans="1:10" ht="14.25">
      <c r="A21" s="89" t="s">
        <v>77</v>
      </c>
      <c r="B21" s="76">
        <v>194399</v>
      </c>
      <c r="C21" s="76">
        <v>132946</v>
      </c>
      <c r="D21" s="76">
        <v>61453</v>
      </c>
      <c r="E21" s="76">
        <v>85927</v>
      </c>
      <c r="F21" s="76">
        <v>51619</v>
      </c>
      <c r="G21" s="76">
        <v>34309</v>
      </c>
      <c r="H21" s="76">
        <v>108472</v>
      </c>
      <c r="I21" s="76">
        <v>81328</v>
      </c>
      <c r="J21" s="76">
        <v>27144</v>
      </c>
    </row>
    <row r="22" spans="1:10" ht="14.25">
      <c r="A22" s="89" t="s">
        <v>78</v>
      </c>
      <c r="B22" s="76">
        <v>44297</v>
      </c>
      <c r="C22" s="76">
        <v>37326</v>
      </c>
      <c r="D22" s="76">
        <v>6972</v>
      </c>
      <c r="E22" s="76">
        <v>20138</v>
      </c>
      <c r="F22" s="76">
        <v>16141</v>
      </c>
      <c r="G22" s="76">
        <v>3997</v>
      </c>
      <c r="H22" s="76">
        <v>24159</v>
      </c>
      <c r="I22" s="76">
        <v>21184</v>
      </c>
      <c r="J22" s="76">
        <v>2975</v>
      </c>
    </row>
    <row r="27" spans="2:10" ht="12.75">
      <c r="B27" s="28"/>
      <c r="C27" s="28"/>
      <c r="D27" s="28"/>
      <c r="E27" s="28"/>
      <c r="G27" s="28"/>
      <c r="H27" s="28"/>
      <c r="I27" s="28"/>
      <c r="J27" s="28"/>
    </row>
    <row r="28" spans="2:10" ht="12.75">
      <c r="B28" s="28"/>
      <c r="C28" s="28"/>
      <c r="D28" s="28"/>
      <c r="E28" s="28"/>
      <c r="F28" s="28"/>
      <c r="G28" s="28"/>
      <c r="H28" s="28"/>
      <c r="I28" s="28"/>
      <c r="J28" s="28"/>
    </row>
    <row r="29" spans="2:10" ht="12.75">
      <c r="B29" s="28"/>
      <c r="C29" s="28"/>
      <c r="D29" s="28"/>
      <c r="E29" s="28"/>
      <c r="F29" s="28"/>
      <c r="G29" s="28"/>
      <c r="H29" s="28"/>
      <c r="I29" s="28"/>
      <c r="J29" s="28"/>
    </row>
    <row r="30" spans="2:10" ht="12.75">
      <c r="B30" s="28"/>
      <c r="C30" s="28"/>
      <c r="D30" s="28"/>
      <c r="E30" s="28"/>
      <c r="F30" s="28"/>
      <c r="G30" s="28"/>
      <c r="H30" s="28"/>
      <c r="I30" s="28"/>
      <c r="J30" s="28"/>
    </row>
    <row r="31" spans="3:10" ht="12.75">
      <c r="C31" s="28"/>
      <c r="D31" s="28"/>
      <c r="E31" s="28"/>
      <c r="F31" s="28"/>
      <c r="G31" s="28"/>
      <c r="H31" s="28"/>
      <c r="I31" s="28"/>
      <c r="J31" s="28"/>
    </row>
    <row r="32" spans="3:11" ht="12.75">
      <c r="C32" s="28"/>
      <c r="D32" s="28"/>
      <c r="E32" s="28"/>
      <c r="F32" s="28"/>
      <c r="G32" s="28"/>
      <c r="H32" s="28"/>
      <c r="I32" s="28"/>
      <c r="J32" s="28"/>
      <c r="K32" s="28"/>
    </row>
    <row r="33" spans="10:11" ht="12.75">
      <c r="J33" s="28"/>
      <c r="K33" s="28"/>
    </row>
    <row r="34" spans="3:11" ht="12.75">
      <c r="C34" s="28"/>
      <c r="D34" s="28"/>
      <c r="E34" s="28"/>
      <c r="F34" s="28"/>
      <c r="G34" s="28"/>
      <c r="H34" s="28"/>
      <c r="I34" s="28"/>
      <c r="J34" s="28"/>
      <c r="K34" s="28"/>
    </row>
    <row r="36" spans="6:11" ht="12.75">
      <c r="F36" s="28"/>
      <c r="G36" s="28"/>
      <c r="H36" s="28"/>
      <c r="I36" s="28"/>
      <c r="J36" s="28"/>
      <c r="K36" s="28"/>
    </row>
    <row r="39" spans="6:7" ht="12.75">
      <c r="F39" s="28"/>
      <c r="G39" s="28"/>
    </row>
    <row r="40" spans="6:7" ht="12.75">
      <c r="F40" s="28"/>
      <c r="G40" s="28"/>
    </row>
    <row r="41" ht="12.75">
      <c r="F41" s="28"/>
    </row>
    <row r="42" spans="6:7" ht="12.75">
      <c r="F42" s="28"/>
      <c r="G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  <row r="47" ht="12.75">
      <c r="F47" s="28"/>
    </row>
    <row r="49" ht="12.75">
      <c r="F49" s="28"/>
    </row>
  </sheetData>
  <sheetProtection/>
  <mergeCells count="14">
    <mergeCell ref="H13:J13"/>
    <mergeCell ref="A2:A4"/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A2" sqref="A2:I11"/>
    </sheetView>
  </sheetViews>
  <sheetFormatPr defaultColWidth="9.140625" defaultRowHeight="15"/>
  <cols>
    <col min="1" max="1" width="19.7109375" style="51" customWidth="1"/>
    <col min="2" max="2" width="9.421875" style="51" customWidth="1"/>
    <col min="3" max="7" width="10.8515625" style="51" customWidth="1"/>
    <col min="8" max="8" width="13.7109375" style="51" bestFit="1" customWidth="1"/>
    <col min="9" max="9" width="17.28125" style="51" customWidth="1"/>
    <col min="10" max="16384" width="9.140625" style="51" customWidth="1"/>
  </cols>
  <sheetData>
    <row r="1" spans="1:9" ht="15">
      <c r="A1" s="23" t="s">
        <v>214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208"/>
      <c r="B2" s="209" t="s">
        <v>173</v>
      </c>
      <c r="C2" s="199" t="s">
        <v>9</v>
      </c>
      <c r="D2" s="205" t="s">
        <v>53</v>
      </c>
      <c r="E2" s="206"/>
      <c r="F2" s="205" t="s">
        <v>200</v>
      </c>
      <c r="G2" s="206"/>
      <c r="H2" s="200" t="s">
        <v>179</v>
      </c>
      <c r="I2" s="200" t="s">
        <v>171</v>
      </c>
    </row>
    <row r="3" spans="1:9" ht="15" customHeight="1">
      <c r="A3" s="208"/>
      <c r="B3" s="209"/>
      <c r="C3" s="199"/>
      <c r="D3" s="199" t="s">
        <v>34</v>
      </c>
      <c r="E3" s="199" t="s">
        <v>35</v>
      </c>
      <c r="F3" s="199" t="s">
        <v>37</v>
      </c>
      <c r="G3" s="199" t="s">
        <v>36</v>
      </c>
      <c r="H3" s="200"/>
      <c r="I3" s="200"/>
    </row>
    <row r="4" spans="1:9" ht="14.25">
      <c r="A4" s="208"/>
      <c r="B4" s="209"/>
      <c r="C4" s="199"/>
      <c r="D4" s="199"/>
      <c r="E4" s="199"/>
      <c r="F4" s="199"/>
      <c r="G4" s="199"/>
      <c r="H4" s="200"/>
      <c r="I4" s="200"/>
    </row>
    <row r="5" spans="1:13" ht="15.75" customHeight="1">
      <c r="A5" s="203" t="s">
        <v>185</v>
      </c>
      <c r="B5" s="204"/>
      <c r="C5" s="76">
        <v>3465204</v>
      </c>
      <c r="D5" s="76">
        <v>1702943</v>
      </c>
      <c r="E5" s="76">
        <v>1762261</v>
      </c>
      <c r="F5" s="76">
        <v>685353</v>
      </c>
      <c r="G5" s="76">
        <v>2779851</v>
      </c>
      <c r="H5" s="76">
        <v>1088580</v>
      </c>
      <c r="I5" s="76">
        <v>2376624</v>
      </c>
      <c r="K5" s="50"/>
      <c r="M5" s="8"/>
    </row>
    <row r="6" spans="1:14" ht="14.25">
      <c r="A6" s="207" t="s">
        <v>12</v>
      </c>
      <c r="B6" s="149" t="s">
        <v>92</v>
      </c>
      <c r="C6" s="76">
        <v>649812</v>
      </c>
      <c r="D6" s="76">
        <v>343642</v>
      </c>
      <c r="E6" s="76">
        <v>306170</v>
      </c>
      <c r="F6" s="76">
        <v>106179</v>
      </c>
      <c r="G6" s="76">
        <v>543632</v>
      </c>
      <c r="H6" s="76">
        <v>248417</v>
      </c>
      <c r="I6" s="76">
        <v>401395</v>
      </c>
      <c r="K6" s="50"/>
      <c r="L6" s="8"/>
      <c r="N6" s="8"/>
    </row>
    <row r="7" spans="1:12" ht="14.25">
      <c r="A7" s="207"/>
      <c r="B7" s="149" t="s">
        <v>174</v>
      </c>
      <c r="C7" s="76">
        <v>1250534</v>
      </c>
      <c r="D7" s="76">
        <v>693236</v>
      </c>
      <c r="E7" s="76">
        <v>557298</v>
      </c>
      <c r="F7" s="76">
        <v>243033</v>
      </c>
      <c r="G7" s="76">
        <v>1007501</v>
      </c>
      <c r="H7" s="76">
        <v>455475</v>
      </c>
      <c r="I7" s="76">
        <v>795059</v>
      </c>
      <c r="K7" s="50"/>
      <c r="L7" s="8"/>
    </row>
    <row r="8" spans="1:9" ht="14.25">
      <c r="A8" s="207" t="s">
        <v>13</v>
      </c>
      <c r="B8" s="149" t="s">
        <v>92</v>
      </c>
      <c r="C8" s="76">
        <v>183656</v>
      </c>
      <c r="D8" s="76">
        <v>96265</v>
      </c>
      <c r="E8" s="76">
        <v>87391</v>
      </c>
      <c r="F8" s="76">
        <v>38543</v>
      </c>
      <c r="G8" s="76">
        <v>145113</v>
      </c>
      <c r="H8" s="76">
        <v>74384</v>
      </c>
      <c r="I8" s="76">
        <v>109271</v>
      </c>
    </row>
    <row r="9" spans="1:11" ht="14.25">
      <c r="A9" s="207"/>
      <c r="B9" s="149" t="s">
        <v>174</v>
      </c>
      <c r="C9" s="76">
        <v>346019</v>
      </c>
      <c r="D9" s="76">
        <v>164575</v>
      </c>
      <c r="E9" s="76">
        <v>181444</v>
      </c>
      <c r="F9" s="76">
        <v>90696</v>
      </c>
      <c r="G9" s="76">
        <v>255324</v>
      </c>
      <c r="H9" s="76">
        <v>138491</v>
      </c>
      <c r="I9" s="76">
        <v>207528</v>
      </c>
      <c r="K9" s="50"/>
    </row>
    <row r="10" spans="1:9" ht="14.25">
      <c r="A10" s="207" t="s">
        <v>63</v>
      </c>
      <c r="B10" s="149" t="s">
        <v>92</v>
      </c>
      <c r="C10" s="76">
        <v>1502772</v>
      </c>
      <c r="D10" s="76">
        <v>712074</v>
      </c>
      <c r="E10" s="76">
        <v>790699</v>
      </c>
      <c r="F10" s="76">
        <v>285081</v>
      </c>
      <c r="G10" s="76">
        <v>1217692</v>
      </c>
      <c r="H10" s="76">
        <v>304681</v>
      </c>
      <c r="I10" s="76">
        <v>1198092</v>
      </c>
    </row>
    <row r="11" spans="1:9" ht="14.25">
      <c r="A11" s="207"/>
      <c r="B11" s="149" t="s">
        <v>174</v>
      </c>
      <c r="C11" s="76">
        <v>1868651</v>
      </c>
      <c r="D11" s="76">
        <v>845132</v>
      </c>
      <c r="E11" s="76">
        <v>1023519</v>
      </c>
      <c r="F11" s="76">
        <v>351625</v>
      </c>
      <c r="G11" s="76">
        <v>1517026</v>
      </c>
      <c r="H11" s="76">
        <v>494614</v>
      </c>
      <c r="I11" s="76">
        <v>1374037</v>
      </c>
    </row>
    <row r="12" spans="1:9" ht="6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5" ht="14.25">
      <c r="F15" s="45"/>
    </row>
    <row r="16" ht="14.25">
      <c r="C16" s="45"/>
    </row>
    <row r="18" ht="14.25">
      <c r="C18" s="45"/>
    </row>
    <row r="25" ht="14.25">
      <c r="E25" s="20"/>
    </row>
    <row r="26" spans="2:8" ht="14.25">
      <c r="B26" s="50"/>
      <c r="C26" s="50"/>
      <c r="D26" s="50"/>
      <c r="E26" s="50"/>
      <c r="F26" s="50"/>
      <c r="G26" s="50"/>
      <c r="H26" s="50"/>
    </row>
    <row r="27" spans="2:8" ht="14.25">
      <c r="B27" s="50"/>
      <c r="C27" s="50"/>
      <c r="D27" s="50"/>
      <c r="E27" s="50"/>
      <c r="F27" s="50"/>
      <c r="G27" s="50"/>
      <c r="H27" s="50"/>
    </row>
    <row r="28" spans="2:10" ht="14.25">
      <c r="B28" s="50"/>
      <c r="C28" s="50"/>
      <c r="D28" s="50"/>
      <c r="E28" s="50"/>
      <c r="F28" s="50"/>
      <c r="G28" s="50"/>
      <c r="H28" s="50"/>
      <c r="J28" s="50"/>
    </row>
    <row r="29" spans="2:10" ht="14.25">
      <c r="B29" s="50"/>
      <c r="C29" s="50"/>
      <c r="D29" s="50"/>
      <c r="E29" s="50"/>
      <c r="F29" s="50"/>
      <c r="G29" s="50"/>
      <c r="H29" s="50"/>
      <c r="J29" s="50"/>
    </row>
    <row r="30" spans="2:10" ht="14.25">
      <c r="B30" s="50"/>
      <c r="C30" s="50"/>
      <c r="D30" s="50"/>
      <c r="E30" s="50"/>
      <c r="F30" s="50"/>
      <c r="G30" s="50"/>
      <c r="H30" s="50"/>
      <c r="J30" s="50"/>
    </row>
    <row r="32" ht="14.25">
      <c r="J32" s="50"/>
    </row>
    <row r="35" ht="14.25">
      <c r="K35" s="50"/>
    </row>
    <row r="36" spans="2:11" ht="14.25">
      <c r="B36" s="50"/>
      <c r="C36" s="50"/>
      <c r="D36" s="50"/>
      <c r="E36" s="50"/>
      <c r="F36" s="50"/>
      <c r="G36" s="50"/>
      <c r="H36" s="50"/>
      <c r="K36" s="50"/>
    </row>
    <row r="37" spans="2:11" ht="14.25">
      <c r="B37" s="50"/>
      <c r="C37" s="50"/>
      <c r="D37" s="50"/>
      <c r="E37" s="50"/>
      <c r="F37" s="50"/>
      <c r="G37" s="50"/>
      <c r="H37" s="50"/>
      <c r="K37" s="50"/>
    </row>
    <row r="38" spans="2:11" ht="14.25">
      <c r="B38" s="50"/>
      <c r="C38" s="50"/>
      <c r="D38" s="50"/>
      <c r="E38" s="50"/>
      <c r="F38" s="50"/>
      <c r="G38" s="50"/>
      <c r="H38" s="50"/>
      <c r="K38" s="50"/>
    </row>
    <row r="40" spans="2:11" ht="14.25">
      <c r="B40" s="50"/>
      <c r="C40" s="50"/>
      <c r="D40" s="50"/>
      <c r="E40" s="50"/>
      <c r="F40" s="50"/>
      <c r="G40" s="50"/>
      <c r="H40" s="50"/>
      <c r="K40" s="50"/>
    </row>
  </sheetData>
  <sheetProtection/>
  <mergeCells count="15">
    <mergeCell ref="A6:A7"/>
    <mergeCell ref="A8:A9"/>
    <mergeCell ref="A10:A11"/>
    <mergeCell ref="A2:A4"/>
    <mergeCell ref="B2:B4"/>
    <mergeCell ref="C2:C4"/>
    <mergeCell ref="E3:E4"/>
    <mergeCell ref="F3:F4"/>
    <mergeCell ref="G3:G4"/>
    <mergeCell ref="A5:B5"/>
    <mergeCell ref="H2:H4"/>
    <mergeCell ref="I2:I4"/>
    <mergeCell ref="D3:D4"/>
    <mergeCell ref="D2:E2"/>
    <mergeCell ref="F2:G2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2" sqref="A2:H9"/>
    </sheetView>
  </sheetViews>
  <sheetFormatPr defaultColWidth="9.140625" defaultRowHeight="15"/>
  <cols>
    <col min="1" max="1" width="28.421875" style="51" bestFit="1" customWidth="1"/>
    <col min="2" max="7" width="11.421875" style="51" customWidth="1"/>
    <col min="8" max="8" width="10.7109375" style="51" customWidth="1"/>
    <col min="9" max="16384" width="9.140625" style="51" customWidth="1"/>
  </cols>
  <sheetData>
    <row r="1" spans="1:12" ht="15" customHeight="1">
      <c r="A1" s="210" t="s">
        <v>215</v>
      </c>
      <c r="B1" s="210"/>
      <c r="C1" s="210"/>
      <c r="D1" s="210"/>
      <c r="E1" s="210"/>
      <c r="F1" s="210"/>
      <c r="G1" s="210"/>
      <c r="H1" s="210"/>
      <c r="I1" s="19"/>
      <c r="J1" s="19"/>
      <c r="K1" s="19"/>
      <c r="L1" s="19"/>
    </row>
    <row r="2" spans="1:8" ht="14.25">
      <c r="A2" s="201"/>
      <c r="B2" s="167" t="s">
        <v>55</v>
      </c>
      <c r="C2" s="167"/>
      <c r="D2" s="167"/>
      <c r="E2" s="167" t="s">
        <v>37</v>
      </c>
      <c r="F2" s="211"/>
      <c r="G2" s="167" t="s">
        <v>36</v>
      </c>
      <c r="H2" s="211"/>
    </row>
    <row r="3" spans="1:8" ht="14.25">
      <c r="A3" s="201"/>
      <c r="B3" s="109" t="s">
        <v>9</v>
      </c>
      <c r="C3" s="109" t="s">
        <v>34</v>
      </c>
      <c r="D3" s="109" t="s">
        <v>35</v>
      </c>
      <c r="E3" s="109" t="s">
        <v>34</v>
      </c>
      <c r="F3" s="109" t="s">
        <v>35</v>
      </c>
      <c r="G3" s="109" t="s">
        <v>34</v>
      </c>
      <c r="H3" s="109" t="s">
        <v>35</v>
      </c>
    </row>
    <row r="4" spans="1:8" ht="14.25">
      <c r="A4" s="89" t="s">
        <v>184</v>
      </c>
      <c r="B4" s="75">
        <v>332557</v>
      </c>
      <c r="C4" s="75">
        <v>157632</v>
      </c>
      <c r="D4" s="75">
        <v>174925</v>
      </c>
      <c r="E4" s="75">
        <v>41233</v>
      </c>
      <c r="F4" s="75">
        <v>47491</v>
      </c>
      <c r="G4" s="75">
        <v>116399</v>
      </c>
      <c r="H4" s="75">
        <v>127434</v>
      </c>
    </row>
    <row r="5" spans="1:8" ht="14.25">
      <c r="A5" s="89" t="s">
        <v>145</v>
      </c>
      <c r="B5" s="76">
        <v>137160</v>
      </c>
      <c r="C5" s="76">
        <v>72442</v>
      </c>
      <c r="D5" s="76">
        <v>64717</v>
      </c>
      <c r="E5" s="76">
        <v>13840</v>
      </c>
      <c r="F5" s="76">
        <v>10985</v>
      </c>
      <c r="G5" s="76">
        <v>58602</v>
      </c>
      <c r="H5" s="76">
        <v>53733</v>
      </c>
    </row>
    <row r="6" spans="1:8" ht="14.25">
      <c r="A6" s="89" t="s">
        <v>71</v>
      </c>
      <c r="B6" s="76">
        <v>67004</v>
      </c>
      <c r="C6" s="76">
        <v>34869</v>
      </c>
      <c r="D6" s="76">
        <v>32135</v>
      </c>
      <c r="E6" s="76">
        <v>8078</v>
      </c>
      <c r="F6" s="76">
        <v>8237</v>
      </c>
      <c r="G6" s="76">
        <v>26791</v>
      </c>
      <c r="H6" s="76">
        <v>23899</v>
      </c>
    </row>
    <row r="7" spans="1:8" ht="14.25">
      <c r="A7" s="89" t="s">
        <v>73</v>
      </c>
      <c r="B7" s="76">
        <v>49757</v>
      </c>
      <c r="C7" s="76">
        <v>17306</v>
      </c>
      <c r="D7" s="76">
        <v>32451</v>
      </c>
      <c r="E7" s="76">
        <v>7824</v>
      </c>
      <c r="F7" s="76">
        <v>12602</v>
      </c>
      <c r="G7" s="76">
        <v>9482</v>
      </c>
      <c r="H7" s="76">
        <v>19849</v>
      </c>
    </row>
    <row r="8" spans="1:8" ht="14.25">
      <c r="A8" s="89" t="s">
        <v>72</v>
      </c>
      <c r="B8" s="76">
        <v>41273</v>
      </c>
      <c r="C8" s="76">
        <v>19982</v>
      </c>
      <c r="D8" s="76">
        <v>21290</v>
      </c>
      <c r="E8" s="76">
        <v>7813</v>
      </c>
      <c r="F8" s="76">
        <v>6443</v>
      </c>
      <c r="G8" s="76">
        <v>12169</v>
      </c>
      <c r="H8" s="76">
        <v>14847</v>
      </c>
    </row>
    <row r="9" spans="1:8" ht="14.25">
      <c r="A9" s="150" t="s">
        <v>74</v>
      </c>
      <c r="B9" s="76">
        <v>37364</v>
      </c>
      <c r="C9" s="76">
        <v>13033</v>
      </c>
      <c r="D9" s="76">
        <v>24330</v>
      </c>
      <c r="E9" s="76">
        <v>3679</v>
      </c>
      <c r="F9" s="76">
        <v>9224</v>
      </c>
      <c r="G9" s="76">
        <v>9354</v>
      </c>
      <c r="H9" s="76">
        <v>15106</v>
      </c>
    </row>
    <row r="10" ht="14.25">
      <c r="E10" s="20"/>
    </row>
    <row r="11" ht="14.25">
      <c r="C11" s="8"/>
    </row>
    <row r="12" spans="2:8" ht="14.25">
      <c r="B12" s="50"/>
      <c r="C12" s="50"/>
      <c r="D12" s="50"/>
      <c r="E12" s="50"/>
      <c r="F12" s="50"/>
      <c r="G12" s="50"/>
      <c r="H12" s="50"/>
    </row>
    <row r="13" spans="2:6" ht="14.25">
      <c r="B13" s="50"/>
      <c r="C13" s="50"/>
      <c r="D13" s="50"/>
      <c r="E13" s="50"/>
      <c r="F13" s="50"/>
    </row>
    <row r="14" spans="2:12" ht="14.25">
      <c r="B14" s="50"/>
      <c r="C14" s="50"/>
      <c r="D14" s="50"/>
      <c r="E14" s="50"/>
      <c r="F14" s="50"/>
      <c r="G14" s="50"/>
      <c r="H14" s="50"/>
      <c r="L14" s="50"/>
    </row>
    <row r="15" spans="2:12" ht="14.25">
      <c r="B15" s="50"/>
      <c r="C15" s="50"/>
      <c r="D15" s="50"/>
      <c r="E15" s="50"/>
      <c r="F15" s="50"/>
      <c r="G15" s="50"/>
      <c r="H15" s="50"/>
      <c r="L15" s="50"/>
    </row>
    <row r="16" spans="2:12" ht="14.25">
      <c r="B16" s="50"/>
      <c r="C16" s="50"/>
      <c r="D16" s="50"/>
      <c r="E16" s="50"/>
      <c r="F16" s="50"/>
      <c r="G16" s="50"/>
      <c r="H16" s="50"/>
      <c r="L16" s="50"/>
    </row>
    <row r="17" spans="2:12" ht="14.25">
      <c r="B17" s="50"/>
      <c r="C17" s="50"/>
      <c r="D17" s="50"/>
      <c r="E17" s="50"/>
      <c r="F17" s="50"/>
      <c r="G17" s="50"/>
      <c r="H17" s="50"/>
      <c r="L17" s="50"/>
    </row>
    <row r="18" spans="2:12" ht="14.25">
      <c r="B18" s="50"/>
      <c r="C18" s="50"/>
      <c r="D18" s="50"/>
      <c r="E18" s="50"/>
      <c r="F18" s="50"/>
      <c r="G18" s="50"/>
      <c r="H18" s="50"/>
      <c r="L18" s="50"/>
    </row>
    <row r="19" spans="2:12" ht="14.25">
      <c r="B19" s="50"/>
      <c r="C19" s="50"/>
      <c r="D19" s="50"/>
      <c r="E19" s="50"/>
      <c r="F19" s="50"/>
      <c r="G19" s="50"/>
      <c r="H19" s="50"/>
      <c r="L19" s="50"/>
    </row>
    <row r="20" spans="2:12" ht="14.25">
      <c r="B20" s="50"/>
      <c r="C20" s="50"/>
      <c r="D20" s="50"/>
      <c r="E20" s="50"/>
      <c r="F20" s="50"/>
      <c r="L20" s="50"/>
    </row>
    <row r="21" ht="14.25">
      <c r="L21" s="50"/>
    </row>
    <row r="22" ht="14.25">
      <c r="L22" s="50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3" sqref="A3:H15"/>
    </sheetView>
  </sheetViews>
  <sheetFormatPr defaultColWidth="9.140625" defaultRowHeight="15"/>
  <cols>
    <col min="1" max="1" width="40.421875" style="51" customWidth="1"/>
    <col min="2" max="8" width="11.421875" style="51" customWidth="1"/>
    <col min="9" max="16384" width="9.140625" style="51" customWidth="1"/>
  </cols>
  <sheetData>
    <row r="1" spans="1:8" ht="15" customHeight="1">
      <c r="A1" s="212" t="s">
        <v>216</v>
      </c>
      <c r="B1" s="212"/>
      <c r="C1" s="212"/>
      <c r="D1" s="212"/>
      <c r="E1" s="212"/>
      <c r="F1" s="212"/>
      <c r="G1" s="212"/>
      <c r="H1" s="212"/>
    </row>
    <row r="2" spans="1:8" ht="14.25">
      <c r="A2" s="212"/>
      <c r="B2" s="212"/>
      <c r="C2" s="212"/>
      <c r="D2" s="212"/>
      <c r="E2" s="212"/>
      <c r="F2" s="212"/>
      <c r="G2" s="212"/>
      <c r="H2" s="212"/>
    </row>
    <row r="3" spans="1:8" ht="14.25">
      <c r="A3" s="213" t="s">
        <v>120</v>
      </c>
      <c r="B3" s="167" t="s">
        <v>55</v>
      </c>
      <c r="C3" s="167"/>
      <c r="D3" s="167"/>
      <c r="E3" s="167" t="s">
        <v>37</v>
      </c>
      <c r="F3" s="211"/>
      <c r="G3" s="167" t="s">
        <v>36</v>
      </c>
      <c r="H3" s="211"/>
    </row>
    <row r="4" spans="1:8" ht="14.25">
      <c r="A4" s="213"/>
      <c r="B4" s="184" t="s">
        <v>9</v>
      </c>
      <c r="C4" s="184" t="s">
        <v>34</v>
      </c>
      <c r="D4" s="184" t="s">
        <v>35</v>
      </c>
      <c r="E4" s="184" t="s">
        <v>34</v>
      </c>
      <c r="F4" s="184" t="s">
        <v>35</v>
      </c>
      <c r="G4" s="184" t="s">
        <v>34</v>
      </c>
      <c r="H4" s="184" t="s">
        <v>35</v>
      </c>
    </row>
    <row r="5" spans="1:8" ht="30" customHeight="1">
      <c r="A5" s="213"/>
      <c r="B5" s="184"/>
      <c r="C5" s="184"/>
      <c r="D5" s="184"/>
      <c r="E5" s="184"/>
      <c r="F5" s="184"/>
      <c r="G5" s="184"/>
      <c r="H5" s="184"/>
    </row>
    <row r="6" spans="1:8" ht="15" customHeight="1">
      <c r="A6" s="213"/>
      <c r="B6" s="75">
        <v>1191274</v>
      </c>
      <c r="C6" s="75">
        <v>484443</v>
      </c>
      <c r="D6" s="75">
        <v>706831</v>
      </c>
      <c r="E6" s="75">
        <v>82344</v>
      </c>
      <c r="F6" s="75">
        <v>126283</v>
      </c>
      <c r="G6" s="75">
        <v>402099</v>
      </c>
      <c r="H6" s="75">
        <v>580549</v>
      </c>
    </row>
    <row r="7" spans="1:8" ht="14.25">
      <c r="A7" s="117" t="s">
        <v>75</v>
      </c>
      <c r="B7" s="75">
        <v>261281</v>
      </c>
      <c r="C7" s="75">
        <v>128198</v>
      </c>
      <c r="D7" s="75">
        <v>133084</v>
      </c>
      <c r="E7" s="75">
        <v>8868</v>
      </c>
      <c r="F7" s="75">
        <v>18095</v>
      </c>
      <c r="G7" s="75">
        <v>119330</v>
      </c>
      <c r="H7" s="75">
        <v>114989</v>
      </c>
    </row>
    <row r="8" spans="1:8" ht="14.25">
      <c r="A8" s="117" t="s">
        <v>83</v>
      </c>
      <c r="B8" s="75">
        <v>443537</v>
      </c>
      <c r="C8" s="75">
        <v>178603</v>
      </c>
      <c r="D8" s="75">
        <v>264934</v>
      </c>
      <c r="E8" s="75">
        <v>32813</v>
      </c>
      <c r="F8" s="75">
        <v>47912</v>
      </c>
      <c r="G8" s="75">
        <v>145789</v>
      </c>
      <c r="H8" s="75">
        <v>217022</v>
      </c>
    </row>
    <row r="9" spans="1:8" ht="14.25">
      <c r="A9" s="117" t="s">
        <v>84</v>
      </c>
      <c r="B9" s="75">
        <v>486456</v>
      </c>
      <c r="C9" s="75">
        <v>177643</v>
      </c>
      <c r="D9" s="75">
        <v>308814</v>
      </c>
      <c r="E9" s="75">
        <v>40663</v>
      </c>
      <c r="F9" s="75">
        <v>60276</v>
      </c>
      <c r="G9" s="75">
        <v>136980</v>
      </c>
      <c r="H9" s="75">
        <v>248538</v>
      </c>
    </row>
    <row r="10" spans="1:8" ht="14.25">
      <c r="A10" s="152"/>
      <c r="B10" s="153"/>
      <c r="C10" s="153"/>
      <c r="D10" s="153"/>
      <c r="E10" s="153"/>
      <c r="F10" s="153"/>
      <c r="G10" s="153"/>
      <c r="H10" s="154"/>
    </row>
    <row r="11" spans="1:8" ht="14.25">
      <c r="A11" s="151" t="s">
        <v>61</v>
      </c>
      <c r="B11" s="114">
        <v>396366</v>
      </c>
      <c r="C11" s="114">
        <v>190941</v>
      </c>
      <c r="D11" s="114">
        <v>205425</v>
      </c>
      <c r="E11" s="114">
        <v>15812</v>
      </c>
      <c r="F11" s="114">
        <v>24571</v>
      </c>
      <c r="G11" s="114">
        <v>175129</v>
      </c>
      <c r="H11" s="114">
        <v>180854</v>
      </c>
    </row>
    <row r="12" spans="1:8" ht="14.25">
      <c r="A12" s="151" t="s">
        <v>56</v>
      </c>
      <c r="B12" s="114">
        <v>449570</v>
      </c>
      <c r="C12" s="114">
        <v>177112</v>
      </c>
      <c r="D12" s="114">
        <v>272458</v>
      </c>
      <c r="E12" s="114">
        <v>12768</v>
      </c>
      <c r="F12" s="114">
        <v>34221</v>
      </c>
      <c r="G12" s="114">
        <v>164344</v>
      </c>
      <c r="H12" s="114">
        <v>238237</v>
      </c>
    </row>
    <row r="13" spans="1:8" ht="14.25">
      <c r="A13" s="151" t="s">
        <v>101</v>
      </c>
      <c r="B13" s="114">
        <v>112685</v>
      </c>
      <c r="C13" s="114">
        <v>20977</v>
      </c>
      <c r="D13" s="114">
        <v>91707</v>
      </c>
      <c r="E13" s="114">
        <v>10060</v>
      </c>
      <c r="F13" s="114">
        <v>17969</v>
      </c>
      <c r="G13" s="114">
        <v>10917</v>
      </c>
      <c r="H13" s="114">
        <v>73738</v>
      </c>
    </row>
    <row r="14" spans="1:8" ht="14.25">
      <c r="A14" s="151" t="s">
        <v>57</v>
      </c>
      <c r="B14" s="114">
        <v>195219</v>
      </c>
      <c r="C14" s="114">
        <v>76538</v>
      </c>
      <c r="D14" s="114">
        <v>118681</v>
      </c>
      <c r="E14" s="114">
        <v>29193</v>
      </c>
      <c r="F14" s="114">
        <v>38195</v>
      </c>
      <c r="G14" s="114">
        <v>47345</v>
      </c>
      <c r="H14" s="114">
        <v>80486</v>
      </c>
    </row>
    <row r="15" spans="1:8" ht="14.25">
      <c r="A15" s="151" t="s">
        <v>102</v>
      </c>
      <c r="B15" s="114">
        <v>37435</v>
      </c>
      <c r="C15" s="114">
        <v>18875</v>
      </c>
      <c r="D15" s="114">
        <v>18560</v>
      </c>
      <c r="E15" s="114">
        <v>14512</v>
      </c>
      <c r="F15" s="114">
        <v>11326</v>
      </c>
      <c r="G15" s="114">
        <v>4364</v>
      </c>
      <c r="H15" s="114">
        <v>7234</v>
      </c>
    </row>
    <row r="16" ht="14.25">
      <c r="I16" s="50"/>
    </row>
    <row r="17" ht="14.25">
      <c r="I17" s="50"/>
    </row>
    <row r="18" ht="14.25">
      <c r="I18" s="50"/>
    </row>
    <row r="20" ht="14.25">
      <c r="I20" s="50"/>
    </row>
    <row r="25" ht="14.25">
      <c r="E25" s="20"/>
    </row>
  </sheetData>
  <sheetProtection/>
  <mergeCells count="12"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A13" sqref="A13:H22"/>
    </sheetView>
  </sheetViews>
  <sheetFormatPr defaultColWidth="9.140625" defaultRowHeight="15"/>
  <cols>
    <col min="1" max="1" width="28.00390625" style="51" customWidth="1"/>
    <col min="2" max="6" width="10.28125" style="51" customWidth="1"/>
    <col min="7" max="7" width="13.7109375" style="51" bestFit="1" customWidth="1"/>
    <col min="8" max="8" width="14.28125" style="51" customWidth="1"/>
    <col min="9" max="16384" width="9.140625" style="51" customWidth="1"/>
  </cols>
  <sheetData>
    <row r="1" spans="1:8" ht="15">
      <c r="A1" s="31" t="s">
        <v>217</v>
      </c>
      <c r="B1" s="34"/>
      <c r="C1" s="34"/>
      <c r="D1" s="34"/>
      <c r="E1" s="34"/>
      <c r="F1" s="34"/>
      <c r="G1" s="35"/>
      <c r="H1" s="35"/>
    </row>
    <row r="2" spans="1:8" ht="15" customHeight="1">
      <c r="A2" s="187"/>
      <c r="B2" s="187" t="s">
        <v>9</v>
      </c>
      <c r="C2" s="187" t="s">
        <v>53</v>
      </c>
      <c r="D2" s="187"/>
      <c r="E2" s="187" t="s">
        <v>200</v>
      </c>
      <c r="F2" s="187"/>
      <c r="G2" s="200" t="s">
        <v>179</v>
      </c>
      <c r="H2" s="200" t="s">
        <v>171</v>
      </c>
    </row>
    <row r="3" spans="1:8" ht="14.25">
      <c r="A3" s="187"/>
      <c r="B3" s="187"/>
      <c r="C3" s="187"/>
      <c r="D3" s="187"/>
      <c r="E3" s="187"/>
      <c r="F3" s="187"/>
      <c r="G3" s="200"/>
      <c r="H3" s="200"/>
    </row>
    <row r="4" spans="1:8" ht="14.2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0"/>
      <c r="H4" s="200"/>
    </row>
    <row r="5" spans="1:13" ht="14.25">
      <c r="A5" s="155" t="s">
        <v>122</v>
      </c>
      <c r="B5" s="76">
        <v>655648</v>
      </c>
      <c r="C5" s="76">
        <v>326665</v>
      </c>
      <c r="D5" s="76">
        <v>328983</v>
      </c>
      <c r="E5" s="76">
        <v>183600</v>
      </c>
      <c r="F5" s="76">
        <v>472048</v>
      </c>
      <c r="G5" s="76">
        <v>304269</v>
      </c>
      <c r="H5" s="76">
        <v>351380</v>
      </c>
      <c r="L5" s="50"/>
      <c r="M5" s="50"/>
    </row>
    <row r="6" spans="1:14" ht="14.25">
      <c r="A6" s="156" t="s">
        <v>92</v>
      </c>
      <c r="B6" s="76">
        <v>183656</v>
      </c>
      <c r="C6" s="76">
        <v>96265</v>
      </c>
      <c r="D6" s="76">
        <v>87391</v>
      </c>
      <c r="E6" s="76">
        <v>38543</v>
      </c>
      <c r="F6" s="76">
        <v>145113</v>
      </c>
      <c r="G6" s="76">
        <v>74384</v>
      </c>
      <c r="H6" s="76">
        <v>109271</v>
      </c>
      <c r="I6" s="50"/>
      <c r="L6" s="8"/>
      <c r="M6" s="50"/>
      <c r="N6" s="50"/>
    </row>
    <row r="7" spans="1:14" ht="14.25">
      <c r="A7" s="156" t="s">
        <v>93</v>
      </c>
      <c r="B7" s="76">
        <v>246973</v>
      </c>
      <c r="C7" s="76">
        <v>114182</v>
      </c>
      <c r="D7" s="76">
        <v>132792</v>
      </c>
      <c r="E7" s="76">
        <v>82507</v>
      </c>
      <c r="F7" s="76">
        <v>164467</v>
      </c>
      <c r="G7" s="76">
        <v>101488</v>
      </c>
      <c r="H7" s="76">
        <v>145485</v>
      </c>
      <c r="L7" s="50"/>
      <c r="M7" s="50"/>
      <c r="N7" s="50"/>
    </row>
    <row r="8" spans="1:14" ht="14.25">
      <c r="A8" s="156" t="s">
        <v>94</v>
      </c>
      <c r="B8" s="76">
        <v>188493</v>
      </c>
      <c r="C8" s="76">
        <v>94686</v>
      </c>
      <c r="D8" s="76">
        <v>93807</v>
      </c>
      <c r="E8" s="76">
        <v>57443</v>
      </c>
      <c r="F8" s="76">
        <v>131050</v>
      </c>
      <c r="G8" s="76">
        <v>101468</v>
      </c>
      <c r="H8" s="76">
        <v>87025</v>
      </c>
      <c r="L8" s="50"/>
      <c r="M8" s="50"/>
      <c r="N8" s="50"/>
    </row>
    <row r="9" spans="1:14" ht="14.25">
      <c r="A9" s="156" t="s">
        <v>95</v>
      </c>
      <c r="B9" s="76">
        <v>33178</v>
      </c>
      <c r="C9" s="76">
        <v>19620</v>
      </c>
      <c r="D9" s="76">
        <v>13559</v>
      </c>
      <c r="E9" s="76">
        <v>5107</v>
      </c>
      <c r="F9" s="76">
        <v>28072</v>
      </c>
      <c r="G9" s="76">
        <v>23580</v>
      </c>
      <c r="H9" s="76">
        <v>9598</v>
      </c>
      <c r="L9" s="50"/>
      <c r="M9" s="50"/>
      <c r="N9" s="50"/>
    </row>
    <row r="10" spans="1:14" ht="14.25">
      <c r="A10" s="156" t="s">
        <v>103</v>
      </c>
      <c r="B10" s="76">
        <v>3348</v>
      </c>
      <c r="C10" s="76">
        <v>1914</v>
      </c>
      <c r="D10" s="76">
        <v>1434</v>
      </c>
      <c r="E10" s="76">
        <v>0</v>
      </c>
      <c r="F10" s="76">
        <v>3348</v>
      </c>
      <c r="G10" s="76">
        <v>3348</v>
      </c>
      <c r="H10" s="76">
        <v>0</v>
      </c>
      <c r="L10" s="50"/>
      <c r="M10" s="50"/>
      <c r="N10" s="50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14" ht="15">
      <c r="A12" s="29" t="s">
        <v>218</v>
      </c>
      <c r="B12" s="34"/>
      <c r="C12" s="34"/>
      <c r="D12" s="34"/>
      <c r="E12" s="34"/>
      <c r="F12" s="34"/>
      <c r="G12" s="35"/>
      <c r="H12" s="35"/>
      <c r="N12" s="50"/>
    </row>
    <row r="13" spans="1:8" ht="15" customHeight="1">
      <c r="A13" s="187"/>
      <c r="B13" s="187" t="s">
        <v>9</v>
      </c>
      <c r="C13" s="187" t="s">
        <v>53</v>
      </c>
      <c r="D13" s="187"/>
      <c r="E13" s="187" t="s">
        <v>66</v>
      </c>
      <c r="F13" s="187"/>
      <c r="G13" s="200" t="s">
        <v>179</v>
      </c>
      <c r="H13" s="200" t="s">
        <v>171</v>
      </c>
    </row>
    <row r="14" spans="1:8" ht="14.25">
      <c r="A14" s="187"/>
      <c r="B14" s="187"/>
      <c r="C14" s="187"/>
      <c r="D14" s="187"/>
      <c r="E14" s="187"/>
      <c r="F14" s="187"/>
      <c r="G14" s="200"/>
      <c r="H14" s="200"/>
    </row>
    <row r="15" spans="1:8" ht="14.25">
      <c r="A15" s="187"/>
      <c r="B15" s="187"/>
      <c r="C15" s="148" t="s">
        <v>34</v>
      </c>
      <c r="D15" s="148" t="s">
        <v>35</v>
      </c>
      <c r="E15" s="148" t="s">
        <v>37</v>
      </c>
      <c r="F15" s="148" t="s">
        <v>36</v>
      </c>
      <c r="G15" s="200"/>
      <c r="H15" s="200"/>
    </row>
    <row r="16" spans="1:8" ht="14.25">
      <c r="A16" s="155" t="s">
        <v>122</v>
      </c>
      <c r="B16" s="76">
        <v>655648</v>
      </c>
      <c r="C16" s="76">
        <v>326665</v>
      </c>
      <c r="D16" s="76">
        <v>328983</v>
      </c>
      <c r="E16" s="76">
        <v>183600</v>
      </c>
      <c r="F16" s="76">
        <v>472048</v>
      </c>
      <c r="G16" s="76">
        <v>304269</v>
      </c>
      <c r="H16" s="76">
        <v>351380</v>
      </c>
    </row>
    <row r="17" spans="1:8" ht="14.25">
      <c r="A17" s="156"/>
      <c r="B17" s="75"/>
      <c r="C17" s="75"/>
      <c r="D17" s="75"/>
      <c r="E17" s="75"/>
      <c r="F17" s="75"/>
      <c r="G17" s="75"/>
      <c r="H17" s="75"/>
    </row>
    <row r="18" spans="1:10" ht="14.25">
      <c r="A18" s="156" t="s">
        <v>61</v>
      </c>
      <c r="B18" s="76">
        <v>244511</v>
      </c>
      <c r="C18" s="76">
        <v>118397</v>
      </c>
      <c r="D18" s="76">
        <v>126114</v>
      </c>
      <c r="E18" s="76">
        <v>34144</v>
      </c>
      <c r="F18" s="76">
        <v>210367</v>
      </c>
      <c r="G18" s="76">
        <v>135568</v>
      </c>
      <c r="H18" s="76">
        <v>108943</v>
      </c>
      <c r="J18" s="50"/>
    </row>
    <row r="19" spans="1:8" ht="14.25">
      <c r="A19" s="156" t="s">
        <v>56</v>
      </c>
      <c r="B19" s="76">
        <v>209029</v>
      </c>
      <c r="C19" s="76">
        <v>108072</v>
      </c>
      <c r="D19" s="76">
        <v>100957</v>
      </c>
      <c r="E19" s="76">
        <v>47527</v>
      </c>
      <c r="F19" s="76">
        <v>161502</v>
      </c>
      <c r="G19" s="76">
        <v>113864</v>
      </c>
      <c r="H19" s="76">
        <v>95165</v>
      </c>
    </row>
    <row r="20" spans="1:8" ht="14.25">
      <c r="A20" s="156" t="s">
        <v>101</v>
      </c>
      <c r="B20" s="76">
        <v>44882</v>
      </c>
      <c r="C20" s="76">
        <v>16431</v>
      </c>
      <c r="D20" s="76">
        <v>28451</v>
      </c>
      <c r="E20" s="76">
        <v>21982</v>
      </c>
      <c r="F20" s="76">
        <v>22900</v>
      </c>
      <c r="G20" s="76">
        <v>21163</v>
      </c>
      <c r="H20" s="76">
        <v>23719</v>
      </c>
    </row>
    <row r="21" spans="1:8" ht="14.25">
      <c r="A21" s="156" t="s">
        <v>57</v>
      </c>
      <c r="B21" s="76">
        <v>108219</v>
      </c>
      <c r="C21" s="76">
        <v>51573</v>
      </c>
      <c r="D21" s="76">
        <v>56647</v>
      </c>
      <c r="E21" s="76">
        <v>44343</v>
      </c>
      <c r="F21" s="76">
        <v>63876</v>
      </c>
      <c r="G21" s="76">
        <v>28052</v>
      </c>
      <c r="H21" s="76">
        <v>80167</v>
      </c>
    </row>
    <row r="22" spans="1:8" ht="14.25">
      <c r="A22" s="156" t="s">
        <v>102</v>
      </c>
      <c r="B22" s="76">
        <v>49007</v>
      </c>
      <c r="C22" s="76">
        <v>32193</v>
      </c>
      <c r="D22" s="76">
        <v>16814</v>
      </c>
      <c r="E22" s="76">
        <v>35604</v>
      </c>
      <c r="F22" s="76">
        <v>13402</v>
      </c>
      <c r="G22" s="76">
        <v>5621</v>
      </c>
      <c r="H22" s="76">
        <v>43385</v>
      </c>
    </row>
    <row r="23" spans="1:8" ht="14.25">
      <c r="A23" s="1"/>
      <c r="B23" s="1"/>
      <c r="C23" s="1"/>
      <c r="D23" s="1"/>
      <c r="E23" s="1"/>
      <c r="F23" s="1"/>
      <c r="G23" s="1"/>
      <c r="H23" s="1"/>
    </row>
    <row r="25" ht="14.25">
      <c r="E25" s="20"/>
    </row>
    <row r="26" spans="2:8" ht="14.25">
      <c r="B26" s="50"/>
      <c r="C26" s="50"/>
      <c r="D26" s="50"/>
      <c r="E26" s="50"/>
      <c r="F26" s="50"/>
      <c r="G26" s="50"/>
      <c r="H26" s="50"/>
    </row>
    <row r="28" spans="2:13" ht="14.25">
      <c r="B28" s="50"/>
      <c r="C28" s="50"/>
      <c r="D28" s="50"/>
      <c r="E28" s="50"/>
      <c r="F28" s="50"/>
      <c r="G28" s="50"/>
      <c r="H28" s="50"/>
      <c r="M28" s="50"/>
    </row>
    <row r="29" spans="2:13" ht="14.25">
      <c r="B29" s="50"/>
      <c r="C29" s="50"/>
      <c r="D29" s="50"/>
      <c r="E29" s="50"/>
      <c r="F29" s="50"/>
      <c r="G29" s="50"/>
      <c r="H29" s="50"/>
      <c r="M29" s="50"/>
    </row>
    <row r="30" spans="2:13" ht="14.25">
      <c r="B30" s="50"/>
      <c r="C30" s="50"/>
      <c r="D30" s="50"/>
      <c r="E30" s="50"/>
      <c r="F30" s="50"/>
      <c r="G30" s="50"/>
      <c r="H30" s="50"/>
      <c r="M30" s="50"/>
    </row>
    <row r="31" spans="2:13" ht="14.25">
      <c r="B31" s="50"/>
      <c r="C31" s="50"/>
      <c r="D31" s="50"/>
      <c r="E31" s="50"/>
      <c r="F31" s="50"/>
      <c r="G31" s="50"/>
      <c r="H31" s="50"/>
      <c r="M31" s="50"/>
    </row>
    <row r="32" spans="2:13" ht="14.25">
      <c r="B32" s="50"/>
      <c r="C32" s="50"/>
      <c r="D32" s="50"/>
      <c r="E32" s="50"/>
      <c r="F32" s="50"/>
      <c r="G32" s="50"/>
      <c r="H32" s="50"/>
      <c r="M32" s="50"/>
    </row>
    <row r="33" spans="5:6" ht="14.25">
      <c r="E33" s="50"/>
      <c r="F33" s="50"/>
    </row>
    <row r="34" ht="14.25">
      <c r="M34" s="50"/>
    </row>
    <row r="36" ht="14.25">
      <c r="H36" s="50"/>
    </row>
  </sheetData>
  <sheetProtection/>
  <mergeCells count="12">
    <mergeCell ref="H2:H4"/>
    <mergeCell ref="B13:B15"/>
    <mergeCell ref="C13:D14"/>
    <mergeCell ref="E13:F14"/>
    <mergeCell ref="G13:G15"/>
    <mergeCell ref="H13:H15"/>
    <mergeCell ref="A2:A4"/>
    <mergeCell ref="B2:B4"/>
    <mergeCell ref="C2:D3"/>
    <mergeCell ref="E2:F3"/>
    <mergeCell ref="A13:A15"/>
    <mergeCell ref="G2:G4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4.57421875" style="51" customWidth="1"/>
    <col min="2" max="6" width="9.00390625" style="51" bestFit="1" customWidth="1"/>
    <col min="7" max="7" width="14.140625" style="51" customWidth="1"/>
    <col min="8" max="8" width="15.28125" style="51" customWidth="1"/>
    <col min="9" max="9" width="16.140625" style="51" customWidth="1"/>
    <col min="10" max="16384" width="9.140625" style="51" customWidth="1"/>
  </cols>
  <sheetData>
    <row r="1" spans="1:9" ht="14.25">
      <c r="A1" s="157" t="s">
        <v>225</v>
      </c>
      <c r="B1" s="113"/>
      <c r="C1" s="113"/>
      <c r="D1" s="113"/>
      <c r="E1" s="113"/>
      <c r="F1" s="113"/>
      <c r="G1" s="113"/>
      <c r="H1" s="113"/>
      <c r="I1" s="89"/>
    </row>
    <row r="2" spans="1:9" ht="15" customHeight="1">
      <c r="A2" s="187"/>
      <c r="B2" s="187" t="s">
        <v>9</v>
      </c>
      <c r="C2" s="187" t="s">
        <v>53</v>
      </c>
      <c r="D2" s="187"/>
      <c r="E2" s="187" t="s">
        <v>66</v>
      </c>
      <c r="F2" s="187"/>
      <c r="G2" s="200" t="s">
        <v>179</v>
      </c>
      <c r="H2" s="200" t="s">
        <v>171</v>
      </c>
      <c r="I2" s="200" t="s">
        <v>196</v>
      </c>
    </row>
    <row r="3" spans="1:9" ht="14.25">
      <c r="A3" s="187"/>
      <c r="B3" s="187"/>
      <c r="C3" s="187"/>
      <c r="D3" s="187"/>
      <c r="E3" s="187"/>
      <c r="F3" s="187"/>
      <c r="G3" s="200"/>
      <c r="H3" s="200"/>
      <c r="I3" s="200"/>
    </row>
    <row r="4" spans="1:9" ht="14.25">
      <c r="A4" s="187"/>
      <c r="B4" s="187"/>
      <c r="C4" s="148" t="s">
        <v>34</v>
      </c>
      <c r="D4" s="148" t="s">
        <v>35</v>
      </c>
      <c r="E4" s="148" t="s">
        <v>37</v>
      </c>
      <c r="F4" s="148" t="s">
        <v>36</v>
      </c>
      <c r="G4" s="200"/>
      <c r="H4" s="200"/>
      <c r="I4" s="200"/>
    </row>
    <row r="5" spans="1:10" ht="14.25">
      <c r="A5" s="155" t="s">
        <v>146</v>
      </c>
      <c r="B5" s="75">
        <v>615986</v>
      </c>
      <c r="C5" s="75">
        <v>307867</v>
      </c>
      <c r="D5" s="75">
        <v>308119</v>
      </c>
      <c r="E5" s="75">
        <v>172850</v>
      </c>
      <c r="F5" s="75">
        <v>443136</v>
      </c>
      <c r="G5" s="75">
        <v>283911</v>
      </c>
      <c r="H5" s="75">
        <v>332075</v>
      </c>
      <c r="I5" s="148"/>
      <c r="J5" s="50"/>
    </row>
    <row r="6" spans="1:9" ht="31.5" customHeight="1">
      <c r="A6" s="158" t="s">
        <v>104</v>
      </c>
      <c r="B6" s="75">
        <v>66014</v>
      </c>
      <c r="C6" s="75">
        <v>30088</v>
      </c>
      <c r="D6" s="75">
        <v>35926</v>
      </c>
      <c r="E6" s="75">
        <v>29013</v>
      </c>
      <c r="F6" s="75">
        <v>37001</v>
      </c>
      <c r="G6" s="75">
        <v>18148</v>
      </c>
      <c r="H6" s="75">
        <v>47867</v>
      </c>
      <c r="I6" s="90">
        <v>70480</v>
      </c>
    </row>
    <row r="7" spans="1:9" ht="30.75" customHeight="1">
      <c r="A7" s="158" t="s">
        <v>105</v>
      </c>
      <c r="B7" s="75">
        <v>4187</v>
      </c>
      <c r="C7" s="75">
        <v>0</v>
      </c>
      <c r="D7" s="75">
        <v>4187</v>
      </c>
      <c r="E7" s="75">
        <v>1868</v>
      </c>
      <c r="F7" s="75">
        <v>2319</v>
      </c>
      <c r="G7" s="75">
        <v>3253</v>
      </c>
      <c r="H7" s="75">
        <v>934</v>
      </c>
      <c r="I7" s="90">
        <v>13712</v>
      </c>
    </row>
    <row r="8" spans="1:9" ht="31.5" customHeight="1">
      <c r="A8" s="158" t="s">
        <v>106</v>
      </c>
      <c r="B8" s="75">
        <v>189615</v>
      </c>
      <c r="C8" s="75">
        <v>102412</v>
      </c>
      <c r="D8" s="75">
        <v>87204</v>
      </c>
      <c r="E8" s="75">
        <v>55306</v>
      </c>
      <c r="F8" s="75">
        <v>134309</v>
      </c>
      <c r="G8" s="75">
        <v>83000</v>
      </c>
      <c r="H8" s="75">
        <v>106615</v>
      </c>
      <c r="I8" s="90">
        <v>205841</v>
      </c>
    </row>
    <row r="9" spans="1:10" ht="28.5">
      <c r="A9" s="158" t="s">
        <v>90</v>
      </c>
      <c r="B9" s="75">
        <v>15227</v>
      </c>
      <c r="C9" s="75">
        <v>9336</v>
      </c>
      <c r="D9" s="75">
        <v>5891</v>
      </c>
      <c r="E9" s="75">
        <v>5270</v>
      </c>
      <c r="F9" s="75">
        <v>9957</v>
      </c>
      <c r="G9" s="75">
        <v>6060</v>
      </c>
      <c r="H9" s="75">
        <v>9167</v>
      </c>
      <c r="I9" s="90">
        <v>28750</v>
      </c>
      <c r="J9" s="50"/>
    </row>
    <row r="10" spans="1:9" ht="32.25" customHeight="1">
      <c r="A10" s="158" t="s">
        <v>107</v>
      </c>
      <c r="B10" s="75">
        <v>296586</v>
      </c>
      <c r="C10" s="75">
        <v>141759</v>
      </c>
      <c r="D10" s="75">
        <v>154826</v>
      </c>
      <c r="E10" s="75">
        <v>54158</v>
      </c>
      <c r="F10" s="75">
        <v>242428</v>
      </c>
      <c r="G10" s="75">
        <v>165943</v>
      </c>
      <c r="H10" s="75">
        <v>130643</v>
      </c>
      <c r="I10" s="90">
        <v>403075</v>
      </c>
    </row>
    <row r="11" spans="1:9" ht="31.5" customHeight="1">
      <c r="A11" s="158" t="s">
        <v>91</v>
      </c>
      <c r="B11" s="75">
        <v>31164</v>
      </c>
      <c r="C11" s="75">
        <v>17728</v>
      </c>
      <c r="D11" s="75">
        <v>13436</v>
      </c>
      <c r="E11" s="75">
        <v>20404</v>
      </c>
      <c r="F11" s="75">
        <v>10761</v>
      </c>
      <c r="G11" s="75">
        <v>4896</v>
      </c>
      <c r="H11" s="75">
        <v>26268</v>
      </c>
      <c r="I11" s="90">
        <v>57474</v>
      </c>
    </row>
    <row r="12" spans="1:9" ht="28.5">
      <c r="A12" s="158" t="s">
        <v>108</v>
      </c>
      <c r="B12" s="75">
        <v>13193</v>
      </c>
      <c r="C12" s="75">
        <v>6544</v>
      </c>
      <c r="D12" s="75">
        <v>6649</v>
      </c>
      <c r="E12" s="75">
        <v>6831</v>
      </c>
      <c r="F12" s="75">
        <v>6362</v>
      </c>
      <c r="G12" s="75">
        <v>2611</v>
      </c>
      <c r="H12" s="75">
        <v>10582</v>
      </c>
      <c r="I12" s="90">
        <v>52343</v>
      </c>
    </row>
    <row r="13" spans="1:9" ht="15.75" customHeight="1">
      <c r="A13" s="36"/>
      <c r="B13" s="73"/>
      <c r="C13" s="36"/>
      <c r="D13" s="36"/>
      <c r="E13" s="36"/>
      <c r="F13" s="36"/>
      <c r="G13" s="36"/>
      <c r="H13" s="36"/>
      <c r="I13" s="36"/>
    </row>
    <row r="14" spans="1:8" ht="15.75" customHeight="1">
      <c r="A14" s="214"/>
      <c r="B14" s="215"/>
      <c r="C14" s="215"/>
      <c r="D14" s="215"/>
      <c r="E14" s="215"/>
      <c r="F14" s="215"/>
      <c r="G14" s="215"/>
      <c r="H14" s="215"/>
    </row>
    <row r="15" spans="1:8" ht="14.25">
      <c r="A15" s="22" t="s">
        <v>219</v>
      </c>
      <c r="B15" s="34"/>
      <c r="C15" s="34"/>
      <c r="D15" s="34"/>
      <c r="E15" s="34"/>
      <c r="F15" s="34"/>
      <c r="G15" s="34"/>
      <c r="H15" s="34"/>
    </row>
    <row r="16" spans="1:11" ht="14.25">
      <c r="A16" s="187"/>
      <c r="B16" s="187" t="s">
        <v>9</v>
      </c>
      <c r="C16" s="187" t="s">
        <v>53</v>
      </c>
      <c r="D16" s="187"/>
      <c r="E16" s="187" t="s">
        <v>66</v>
      </c>
      <c r="F16" s="187"/>
      <c r="G16" s="200" t="s">
        <v>179</v>
      </c>
      <c r="H16" s="200" t="s">
        <v>171</v>
      </c>
      <c r="K16" s="50"/>
    </row>
    <row r="17" spans="1:11" ht="14.25">
      <c r="A17" s="187"/>
      <c r="B17" s="187"/>
      <c r="C17" s="187"/>
      <c r="D17" s="187"/>
      <c r="E17" s="187"/>
      <c r="F17" s="187"/>
      <c r="G17" s="200"/>
      <c r="H17" s="200"/>
      <c r="K17" s="50"/>
    </row>
    <row r="18" spans="1:11" ht="14.25">
      <c r="A18" s="187"/>
      <c r="B18" s="187"/>
      <c r="C18" s="148" t="s">
        <v>34</v>
      </c>
      <c r="D18" s="148" t="s">
        <v>35</v>
      </c>
      <c r="E18" s="148" t="s">
        <v>37</v>
      </c>
      <c r="F18" s="148" t="s">
        <v>36</v>
      </c>
      <c r="G18" s="200"/>
      <c r="H18" s="200"/>
      <c r="K18" s="50"/>
    </row>
    <row r="19" spans="1:11" ht="14.25">
      <c r="A19" s="159" t="s">
        <v>122</v>
      </c>
      <c r="B19" s="76">
        <v>621328</v>
      </c>
      <c r="C19" s="76">
        <v>310634</v>
      </c>
      <c r="D19" s="76">
        <v>310694</v>
      </c>
      <c r="E19" s="76">
        <v>177252</v>
      </c>
      <c r="F19" s="76">
        <v>444075</v>
      </c>
      <c r="G19" s="76">
        <v>285898</v>
      </c>
      <c r="H19" s="76">
        <v>335430</v>
      </c>
      <c r="K19" s="50"/>
    </row>
    <row r="20" spans="1:11" ht="14.25">
      <c r="A20" s="89" t="s">
        <v>147</v>
      </c>
      <c r="B20" s="76">
        <v>291590</v>
      </c>
      <c r="C20" s="76">
        <v>158204</v>
      </c>
      <c r="D20" s="76">
        <v>133386</v>
      </c>
      <c r="E20" s="76">
        <v>60964</v>
      </c>
      <c r="F20" s="76">
        <v>230626</v>
      </c>
      <c r="G20" s="76">
        <v>151602</v>
      </c>
      <c r="H20" s="76">
        <v>139988</v>
      </c>
      <c r="K20" s="50"/>
    </row>
    <row r="21" spans="1:11" ht="14.25">
      <c r="A21" s="89" t="s">
        <v>148</v>
      </c>
      <c r="B21" s="76">
        <v>118612</v>
      </c>
      <c r="C21" s="76">
        <v>65742</v>
      </c>
      <c r="D21" s="76">
        <v>52869</v>
      </c>
      <c r="E21" s="76">
        <v>32886</v>
      </c>
      <c r="F21" s="76">
        <v>85726</v>
      </c>
      <c r="G21" s="76">
        <v>53133</v>
      </c>
      <c r="H21" s="76">
        <v>65478</v>
      </c>
      <c r="K21" s="50"/>
    </row>
    <row r="22" spans="1:11" ht="14.25">
      <c r="A22" s="89" t="s">
        <v>149</v>
      </c>
      <c r="B22" s="76">
        <v>84633</v>
      </c>
      <c r="C22" s="76">
        <v>35449</v>
      </c>
      <c r="D22" s="76">
        <v>49184</v>
      </c>
      <c r="E22" s="76">
        <v>37772</v>
      </c>
      <c r="F22" s="76">
        <v>46861</v>
      </c>
      <c r="G22" s="76">
        <v>36375</v>
      </c>
      <c r="H22" s="76">
        <v>48258</v>
      </c>
      <c r="K22" s="50"/>
    </row>
    <row r="23" spans="1:8" ht="14.25">
      <c r="A23" s="89" t="s">
        <v>150</v>
      </c>
      <c r="B23" s="76">
        <v>67382</v>
      </c>
      <c r="C23" s="76">
        <v>31968</v>
      </c>
      <c r="D23" s="76">
        <v>35415</v>
      </c>
      <c r="E23" s="76">
        <v>20684</v>
      </c>
      <c r="F23" s="76">
        <v>46698</v>
      </c>
      <c r="G23" s="76">
        <v>27537</v>
      </c>
      <c r="H23" s="76">
        <v>39845</v>
      </c>
    </row>
    <row r="24" spans="1:11" ht="14.25">
      <c r="A24" s="89" t="s">
        <v>151</v>
      </c>
      <c r="B24" s="76">
        <v>59111</v>
      </c>
      <c r="C24" s="76">
        <v>19271</v>
      </c>
      <c r="D24" s="76">
        <v>39840</v>
      </c>
      <c r="E24" s="76">
        <v>24946</v>
      </c>
      <c r="F24" s="76">
        <v>34165</v>
      </c>
      <c r="G24" s="76">
        <v>17251</v>
      </c>
      <c r="H24" s="76">
        <v>41860</v>
      </c>
      <c r="K24" s="50"/>
    </row>
  </sheetData>
  <sheetProtection/>
  <mergeCells count="14">
    <mergeCell ref="I2:I4"/>
    <mergeCell ref="A14:H14"/>
    <mergeCell ref="B2:B4"/>
    <mergeCell ref="C2:D3"/>
    <mergeCell ref="E2:F3"/>
    <mergeCell ref="G2:G4"/>
    <mergeCell ref="H2:H4"/>
    <mergeCell ref="A2:A4"/>
    <mergeCell ref="B16:B18"/>
    <mergeCell ref="C16:D17"/>
    <mergeCell ref="E16:F17"/>
    <mergeCell ref="G16:G18"/>
    <mergeCell ref="H16:H18"/>
    <mergeCell ref="A16:A18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5.57421875" style="51" customWidth="1"/>
    <col min="2" max="2" width="12.57421875" style="51" customWidth="1"/>
    <col min="3" max="6" width="13.7109375" style="51" bestFit="1" customWidth="1"/>
    <col min="7" max="16384" width="9.140625" style="51" customWidth="1"/>
  </cols>
  <sheetData>
    <row r="1" ht="15">
      <c r="A1" s="33" t="s">
        <v>220</v>
      </c>
    </row>
    <row r="2" spans="1:6" ht="14.25">
      <c r="A2" s="201" t="s">
        <v>121</v>
      </c>
      <c r="B2" s="160"/>
      <c r="C2" s="201" t="s">
        <v>53</v>
      </c>
      <c r="D2" s="201"/>
      <c r="E2" s="201" t="s">
        <v>175</v>
      </c>
      <c r="F2" s="201"/>
    </row>
    <row r="3" spans="1:6" ht="14.25">
      <c r="A3" s="201"/>
      <c r="B3" s="160" t="s">
        <v>9</v>
      </c>
      <c r="C3" s="160" t="s">
        <v>34</v>
      </c>
      <c r="D3" s="160" t="s">
        <v>35</v>
      </c>
      <c r="E3" s="160" t="s">
        <v>37</v>
      </c>
      <c r="F3" s="160" t="s">
        <v>36</v>
      </c>
    </row>
    <row r="4" spans="1:6" s="5" customFormat="1" ht="14.25">
      <c r="A4" s="104" t="s">
        <v>9</v>
      </c>
      <c r="B4" s="86">
        <v>1031888</v>
      </c>
      <c r="C4" s="86">
        <v>540902</v>
      </c>
      <c r="D4" s="86">
        <v>490986</v>
      </c>
      <c r="E4" s="86">
        <v>103434</v>
      </c>
      <c r="F4" s="86">
        <v>928454</v>
      </c>
    </row>
    <row r="5" spans="1:8" ht="14.25">
      <c r="A5" s="89" t="s">
        <v>92</v>
      </c>
      <c r="B5" s="114">
        <v>215408</v>
      </c>
      <c r="C5" s="114">
        <v>110733</v>
      </c>
      <c r="D5" s="114">
        <v>104676</v>
      </c>
      <c r="E5" s="114">
        <v>18183</v>
      </c>
      <c r="F5" s="114">
        <v>197226</v>
      </c>
      <c r="H5" s="50"/>
    </row>
    <row r="6" spans="1:7" ht="14.25">
      <c r="A6" s="89" t="s">
        <v>93</v>
      </c>
      <c r="B6" s="114">
        <v>320448</v>
      </c>
      <c r="C6" s="114">
        <v>175892</v>
      </c>
      <c r="D6" s="114">
        <v>144556</v>
      </c>
      <c r="E6" s="114">
        <v>41491</v>
      </c>
      <c r="F6" s="114">
        <v>278956</v>
      </c>
      <c r="G6" s="50"/>
    </row>
    <row r="7" spans="1:7" ht="14.25">
      <c r="A7" s="89" t="s">
        <v>94</v>
      </c>
      <c r="B7" s="114">
        <v>421021</v>
      </c>
      <c r="C7" s="114">
        <v>216066</v>
      </c>
      <c r="D7" s="114">
        <v>204954</v>
      </c>
      <c r="E7" s="114">
        <v>40849</v>
      </c>
      <c r="F7" s="114">
        <v>380171</v>
      </c>
      <c r="G7" s="50"/>
    </row>
    <row r="8" spans="1:7" ht="14.25">
      <c r="A8" s="89" t="s">
        <v>95</v>
      </c>
      <c r="B8" s="114">
        <v>70150</v>
      </c>
      <c r="C8" s="114">
        <v>34576</v>
      </c>
      <c r="D8" s="114">
        <v>35575</v>
      </c>
      <c r="E8" s="114">
        <v>2708</v>
      </c>
      <c r="F8" s="114">
        <v>67443</v>
      </c>
      <c r="G8" s="50"/>
    </row>
    <row r="9" spans="1:7" ht="14.25">
      <c r="A9" s="89" t="s">
        <v>103</v>
      </c>
      <c r="B9" s="114">
        <v>4861</v>
      </c>
      <c r="C9" s="114">
        <v>3635</v>
      </c>
      <c r="D9" s="114">
        <v>1225</v>
      </c>
      <c r="E9" s="114">
        <v>203</v>
      </c>
      <c r="F9" s="114">
        <v>4658</v>
      </c>
      <c r="G9" s="50"/>
    </row>
    <row r="10" spans="1:6" ht="7.5" customHeight="1">
      <c r="A10" s="21"/>
      <c r="B10" s="21"/>
      <c r="C10" s="21"/>
      <c r="D10" s="21"/>
      <c r="E10" s="21"/>
      <c r="F10" s="21"/>
    </row>
    <row r="17" spans="2:4" ht="14.25">
      <c r="B17" s="50"/>
      <c r="C17" s="50"/>
      <c r="D17" s="50"/>
    </row>
    <row r="18" spans="3:4" ht="14.25">
      <c r="C18" s="50"/>
      <c r="D18" s="50"/>
    </row>
    <row r="19" spans="2:4" ht="14.25">
      <c r="B19" s="50"/>
      <c r="C19" s="50"/>
      <c r="D19" s="50"/>
    </row>
    <row r="21" spans="2:4" ht="14.25">
      <c r="B21" s="50"/>
      <c r="C21" s="50"/>
      <c r="D21" s="50"/>
    </row>
    <row r="22" spans="2:4" ht="14.25">
      <c r="B22" s="50"/>
      <c r="C22" s="50"/>
      <c r="D22" s="50"/>
    </row>
    <row r="23" spans="2:4" ht="14.25">
      <c r="B23" s="50"/>
      <c r="C23" s="50"/>
      <c r="D23" s="50"/>
    </row>
    <row r="24" spans="2:4" ht="14.25">
      <c r="B24" s="50"/>
      <c r="C24" s="50"/>
      <c r="D24" s="50"/>
    </row>
    <row r="25" ht="14.25">
      <c r="D25" s="50"/>
    </row>
    <row r="27" spans="2:4" ht="14.25">
      <c r="B27" s="50"/>
      <c r="C27" s="50"/>
      <c r="D27" s="50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45.8515625" style="34" customWidth="1"/>
    <col min="2" max="2" width="15.140625" style="34" customWidth="1"/>
    <col min="3" max="6" width="12.28125" style="34" customWidth="1"/>
    <col min="7" max="8" width="13.7109375" style="34" customWidth="1"/>
    <col min="9" max="9" width="12.28125" style="34" customWidth="1"/>
    <col min="10" max="10" width="10.57421875" style="34" bestFit="1" customWidth="1"/>
    <col min="11" max="11" width="14.140625" style="34" customWidth="1"/>
    <col min="12" max="12" width="10.57421875" style="34" bestFit="1" customWidth="1"/>
    <col min="13" max="16384" width="9.140625" style="34" customWidth="1"/>
  </cols>
  <sheetData>
    <row r="1" s="51" customFormat="1" ht="14.25">
      <c r="A1" s="13" t="s">
        <v>201</v>
      </c>
    </row>
    <row r="2" spans="1:8" s="51" customFormat="1" ht="14.25">
      <c r="A2" s="162"/>
      <c r="B2" s="165" t="s">
        <v>96</v>
      </c>
      <c r="C2" s="166" t="s">
        <v>53</v>
      </c>
      <c r="D2" s="166"/>
      <c r="E2" s="166" t="s">
        <v>198</v>
      </c>
      <c r="F2" s="166"/>
      <c r="G2" s="163" t="s">
        <v>163</v>
      </c>
      <c r="H2" s="164" t="s">
        <v>171</v>
      </c>
    </row>
    <row r="3" spans="1:8" s="51" customFormat="1" ht="14.25">
      <c r="A3" s="162"/>
      <c r="B3" s="165"/>
      <c r="C3" s="166" t="s">
        <v>97</v>
      </c>
      <c r="D3" s="166" t="s">
        <v>98</v>
      </c>
      <c r="E3" s="166" t="s">
        <v>99</v>
      </c>
      <c r="F3" s="166" t="s">
        <v>100</v>
      </c>
      <c r="G3" s="163"/>
      <c r="H3" s="164"/>
    </row>
    <row r="4" spans="1:9" s="51" customFormat="1" ht="24.75" customHeight="1">
      <c r="A4" s="162"/>
      <c r="B4" s="165"/>
      <c r="C4" s="166"/>
      <c r="D4" s="166"/>
      <c r="E4" s="166"/>
      <c r="F4" s="166"/>
      <c r="G4" s="163"/>
      <c r="H4" s="164"/>
      <c r="I4" s="34"/>
    </row>
    <row r="5" spans="1:12" s="51" customFormat="1" ht="14.25">
      <c r="A5" s="74" t="s">
        <v>123</v>
      </c>
      <c r="B5" s="75">
        <v>7625258</v>
      </c>
      <c r="C5" s="75">
        <v>3587851</v>
      </c>
      <c r="D5" s="75">
        <v>4037407</v>
      </c>
      <c r="E5" s="75">
        <v>1424123</v>
      </c>
      <c r="F5" s="75">
        <v>6201134</v>
      </c>
      <c r="G5" s="75">
        <v>3384266</v>
      </c>
      <c r="H5" s="75">
        <v>4240992</v>
      </c>
      <c r="I5" s="47"/>
      <c r="J5" s="53"/>
      <c r="K5" s="53"/>
      <c r="L5" s="45"/>
    </row>
    <row r="6" spans="1:9" s="51" customFormat="1" ht="14.25">
      <c r="A6" s="74" t="s">
        <v>11</v>
      </c>
      <c r="B6" s="75">
        <v>3860572</v>
      </c>
      <c r="C6" s="75">
        <v>2074703</v>
      </c>
      <c r="D6" s="75">
        <v>1785869</v>
      </c>
      <c r="E6" s="75">
        <v>840573</v>
      </c>
      <c r="F6" s="75">
        <v>3019999</v>
      </c>
      <c r="G6" s="75">
        <v>1751732</v>
      </c>
      <c r="H6" s="75">
        <v>2108841</v>
      </c>
      <c r="I6" s="34"/>
    </row>
    <row r="7" spans="1:9" s="51" customFormat="1" ht="14.25">
      <c r="A7" s="74" t="s">
        <v>124</v>
      </c>
      <c r="B7" s="76">
        <v>3204924</v>
      </c>
      <c r="C7" s="76">
        <v>1748038</v>
      </c>
      <c r="D7" s="76">
        <v>1456886</v>
      </c>
      <c r="E7" s="76">
        <v>656973</v>
      </c>
      <c r="F7" s="76">
        <v>2547951</v>
      </c>
      <c r="G7" s="76">
        <v>1447463</v>
      </c>
      <c r="H7" s="76">
        <v>1757461</v>
      </c>
      <c r="I7" s="27"/>
    </row>
    <row r="8" spans="1:10" s="51" customFormat="1" ht="14.25">
      <c r="A8" s="74" t="s">
        <v>125</v>
      </c>
      <c r="B8" s="76">
        <v>655648</v>
      </c>
      <c r="C8" s="76">
        <v>326665</v>
      </c>
      <c r="D8" s="76">
        <v>328983</v>
      </c>
      <c r="E8" s="76">
        <v>183600</v>
      </c>
      <c r="F8" s="76">
        <v>472048</v>
      </c>
      <c r="G8" s="76">
        <v>304269</v>
      </c>
      <c r="H8" s="76">
        <v>351380</v>
      </c>
      <c r="I8" s="47"/>
      <c r="J8" s="8"/>
    </row>
    <row r="9" spans="1:10" s="51" customFormat="1" ht="14.25">
      <c r="A9" s="74" t="s">
        <v>14</v>
      </c>
      <c r="B9" s="76">
        <v>3764686</v>
      </c>
      <c r="C9" s="76">
        <v>1513148</v>
      </c>
      <c r="D9" s="76">
        <v>2251538</v>
      </c>
      <c r="E9" s="76">
        <v>583550</v>
      </c>
      <c r="F9" s="76">
        <v>3181135</v>
      </c>
      <c r="G9" s="76">
        <v>1632534</v>
      </c>
      <c r="H9" s="76">
        <v>2132151</v>
      </c>
      <c r="I9" s="47"/>
      <c r="J9" s="45"/>
    </row>
    <row r="10" spans="1:10" s="51" customFormat="1" ht="14.25">
      <c r="A10" s="77"/>
      <c r="B10" s="77"/>
      <c r="C10" s="77"/>
      <c r="D10" s="77"/>
      <c r="E10" s="77"/>
      <c r="F10" s="77"/>
      <c r="G10" s="77"/>
      <c r="H10" s="77"/>
      <c r="I10" s="39"/>
      <c r="J10" s="45"/>
    </row>
    <row r="11" spans="1:10" s="51" customFormat="1" ht="14.25">
      <c r="A11" s="74" t="s">
        <v>126</v>
      </c>
      <c r="B11" s="76">
        <v>3126038</v>
      </c>
      <c r="C11" s="76">
        <v>1420274</v>
      </c>
      <c r="D11" s="76">
        <v>1705764</v>
      </c>
      <c r="E11" s="76">
        <v>533380</v>
      </c>
      <c r="F11" s="76">
        <v>2592658</v>
      </c>
      <c r="G11" s="76">
        <v>1831309</v>
      </c>
      <c r="H11" s="76">
        <v>1294730</v>
      </c>
      <c r="I11" s="34"/>
      <c r="J11" s="45"/>
    </row>
    <row r="12" spans="1:9" s="51" customFormat="1" ht="14.25">
      <c r="A12" s="74" t="s">
        <v>125</v>
      </c>
      <c r="B12" s="76">
        <v>655648</v>
      </c>
      <c r="C12" s="76">
        <v>326665</v>
      </c>
      <c r="D12" s="76">
        <v>328983</v>
      </c>
      <c r="E12" s="76">
        <v>183600</v>
      </c>
      <c r="F12" s="76">
        <v>472048</v>
      </c>
      <c r="G12" s="76">
        <v>304269</v>
      </c>
      <c r="H12" s="76">
        <v>351380</v>
      </c>
      <c r="I12" s="54"/>
    </row>
    <row r="13" spans="1:8" s="51" customFormat="1" ht="14.25">
      <c r="A13" s="74" t="s">
        <v>127</v>
      </c>
      <c r="B13" s="76">
        <v>1031888</v>
      </c>
      <c r="C13" s="76">
        <v>540902</v>
      </c>
      <c r="D13" s="76">
        <v>490986</v>
      </c>
      <c r="E13" s="76">
        <v>103434</v>
      </c>
      <c r="F13" s="76">
        <v>928454</v>
      </c>
      <c r="G13" s="76">
        <v>633926</v>
      </c>
      <c r="H13" s="76">
        <v>397962</v>
      </c>
    </row>
    <row r="14" spans="1:8" s="51" customFormat="1" ht="14.25">
      <c r="A14" s="74" t="s">
        <v>128</v>
      </c>
      <c r="B14" s="76">
        <v>1438502</v>
      </c>
      <c r="C14" s="76">
        <v>552707</v>
      </c>
      <c r="D14" s="76">
        <v>885795</v>
      </c>
      <c r="E14" s="76">
        <v>246346</v>
      </c>
      <c r="F14" s="76">
        <v>1192156</v>
      </c>
      <c r="G14" s="76">
        <v>893114</v>
      </c>
      <c r="H14" s="76">
        <v>545388</v>
      </c>
    </row>
    <row r="15" spans="1:13" s="51" customFormat="1" ht="15" customHeight="1">
      <c r="A15" s="77"/>
      <c r="B15" s="77"/>
      <c r="C15" s="77"/>
      <c r="D15" s="77"/>
      <c r="E15" s="77"/>
      <c r="F15" s="77"/>
      <c r="G15" s="77"/>
      <c r="H15" s="77"/>
      <c r="M15" s="45"/>
    </row>
    <row r="16" spans="1:8" s="51" customFormat="1" ht="14.25">
      <c r="A16" s="74" t="s">
        <v>153</v>
      </c>
      <c r="B16" s="78">
        <v>50.62873938167076</v>
      </c>
      <c r="C16" s="78">
        <v>57.82578485003976</v>
      </c>
      <c r="D16" s="78">
        <v>44.2330684025663</v>
      </c>
      <c r="E16" s="78">
        <v>59.02390453633569</v>
      </c>
      <c r="F16" s="78">
        <v>48.700753765359686</v>
      </c>
      <c r="G16" s="78">
        <v>51.76106133501327</v>
      </c>
      <c r="H16" s="78">
        <v>49.72518222151798</v>
      </c>
    </row>
    <row r="17" spans="1:8" s="51" customFormat="1" ht="14.25">
      <c r="A17" s="74" t="s">
        <v>154</v>
      </c>
      <c r="B17" s="78">
        <v>42.030368021645955</v>
      </c>
      <c r="C17" s="78">
        <v>48.721031057309794</v>
      </c>
      <c r="D17" s="78">
        <v>36.08469495396427</v>
      </c>
      <c r="E17" s="78">
        <v>46.131759686487754</v>
      </c>
      <c r="F17" s="78">
        <v>41.08846865750684</v>
      </c>
      <c r="G17" s="78">
        <v>42.77036734110144</v>
      </c>
      <c r="H17" s="78">
        <v>41.43985652413398</v>
      </c>
    </row>
    <row r="18" spans="1:8" s="51" customFormat="1" ht="14.25">
      <c r="A18" s="74" t="s">
        <v>155</v>
      </c>
      <c r="B18" s="78">
        <v>32.19695693252008</v>
      </c>
      <c r="C18" s="78">
        <v>30.94337766112636</v>
      </c>
      <c r="D18" s="78">
        <v>33.701058284587816</v>
      </c>
      <c r="E18" s="78">
        <v>15.744026010201331</v>
      </c>
      <c r="F18" s="78">
        <v>36.439240786027675</v>
      </c>
      <c r="G18" s="78">
        <v>43.79566178893692</v>
      </c>
      <c r="H18" s="78">
        <v>22.644144023679615</v>
      </c>
    </row>
    <row r="19" spans="1:8" s="51" customFormat="1" ht="14.25">
      <c r="A19" s="74" t="s">
        <v>156</v>
      </c>
      <c r="B19" s="78">
        <v>16.983182802962876</v>
      </c>
      <c r="C19" s="78">
        <v>15.7451452087359</v>
      </c>
      <c r="D19" s="78">
        <v>18.421451965401715</v>
      </c>
      <c r="E19" s="78">
        <v>21.842243326873454</v>
      </c>
      <c r="F19" s="78">
        <v>15.630733652560814</v>
      </c>
      <c r="G19" s="78">
        <v>17.369609049786156</v>
      </c>
      <c r="H19" s="78">
        <v>16.662232951654488</v>
      </c>
    </row>
    <row r="20" spans="1:8" s="51" customFormat="1" ht="28.5">
      <c r="A20" s="79" t="s">
        <v>157</v>
      </c>
      <c r="B20" s="78">
        <v>43.71207168264185</v>
      </c>
      <c r="C20" s="78">
        <v>41.81644312463037</v>
      </c>
      <c r="D20" s="78">
        <v>45.91428598626215</v>
      </c>
      <c r="E20" s="78">
        <v>34.14742086648037</v>
      </c>
      <c r="F20" s="78">
        <v>46.374253766309195</v>
      </c>
      <c r="G20" s="78">
        <v>53.55813560521815</v>
      </c>
      <c r="H20" s="78">
        <v>35.533356948200456</v>
      </c>
    </row>
    <row r="21" spans="1:8" s="51" customFormat="1" ht="28.5" customHeight="1">
      <c r="A21" s="79" t="s">
        <v>158</v>
      </c>
      <c r="B21" s="78">
        <v>39.51916882081662</v>
      </c>
      <c r="C21" s="78">
        <v>33.46915783984989</v>
      </c>
      <c r="D21" s="78">
        <v>45.468966157420994</v>
      </c>
      <c r="E21" s="78">
        <v>39.55639748684124</v>
      </c>
      <c r="F21" s="78">
        <v>39.509562207468626</v>
      </c>
      <c r="G21" s="78">
        <v>45.27231453173455</v>
      </c>
      <c r="H21" s="78">
        <v>33.78638391789103</v>
      </c>
    </row>
    <row r="22" spans="1:9" s="51" customFormat="1" ht="28.5">
      <c r="A22" s="79" t="s">
        <v>159</v>
      </c>
      <c r="B22" s="78">
        <v>58.99215598800846</v>
      </c>
      <c r="C22" s="78">
        <v>54.05604759059302</v>
      </c>
      <c r="D22" s="78">
        <v>63.846501655896844</v>
      </c>
      <c r="E22" s="78">
        <v>49.07265398801567</v>
      </c>
      <c r="F22" s="78">
        <v>61.55181848721142</v>
      </c>
      <c r="G22" s="78">
        <v>69.24066656432927</v>
      </c>
      <c r="H22" s="78">
        <v>48.77989050681008</v>
      </c>
      <c r="I22" s="46"/>
    </row>
    <row r="23" spans="1:8" s="51" customFormat="1" ht="15" customHeight="1">
      <c r="A23" s="77"/>
      <c r="B23" s="80"/>
      <c r="C23" s="80"/>
      <c r="D23" s="80"/>
      <c r="E23" s="80"/>
      <c r="F23" s="80"/>
      <c r="G23" s="80"/>
      <c r="H23" s="80"/>
    </row>
    <row r="24" spans="1:8" s="51" customFormat="1" ht="15" customHeight="1">
      <c r="A24" s="74" t="s">
        <v>160</v>
      </c>
      <c r="B24" s="81">
        <v>21.7</v>
      </c>
      <c r="C24" s="81">
        <v>19.2</v>
      </c>
      <c r="D24" s="81">
        <v>24.6</v>
      </c>
      <c r="E24" s="81">
        <v>27.2</v>
      </c>
      <c r="F24" s="81">
        <v>21.7</v>
      </c>
      <c r="G24" s="81">
        <v>23.3</v>
      </c>
      <c r="H24" s="81">
        <v>20.7</v>
      </c>
    </row>
    <row r="25" spans="1:8" s="51" customFormat="1" ht="14.25">
      <c r="A25" s="82" t="s">
        <v>152</v>
      </c>
      <c r="B25" s="83" t="s">
        <v>221</v>
      </c>
      <c r="C25" s="83" t="s">
        <v>222</v>
      </c>
      <c r="D25" s="83" t="s">
        <v>223</v>
      </c>
      <c r="E25" s="83" t="s">
        <v>224</v>
      </c>
      <c r="F25" s="83" t="s">
        <v>223</v>
      </c>
      <c r="G25" s="83" t="s">
        <v>223</v>
      </c>
      <c r="H25" s="83" t="s">
        <v>222</v>
      </c>
    </row>
    <row r="26" spans="1:8" s="51" customFormat="1" ht="14.25">
      <c r="A26" s="77"/>
      <c r="B26" s="77"/>
      <c r="C26" s="77"/>
      <c r="D26" s="77"/>
      <c r="E26" s="77"/>
      <c r="F26" s="77"/>
      <c r="G26" s="77"/>
      <c r="H26" s="77"/>
    </row>
    <row r="27" ht="14.25" customHeight="1"/>
    <row r="29" ht="14.25">
      <c r="B29" s="52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20">
      <selection activeCell="E7" sqref="E7"/>
    </sheetView>
  </sheetViews>
  <sheetFormatPr defaultColWidth="11.421875" defaultRowHeight="15"/>
  <cols>
    <col min="1" max="1" width="12.00390625" style="34" customWidth="1"/>
    <col min="2" max="2" width="14.28125" style="34" bestFit="1" customWidth="1"/>
    <col min="3" max="6" width="13.28125" style="34" bestFit="1" customWidth="1"/>
    <col min="7" max="7" width="13.57421875" style="34" bestFit="1" customWidth="1"/>
    <col min="8" max="8" width="11.421875" style="34" customWidth="1"/>
    <col min="9" max="9" width="13.8515625" style="34" customWidth="1"/>
    <col min="10" max="16384" width="11.421875" style="34" customWidth="1"/>
  </cols>
  <sheetData>
    <row r="1" spans="1:8" ht="14.25">
      <c r="A1" s="13" t="s">
        <v>203</v>
      </c>
      <c r="G1" s="35"/>
      <c r="H1" s="35"/>
    </row>
    <row r="2" spans="1:8" ht="14.25">
      <c r="A2" s="171"/>
      <c r="B2" s="173" t="s">
        <v>9</v>
      </c>
      <c r="C2" s="162" t="s">
        <v>53</v>
      </c>
      <c r="D2" s="162"/>
      <c r="E2" s="3"/>
      <c r="F2" s="3"/>
      <c r="G2" s="7"/>
      <c r="H2" s="7"/>
    </row>
    <row r="3" spans="1:8" ht="14.25">
      <c r="A3" s="172"/>
      <c r="B3" s="174"/>
      <c r="C3" s="85" t="s">
        <v>34</v>
      </c>
      <c r="D3" s="85" t="s">
        <v>35</v>
      </c>
      <c r="E3" s="3"/>
      <c r="F3" s="3"/>
      <c r="G3" s="7"/>
      <c r="H3" s="7"/>
    </row>
    <row r="4" spans="1:8" s="5" customFormat="1" ht="14.25">
      <c r="A4" s="86" t="s">
        <v>129</v>
      </c>
      <c r="B4" s="87">
        <v>12677574</v>
      </c>
      <c r="C4" s="87">
        <v>6120663</v>
      </c>
      <c r="D4" s="87">
        <v>6556911</v>
      </c>
      <c r="E4" s="3"/>
      <c r="F4" s="3"/>
      <c r="G4" s="63"/>
      <c r="H4" s="55"/>
    </row>
    <row r="5" spans="1:8" ht="11.25" customHeight="1">
      <c r="A5" s="84"/>
      <c r="B5" s="84"/>
      <c r="C5" s="84"/>
      <c r="D5" s="84"/>
      <c r="E5" s="3"/>
      <c r="F5" s="3"/>
      <c r="G5" s="64"/>
      <c r="H5" s="35"/>
    </row>
    <row r="6" spans="1:8" ht="14.25">
      <c r="A6" s="88" t="s">
        <v>130</v>
      </c>
      <c r="B6" s="76">
        <v>1582012</v>
      </c>
      <c r="C6" s="76">
        <v>797125</v>
      </c>
      <c r="D6" s="76">
        <v>784887</v>
      </c>
      <c r="E6" s="3"/>
      <c r="F6" s="3"/>
      <c r="G6" s="56"/>
      <c r="H6" s="56"/>
    </row>
    <row r="7" spans="1:8" ht="14.25">
      <c r="A7" s="88" t="s">
        <v>131</v>
      </c>
      <c r="B7" s="76">
        <v>1573000</v>
      </c>
      <c r="C7" s="76">
        <v>797536</v>
      </c>
      <c r="D7" s="76">
        <v>775465</v>
      </c>
      <c r="E7" s="3"/>
      <c r="F7" s="3"/>
      <c r="G7" s="56"/>
      <c r="H7" s="56"/>
    </row>
    <row r="8" spans="1:8" ht="14.25">
      <c r="A8" s="88" t="s">
        <v>132</v>
      </c>
      <c r="B8" s="76">
        <v>1565766</v>
      </c>
      <c r="C8" s="76">
        <v>791848</v>
      </c>
      <c r="D8" s="76">
        <v>773919</v>
      </c>
      <c r="E8" s="3"/>
      <c r="F8" s="3"/>
      <c r="G8" s="56"/>
      <c r="H8" s="56"/>
    </row>
    <row r="9" spans="1:8" ht="14.25">
      <c r="A9" s="88" t="s">
        <v>133</v>
      </c>
      <c r="B9" s="76">
        <v>1493928</v>
      </c>
      <c r="C9" s="76">
        <v>706195</v>
      </c>
      <c r="D9" s="76">
        <v>787733</v>
      </c>
      <c r="E9" s="3"/>
      <c r="F9" s="3"/>
      <c r="G9" s="56"/>
      <c r="H9" s="56"/>
    </row>
    <row r="10" spans="1:8" ht="14.25">
      <c r="A10" s="88" t="s">
        <v>83</v>
      </c>
      <c r="B10" s="76">
        <v>1173849</v>
      </c>
      <c r="C10" s="76">
        <v>592089</v>
      </c>
      <c r="D10" s="76">
        <v>581760</v>
      </c>
      <c r="E10" s="3"/>
      <c r="F10" s="3"/>
      <c r="G10" s="56"/>
      <c r="H10" s="56"/>
    </row>
    <row r="11" spans="1:8" ht="14.25">
      <c r="A11" s="88" t="s">
        <v>134</v>
      </c>
      <c r="B11" s="76">
        <v>944478</v>
      </c>
      <c r="C11" s="76">
        <v>455199</v>
      </c>
      <c r="D11" s="76">
        <v>489279</v>
      </c>
      <c r="E11" s="3"/>
      <c r="F11" s="3"/>
      <c r="G11" s="56"/>
      <c r="H11" s="56"/>
    </row>
    <row r="12" spans="1:8" ht="14.25">
      <c r="A12" s="88" t="s">
        <v>135</v>
      </c>
      <c r="B12" s="76">
        <v>846612</v>
      </c>
      <c r="C12" s="76">
        <v>419660</v>
      </c>
      <c r="D12" s="76">
        <v>426951</v>
      </c>
      <c r="E12" s="3"/>
      <c r="F12" s="3"/>
      <c r="G12" s="56"/>
      <c r="H12" s="56"/>
    </row>
    <row r="13" spans="1:8" ht="14.25">
      <c r="A13" s="88" t="s">
        <v>136</v>
      </c>
      <c r="B13" s="76">
        <v>821298</v>
      </c>
      <c r="C13" s="76">
        <v>378767</v>
      </c>
      <c r="D13" s="76">
        <v>442531</v>
      </c>
      <c r="E13" s="3"/>
      <c r="F13" s="3"/>
      <c r="G13" s="56"/>
      <c r="H13" s="56"/>
    </row>
    <row r="14" spans="1:8" ht="14.25">
      <c r="A14" s="88" t="s">
        <v>137</v>
      </c>
      <c r="B14" s="76">
        <v>610225</v>
      </c>
      <c r="C14" s="76">
        <v>280987</v>
      </c>
      <c r="D14" s="76">
        <v>329237</v>
      </c>
      <c r="E14" s="3"/>
      <c r="F14" s="3"/>
      <c r="G14" s="56"/>
      <c r="H14" s="56"/>
    </row>
    <row r="15" spans="1:8" ht="16.5" customHeight="1">
      <c r="A15" s="88" t="s">
        <v>138</v>
      </c>
      <c r="B15" s="76">
        <v>508350</v>
      </c>
      <c r="C15" s="76">
        <v>225154</v>
      </c>
      <c r="D15" s="76">
        <v>283196</v>
      </c>
      <c r="E15" s="3"/>
      <c r="F15" s="3"/>
      <c r="G15" s="56"/>
      <c r="H15" s="56"/>
    </row>
    <row r="16" spans="1:8" ht="14.25">
      <c r="A16" s="88" t="s">
        <v>139</v>
      </c>
      <c r="B16" s="76">
        <v>378822</v>
      </c>
      <c r="C16" s="76">
        <v>174364</v>
      </c>
      <c r="D16" s="76">
        <v>204458</v>
      </c>
      <c r="E16" s="3"/>
      <c r="F16" s="3"/>
      <c r="G16" s="56"/>
      <c r="H16" s="56"/>
    </row>
    <row r="17" spans="1:8" ht="14.25">
      <c r="A17" s="88" t="s">
        <v>140</v>
      </c>
      <c r="B17" s="76">
        <v>361094</v>
      </c>
      <c r="C17" s="76">
        <v>163934</v>
      </c>
      <c r="D17" s="76">
        <v>197160</v>
      </c>
      <c r="E17" s="3"/>
      <c r="F17" s="3"/>
      <c r="G17" s="56"/>
      <c r="H17" s="56"/>
    </row>
    <row r="18" spans="1:8" ht="14.25">
      <c r="A18" s="88" t="s">
        <v>141</v>
      </c>
      <c r="B18" s="76">
        <v>290840</v>
      </c>
      <c r="C18" s="76">
        <v>128529</v>
      </c>
      <c r="D18" s="76">
        <v>162311</v>
      </c>
      <c r="E18" s="3"/>
      <c r="F18" s="3"/>
      <c r="G18" s="56"/>
      <c r="H18" s="56"/>
    </row>
    <row r="19" spans="1:8" ht="14.25">
      <c r="A19" s="88" t="s">
        <v>142</v>
      </c>
      <c r="B19" s="76">
        <v>206337</v>
      </c>
      <c r="C19" s="76">
        <v>84474</v>
      </c>
      <c r="D19" s="76">
        <v>121863</v>
      </c>
      <c r="E19" s="3"/>
      <c r="F19" s="3"/>
      <c r="G19" s="56"/>
      <c r="H19" s="56"/>
    </row>
    <row r="20" spans="1:8" ht="14.25">
      <c r="A20" s="88" t="s">
        <v>143</v>
      </c>
      <c r="B20" s="76">
        <v>126281</v>
      </c>
      <c r="C20" s="76">
        <v>57895</v>
      </c>
      <c r="D20" s="76">
        <v>68386</v>
      </c>
      <c r="E20" s="3"/>
      <c r="F20" s="3"/>
      <c r="G20" s="56"/>
      <c r="H20" s="56"/>
    </row>
    <row r="21" spans="1:8" ht="14.25">
      <c r="A21" s="88" t="s">
        <v>144</v>
      </c>
      <c r="B21" s="76">
        <v>194683</v>
      </c>
      <c r="C21" s="76">
        <v>66907</v>
      </c>
      <c r="D21" s="76">
        <v>127776</v>
      </c>
      <c r="E21" s="3"/>
      <c r="F21" s="3"/>
      <c r="G21" s="56"/>
      <c r="H21" s="56"/>
    </row>
    <row r="22" spans="1:8" ht="3.75" customHeight="1">
      <c r="A22" s="36"/>
      <c r="B22" s="36"/>
      <c r="C22" s="36"/>
      <c r="D22" s="36"/>
      <c r="E22" s="36"/>
      <c r="F22" s="36"/>
      <c r="G22" s="36"/>
      <c r="H22" s="36"/>
    </row>
    <row r="23" spans="1:8" ht="14.25">
      <c r="A23" s="30" t="s">
        <v>204</v>
      </c>
      <c r="B23" s="51"/>
      <c r="C23" s="51"/>
      <c r="D23" s="51"/>
      <c r="E23" s="51"/>
      <c r="F23" s="51"/>
      <c r="G23" s="51"/>
      <c r="H23" s="51"/>
    </row>
    <row r="24" spans="1:8" ht="15" customHeight="1">
      <c r="A24" s="175" t="s">
        <v>110</v>
      </c>
      <c r="B24" s="175" t="s">
        <v>111</v>
      </c>
      <c r="C24" s="175" t="s">
        <v>162</v>
      </c>
      <c r="D24" s="175"/>
      <c r="E24" s="167" t="s">
        <v>54</v>
      </c>
      <c r="F24" s="167"/>
      <c r="G24" s="169" t="s">
        <v>163</v>
      </c>
      <c r="H24" s="170" t="s">
        <v>171</v>
      </c>
    </row>
    <row r="25" spans="1:8" ht="14.25">
      <c r="A25" s="175"/>
      <c r="B25" s="175"/>
      <c r="C25" s="175"/>
      <c r="D25" s="175"/>
      <c r="E25" s="168"/>
      <c r="F25" s="167"/>
      <c r="G25" s="169"/>
      <c r="H25" s="170"/>
    </row>
    <row r="26" spans="1:8" ht="14.25">
      <c r="A26" s="175"/>
      <c r="B26" s="175"/>
      <c r="C26" s="85" t="s">
        <v>97</v>
      </c>
      <c r="D26" s="85" t="s">
        <v>98</v>
      </c>
      <c r="E26" s="85" t="s">
        <v>99</v>
      </c>
      <c r="F26" s="85" t="s">
        <v>100</v>
      </c>
      <c r="G26" s="169"/>
      <c r="H26" s="170"/>
    </row>
    <row r="27" spans="1:8" ht="14.25">
      <c r="A27" s="89"/>
      <c r="B27" s="90">
        <v>2980228</v>
      </c>
      <c r="C27" s="90">
        <v>2170490</v>
      </c>
      <c r="D27" s="90">
        <v>809738</v>
      </c>
      <c r="E27" s="90">
        <v>545566</v>
      </c>
      <c r="F27" s="90">
        <v>2434662</v>
      </c>
      <c r="G27" s="90">
        <v>1501381</v>
      </c>
      <c r="H27" s="90">
        <v>1478846</v>
      </c>
    </row>
    <row r="28" spans="1:8" ht="14.25">
      <c r="A28" s="85"/>
      <c r="B28" s="85"/>
      <c r="C28" s="85"/>
      <c r="D28" s="85"/>
      <c r="E28" s="85"/>
      <c r="F28" s="85"/>
      <c r="G28" s="85"/>
      <c r="H28" s="85"/>
    </row>
    <row r="29" spans="1:8" ht="13.5" customHeight="1">
      <c r="A29" s="89">
        <v>1</v>
      </c>
      <c r="B29" s="90">
        <v>291757</v>
      </c>
      <c r="C29" s="90">
        <v>155514</v>
      </c>
      <c r="D29" s="90">
        <v>136243</v>
      </c>
      <c r="E29" s="90">
        <v>81971</v>
      </c>
      <c r="F29" s="90">
        <v>209786</v>
      </c>
      <c r="G29" s="90">
        <v>93924</v>
      </c>
      <c r="H29" s="90">
        <v>197832</v>
      </c>
    </row>
    <row r="30" spans="1:8" ht="14.25">
      <c r="A30" s="89">
        <v>2</v>
      </c>
      <c r="B30" s="90">
        <v>337932</v>
      </c>
      <c r="C30" s="90">
        <v>175020</v>
      </c>
      <c r="D30" s="90">
        <v>162912</v>
      </c>
      <c r="E30" s="90">
        <v>70787</v>
      </c>
      <c r="F30" s="90">
        <v>267144</v>
      </c>
      <c r="G30" s="90">
        <v>137618</v>
      </c>
      <c r="H30" s="90">
        <v>200314</v>
      </c>
    </row>
    <row r="31" spans="1:8" ht="14.25">
      <c r="A31" s="89">
        <v>3</v>
      </c>
      <c r="B31" s="90">
        <v>532188</v>
      </c>
      <c r="C31" s="90">
        <v>358448</v>
      </c>
      <c r="D31" s="90">
        <v>173740</v>
      </c>
      <c r="E31" s="90">
        <v>84752</v>
      </c>
      <c r="F31" s="90">
        <v>447436</v>
      </c>
      <c r="G31" s="90">
        <v>267530</v>
      </c>
      <c r="H31" s="90">
        <v>264658</v>
      </c>
    </row>
    <row r="32" spans="1:8" ht="14.25">
      <c r="A32" s="89">
        <v>4</v>
      </c>
      <c r="B32" s="90">
        <v>571127</v>
      </c>
      <c r="C32" s="90">
        <v>412330</v>
      </c>
      <c r="D32" s="90">
        <v>158797</v>
      </c>
      <c r="E32" s="90">
        <v>91965</v>
      </c>
      <c r="F32" s="90">
        <v>479162</v>
      </c>
      <c r="G32" s="90">
        <v>289067</v>
      </c>
      <c r="H32" s="90">
        <v>282060</v>
      </c>
    </row>
    <row r="33" spans="1:8" ht="14.25">
      <c r="A33" s="89">
        <v>5</v>
      </c>
      <c r="B33" s="90">
        <v>464380</v>
      </c>
      <c r="C33" s="90">
        <v>372315</v>
      </c>
      <c r="D33" s="90">
        <v>92065</v>
      </c>
      <c r="E33" s="90">
        <v>76747</v>
      </c>
      <c r="F33" s="90">
        <v>387634</v>
      </c>
      <c r="G33" s="90">
        <v>254357</v>
      </c>
      <c r="H33" s="90">
        <v>210023</v>
      </c>
    </row>
    <row r="34" spans="1:8" ht="14.25">
      <c r="A34" s="89">
        <v>6</v>
      </c>
      <c r="B34" s="90">
        <v>353743</v>
      </c>
      <c r="C34" s="90">
        <v>312758</v>
      </c>
      <c r="D34" s="90">
        <v>40985</v>
      </c>
      <c r="E34" s="90">
        <v>61522</v>
      </c>
      <c r="F34" s="90">
        <v>292220</v>
      </c>
      <c r="G34" s="90">
        <v>198800</v>
      </c>
      <c r="H34" s="90">
        <v>154943</v>
      </c>
    </row>
    <row r="35" spans="1:8" ht="14.25">
      <c r="A35" s="89">
        <v>7</v>
      </c>
      <c r="B35" s="90">
        <v>219722</v>
      </c>
      <c r="C35" s="90">
        <v>189944</v>
      </c>
      <c r="D35" s="90">
        <v>29778</v>
      </c>
      <c r="E35" s="90">
        <v>42216</v>
      </c>
      <c r="F35" s="90">
        <v>177506</v>
      </c>
      <c r="G35" s="90">
        <v>137917</v>
      </c>
      <c r="H35" s="90">
        <v>81805</v>
      </c>
    </row>
    <row r="36" spans="1:8" ht="14.25">
      <c r="A36" s="89">
        <v>8</v>
      </c>
      <c r="B36" s="90">
        <v>116933</v>
      </c>
      <c r="C36" s="90">
        <v>107647</v>
      </c>
      <c r="D36" s="90">
        <v>9286</v>
      </c>
      <c r="E36" s="90">
        <v>21891</v>
      </c>
      <c r="F36" s="90">
        <v>95042</v>
      </c>
      <c r="G36" s="90">
        <v>69257</v>
      </c>
      <c r="H36" s="90">
        <v>47676</v>
      </c>
    </row>
    <row r="37" spans="1:8" ht="14.25">
      <c r="A37" s="89">
        <v>9</v>
      </c>
      <c r="B37" s="90">
        <v>56525</v>
      </c>
      <c r="C37" s="90">
        <v>52903</v>
      </c>
      <c r="D37" s="90">
        <v>3622</v>
      </c>
      <c r="E37" s="90">
        <v>7196</v>
      </c>
      <c r="F37" s="90">
        <v>49328</v>
      </c>
      <c r="G37" s="90">
        <v>32919</v>
      </c>
      <c r="H37" s="90">
        <v>23606</v>
      </c>
    </row>
    <row r="38" spans="1:8" ht="14.25">
      <c r="A38" s="91" t="s">
        <v>112</v>
      </c>
      <c r="B38" s="90">
        <v>35921</v>
      </c>
      <c r="C38" s="90">
        <v>33610</v>
      </c>
      <c r="D38" s="90">
        <v>2311</v>
      </c>
      <c r="E38" s="90">
        <v>6519</v>
      </c>
      <c r="F38" s="90">
        <v>29402</v>
      </c>
      <c r="G38" s="90">
        <v>19993</v>
      </c>
      <c r="H38" s="90">
        <v>15929</v>
      </c>
    </row>
    <row r="39" spans="1:8" ht="9" customHeight="1">
      <c r="A39" s="32"/>
      <c r="B39" s="32"/>
      <c r="C39" s="32"/>
      <c r="D39" s="32"/>
      <c r="E39" s="32"/>
      <c r="F39" s="32"/>
      <c r="G39" s="32"/>
      <c r="H39" s="32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G36" sqref="G36"/>
    </sheetView>
  </sheetViews>
  <sheetFormatPr defaultColWidth="11.421875" defaultRowHeight="15"/>
  <cols>
    <col min="1" max="1" width="8.140625" style="34" hidden="1" customWidth="1"/>
    <col min="2" max="2" width="18.00390625" style="34" customWidth="1"/>
    <col min="3" max="10" width="13.00390625" style="34" customWidth="1"/>
    <col min="11" max="16384" width="11.421875" style="34" customWidth="1"/>
  </cols>
  <sheetData>
    <row r="1" spans="2:10" ht="14.25">
      <c r="B1" s="13" t="s">
        <v>202</v>
      </c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9"/>
      <c r="B2" s="176">
        <v>15</v>
      </c>
      <c r="C2" s="179" t="s">
        <v>9</v>
      </c>
      <c r="D2" s="180" t="s">
        <v>10</v>
      </c>
      <c r="E2" s="180"/>
      <c r="F2" s="180"/>
      <c r="G2" s="180"/>
      <c r="H2" s="181" t="s">
        <v>180</v>
      </c>
      <c r="I2" s="181" t="s">
        <v>181</v>
      </c>
      <c r="J2" s="181" t="s">
        <v>182</v>
      </c>
    </row>
    <row r="3" spans="1:10" ht="24" customHeight="1">
      <c r="A3" s="9"/>
      <c r="B3" s="177"/>
      <c r="C3" s="179"/>
      <c r="D3" s="181" t="s">
        <v>11</v>
      </c>
      <c r="E3" s="181" t="s">
        <v>12</v>
      </c>
      <c r="F3" s="181" t="s">
        <v>13</v>
      </c>
      <c r="G3" s="181" t="s">
        <v>14</v>
      </c>
      <c r="H3" s="181"/>
      <c r="I3" s="181"/>
      <c r="J3" s="181"/>
    </row>
    <row r="4" spans="2:10" ht="13.5" customHeight="1">
      <c r="B4" s="178"/>
      <c r="C4" s="179"/>
      <c r="D4" s="181"/>
      <c r="E4" s="181"/>
      <c r="F4" s="181"/>
      <c r="G4" s="181"/>
      <c r="H4" s="181"/>
      <c r="I4" s="181"/>
      <c r="J4" s="181"/>
    </row>
    <row r="5" spans="2:10" s="5" customFormat="1" ht="28.5">
      <c r="B5" s="92" t="s">
        <v>164</v>
      </c>
      <c r="C5" s="93">
        <v>7625258</v>
      </c>
      <c r="D5" s="94">
        <f aca="true" t="shared" si="0" ref="D5:D10">E5+F5</f>
        <v>3860572</v>
      </c>
      <c r="E5" s="93">
        <v>3204924</v>
      </c>
      <c r="F5" s="93">
        <v>655648</v>
      </c>
      <c r="G5" s="93">
        <v>3764686</v>
      </c>
      <c r="H5" s="95">
        <f>+D5/C5*100</f>
        <v>50.62873938167076</v>
      </c>
      <c r="I5" s="96">
        <f>E5/C5*100</f>
        <v>42.030368021645955</v>
      </c>
      <c r="J5" s="96">
        <f>F5/D5*100</f>
        <v>16.983182802962876</v>
      </c>
    </row>
    <row r="6" spans="1:10" ht="14.25">
      <c r="A6" s="34">
        <v>1</v>
      </c>
      <c r="B6" s="97" t="s">
        <v>92</v>
      </c>
      <c r="C6" s="76">
        <v>2336240</v>
      </c>
      <c r="D6" s="75">
        <f t="shared" si="0"/>
        <v>833468</v>
      </c>
      <c r="E6" s="76">
        <v>649812</v>
      </c>
      <c r="F6" s="76">
        <v>183656</v>
      </c>
      <c r="G6" s="76">
        <v>1502772</v>
      </c>
      <c r="H6" s="98">
        <f>D6/C6*100</f>
        <v>35.67561551895353</v>
      </c>
      <c r="I6" s="99">
        <f>E6/C6*100</f>
        <v>27.814436872924013</v>
      </c>
      <c r="J6" s="99">
        <f aca="true" t="shared" si="1" ref="J6:J37">F6/D6*100</f>
        <v>22.035159118286487</v>
      </c>
    </row>
    <row r="7" spans="1:10" ht="14.25">
      <c r="A7" s="34">
        <v>2</v>
      </c>
      <c r="B7" s="97" t="s">
        <v>93</v>
      </c>
      <c r="C7" s="76">
        <v>1791089</v>
      </c>
      <c r="D7" s="75">
        <f t="shared" si="0"/>
        <v>1217023</v>
      </c>
      <c r="E7" s="76">
        <v>970050</v>
      </c>
      <c r="F7" s="76">
        <v>246973</v>
      </c>
      <c r="G7" s="76">
        <v>574066</v>
      </c>
      <c r="H7" s="98">
        <f>D7/C7*100</f>
        <v>67.94877306487841</v>
      </c>
      <c r="I7" s="99">
        <f>E7/C7*100</f>
        <v>54.15978770457526</v>
      </c>
      <c r="J7" s="99">
        <f t="shared" si="1"/>
        <v>20.293207277101583</v>
      </c>
    </row>
    <row r="8" spans="1:10" ht="14.25">
      <c r="A8" s="34">
        <v>3</v>
      </c>
      <c r="B8" s="97" t="s">
        <v>94</v>
      </c>
      <c r="C8" s="76">
        <v>2318695</v>
      </c>
      <c r="D8" s="75">
        <f t="shared" si="0"/>
        <v>1482067</v>
      </c>
      <c r="E8" s="76">
        <v>1293574</v>
      </c>
      <c r="F8" s="76">
        <v>188493</v>
      </c>
      <c r="G8" s="76">
        <v>836628</v>
      </c>
      <c r="H8" s="98">
        <f>D8/C8*100</f>
        <v>63.9181522364951</v>
      </c>
      <c r="I8" s="99">
        <f>E8/C8*100</f>
        <v>55.78888124570071</v>
      </c>
      <c r="J8" s="99">
        <f t="shared" si="1"/>
        <v>12.718250929276476</v>
      </c>
    </row>
    <row r="9" spans="1:10" ht="14.25">
      <c r="A9" s="34">
        <v>4</v>
      </c>
      <c r="B9" s="97" t="s">
        <v>95</v>
      </c>
      <c r="C9" s="76">
        <v>651933</v>
      </c>
      <c r="D9" s="75">
        <f t="shared" si="0"/>
        <v>266780</v>
      </c>
      <c r="E9" s="76">
        <v>233602</v>
      </c>
      <c r="F9" s="76">
        <v>33178</v>
      </c>
      <c r="G9" s="76">
        <v>385152</v>
      </c>
      <c r="H9" s="98">
        <f>D9/C9*100</f>
        <v>40.92138302555631</v>
      </c>
      <c r="I9" s="99">
        <f>E9/C9*100</f>
        <v>35.83220975161558</v>
      </c>
      <c r="J9" s="99">
        <f t="shared" si="1"/>
        <v>12.4364645025864</v>
      </c>
    </row>
    <row r="10" spans="1:10" ht="14.25">
      <c r="A10" s="34">
        <v>5</v>
      </c>
      <c r="B10" s="97" t="s">
        <v>103</v>
      </c>
      <c r="C10" s="76">
        <v>527301</v>
      </c>
      <c r="D10" s="75">
        <f t="shared" si="0"/>
        <v>61234</v>
      </c>
      <c r="E10" s="76">
        <v>57886</v>
      </c>
      <c r="F10" s="76">
        <v>3348</v>
      </c>
      <c r="G10" s="76">
        <v>466067</v>
      </c>
      <c r="H10" s="98">
        <f>D10/C10*100</f>
        <v>11.612722145415995</v>
      </c>
      <c r="I10" s="99">
        <f>E10/C10*100</f>
        <v>10.977790673638017</v>
      </c>
      <c r="J10" s="99">
        <f t="shared" si="1"/>
        <v>5.467550707123493</v>
      </c>
    </row>
    <row r="11" spans="1:10" ht="5.25" customHeight="1">
      <c r="A11" s="34">
        <v>1</v>
      </c>
      <c r="B11" s="100"/>
      <c r="C11" s="101"/>
      <c r="D11" s="101">
        <v>0</v>
      </c>
      <c r="E11" s="101"/>
      <c r="F11" s="101"/>
      <c r="G11" s="101"/>
      <c r="H11" s="102"/>
      <c r="I11" s="103"/>
      <c r="J11" s="103"/>
    </row>
    <row r="12" spans="1:10" s="5" customFormat="1" ht="15.75" customHeight="1">
      <c r="A12" s="57" t="s">
        <v>30</v>
      </c>
      <c r="B12" s="104" t="s">
        <v>165</v>
      </c>
      <c r="C12" s="105">
        <v>3587851</v>
      </c>
      <c r="D12" s="86">
        <f aca="true" t="shared" si="2" ref="D12:D17">E12+F12</f>
        <v>2074703</v>
      </c>
      <c r="E12" s="87">
        <v>1748038</v>
      </c>
      <c r="F12" s="87">
        <v>326665</v>
      </c>
      <c r="G12" s="87">
        <v>1513148</v>
      </c>
      <c r="H12" s="106">
        <f aca="true" t="shared" si="3" ref="H12:H17">D12/C12*100</f>
        <v>57.82578485003976</v>
      </c>
      <c r="I12" s="96">
        <f>E12/C12*100</f>
        <v>48.721031057309794</v>
      </c>
      <c r="J12" s="96">
        <f>F12/D12*100</f>
        <v>15.7451452087359</v>
      </c>
    </row>
    <row r="13" spans="1:10" ht="14.25">
      <c r="A13" s="34">
        <v>3</v>
      </c>
      <c r="B13" s="97" t="s">
        <v>92</v>
      </c>
      <c r="C13" s="76">
        <v>1151980</v>
      </c>
      <c r="D13" s="75">
        <f t="shared" si="2"/>
        <v>439907</v>
      </c>
      <c r="E13" s="76">
        <v>343642</v>
      </c>
      <c r="F13" s="76">
        <v>96265</v>
      </c>
      <c r="G13" s="76">
        <v>712074</v>
      </c>
      <c r="H13" s="98">
        <f t="shared" si="3"/>
        <v>38.18703449712669</v>
      </c>
      <c r="I13" s="99">
        <f>E13/C13*100</f>
        <v>29.83055261376066</v>
      </c>
      <c r="J13" s="99">
        <f t="shared" si="1"/>
        <v>21.883034368627914</v>
      </c>
    </row>
    <row r="14" spans="1:10" ht="14.25">
      <c r="A14" s="34">
        <v>4</v>
      </c>
      <c r="B14" s="97" t="s">
        <v>93</v>
      </c>
      <c r="C14" s="76">
        <v>874859</v>
      </c>
      <c r="D14" s="75">
        <f t="shared" si="2"/>
        <v>677504</v>
      </c>
      <c r="E14" s="76">
        <v>563322</v>
      </c>
      <c r="F14" s="76">
        <v>114182</v>
      </c>
      <c r="G14" s="76">
        <v>197356</v>
      </c>
      <c r="H14" s="98">
        <f t="shared" si="3"/>
        <v>77.44150771724357</v>
      </c>
      <c r="I14" s="99">
        <f>E14/C14*100</f>
        <v>64.39003313676832</v>
      </c>
      <c r="J14" s="99">
        <f t="shared" si="1"/>
        <v>16.853332231248817</v>
      </c>
    </row>
    <row r="15" spans="1:10" ht="14.25">
      <c r="A15" s="34">
        <v>5</v>
      </c>
      <c r="B15" s="97" t="s">
        <v>94</v>
      </c>
      <c r="C15" s="76">
        <v>1059272</v>
      </c>
      <c r="D15" s="75">
        <f t="shared" si="2"/>
        <v>778335</v>
      </c>
      <c r="E15" s="76">
        <v>683649</v>
      </c>
      <c r="F15" s="76">
        <v>94686</v>
      </c>
      <c r="G15" s="76">
        <v>280937</v>
      </c>
      <c r="H15" s="98">
        <f t="shared" si="3"/>
        <v>73.47829452680709</v>
      </c>
      <c r="I15" s="99">
        <f>E15/C15*100</f>
        <v>64.53951393032196</v>
      </c>
      <c r="J15" s="99">
        <f t="shared" si="1"/>
        <v>12.165198789724219</v>
      </c>
    </row>
    <row r="16" spans="1:10" ht="14.25">
      <c r="A16" s="34">
        <v>6</v>
      </c>
      <c r="B16" s="97" t="s">
        <v>95</v>
      </c>
      <c r="C16" s="76">
        <v>292462</v>
      </c>
      <c r="D16" s="75">
        <f t="shared" si="2"/>
        <v>143177</v>
      </c>
      <c r="E16" s="76">
        <v>123557</v>
      </c>
      <c r="F16" s="76">
        <v>19620</v>
      </c>
      <c r="G16" s="76">
        <v>149286</v>
      </c>
      <c r="H16" s="98">
        <f t="shared" si="3"/>
        <v>48.95576177417921</v>
      </c>
      <c r="I16" s="99">
        <f>E16/C16*100</f>
        <v>42.247197926568234</v>
      </c>
      <c r="J16" s="99">
        <f t="shared" si="1"/>
        <v>13.703318270392591</v>
      </c>
    </row>
    <row r="17" spans="1:10" ht="14.25">
      <c r="A17" s="34">
        <v>7</v>
      </c>
      <c r="B17" s="97" t="s">
        <v>103</v>
      </c>
      <c r="C17" s="76">
        <v>209277</v>
      </c>
      <c r="D17" s="75">
        <f t="shared" si="2"/>
        <v>35782</v>
      </c>
      <c r="E17" s="76">
        <v>33868</v>
      </c>
      <c r="F17" s="76">
        <v>1914</v>
      </c>
      <c r="G17" s="76">
        <v>173495</v>
      </c>
      <c r="H17" s="98">
        <f t="shared" si="3"/>
        <v>17.09791329195277</v>
      </c>
      <c r="I17" s="99">
        <f>E17/C17*100</f>
        <v>16.18333596142911</v>
      </c>
      <c r="J17" s="99">
        <f t="shared" si="1"/>
        <v>5.349058185679951</v>
      </c>
    </row>
    <row r="18" spans="1:10" ht="4.5" customHeight="1">
      <c r="A18" s="34">
        <v>2</v>
      </c>
      <c r="B18" s="100"/>
      <c r="C18" s="101"/>
      <c r="D18" s="101"/>
      <c r="E18" s="101"/>
      <c r="F18" s="101"/>
      <c r="G18" s="107"/>
      <c r="H18" s="102"/>
      <c r="I18" s="103"/>
      <c r="J18" s="103"/>
    </row>
    <row r="19" spans="1:10" s="5" customFormat="1" ht="14.25">
      <c r="A19" s="57" t="s">
        <v>31</v>
      </c>
      <c r="B19" s="104" t="s">
        <v>166</v>
      </c>
      <c r="C19" s="87">
        <v>4037407</v>
      </c>
      <c r="D19" s="86">
        <f aca="true" t="shared" si="4" ref="D19:D24">E19+F19</f>
        <v>1785869</v>
      </c>
      <c r="E19" s="105">
        <v>1456886</v>
      </c>
      <c r="F19" s="105">
        <v>328983</v>
      </c>
      <c r="G19" s="105">
        <v>2251538</v>
      </c>
      <c r="H19" s="106">
        <f aca="true" t="shared" si="5" ref="H19:H24">D19/C19*100</f>
        <v>44.2330684025663</v>
      </c>
      <c r="I19" s="96">
        <f aca="true" t="shared" si="6" ref="I19:I24">E19/C19*100</f>
        <v>36.08469495396427</v>
      </c>
      <c r="J19" s="96">
        <f t="shared" si="1"/>
        <v>18.421451965401715</v>
      </c>
    </row>
    <row r="20" spans="1:10" ht="15.75" customHeight="1">
      <c r="A20" s="34">
        <v>2</v>
      </c>
      <c r="B20" s="97" t="s">
        <v>92</v>
      </c>
      <c r="C20" s="76">
        <v>1184259</v>
      </c>
      <c r="D20" s="75">
        <f t="shared" si="4"/>
        <v>393561</v>
      </c>
      <c r="E20" s="76">
        <v>306170</v>
      </c>
      <c r="F20" s="76">
        <v>87391</v>
      </c>
      <c r="G20" s="76">
        <v>790699</v>
      </c>
      <c r="H20" s="98">
        <f t="shared" si="5"/>
        <v>33.23267967564528</v>
      </c>
      <c r="I20" s="99">
        <f t="shared" si="6"/>
        <v>25.85329729391966</v>
      </c>
      <c r="J20" s="99">
        <f t="shared" si="1"/>
        <v>22.20519817766496</v>
      </c>
    </row>
    <row r="21" spans="1:10" ht="15.75" customHeight="1">
      <c r="A21" s="34">
        <v>3</v>
      </c>
      <c r="B21" s="97" t="s">
        <v>93</v>
      </c>
      <c r="C21" s="76">
        <v>916230</v>
      </c>
      <c r="D21" s="75">
        <f t="shared" si="4"/>
        <v>539520</v>
      </c>
      <c r="E21" s="76">
        <v>406728</v>
      </c>
      <c r="F21" s="76">
        <v>132792</v>
      </c>
      <c r="G21" s="76">
        <v>376710</v>
      </c>
      <c r="H21" s="98">
        <f t="shared" si="5"/>
        <v>58.88477783962542</v>
      </c>
      <c r="I21" s="99">
        <f t="shared" si="6"/>
        <v>44.3914737565895</v>
      </c>
      <c r="J21" s="99">
        <f t="shared" si="1"/>
        <v>24.61298932384342</v>
      </c>
    </row>
    <row r="22" spans="1:10" ht="14.25">
      <c r="A22" s="34">
        <v>4</v>
      </c>
      <c r="B22" s="97" t="s">
        <v>94</v>
      </c>
      <c r="C22" s="76">
        <v>1259422</v>
      </c>
      <c r="D22" s="75">
        <f t="shared" si="4"/>
        <v>703732</v>
      </c>
      <c r="E22" s="76">
        <v>609925</v>
      </c>
      <c r="F22" s="76">
        <v>93807</v>
      </c>
      <c r="G22" s="76">
        <v>555690</v>
      </c>
      <c r="H22" s="98">
        <f t="shared" si="5"/>
        <v>55.877378670533</v>
      </c>
      <c r="I22" s="99">
        <f t="shared" si="6"/>
        <v>48.428961857105875</v>
      </c>
      <c r="J22" s="99">
        <f t="shared" si="1"/>
        <v>13.329932417454371</v>
      </c>
    </row>
    <row r="23" spans="1:10" ht="14.25">
      <c r="A23" s="34">
        <v>5</v>
      </c>
      <c r="B23" s="97" t="s">
        <v>95</v>
      </c>
      <c r="C23" s="76">
        <v>359471</v>
      </c>
      <c r="D23" s="75">
        <f t="shared" si="4"/>
        <v>123604</v>
      </c>
      <c r="E23" s="76">
        <v>110045</v>
      </c>
      <c r="F23" s="76">
        <v>13559</v>
      </c>
      <c r="G23" s="76">
        <v>235867</v>
      </c>
      <c r="H23" s="98">
        <f t="shared" si="5"/>
        <v>34.38497124941929</v>
      </c>
      <c r="I23" s="99">
        <f t="shared" si="6"/>
        <v>30.61303971669481</v>
      </c>
      <c r="J23" s="99">
        <f t="shared" si="1"/>
        <v>10.9697097181321</v>
      </c>
    </row>
    <row r="24" spans="1:10" ht="14.25">
      <c r="A24" s="34">
        <v>6</v>
      </c>
      <c r="B24" s="97" t="s">
        <v>103</v>
      </c>
      <c r="C24" s="76">
        <v>318024</v>
      </c>
      <c r="D24" s="75">
        <f t="shared" si="4"/>
        <v>25452</v>
      </c>
      <c r="E24" s="76">
        <v>24018</v>
      </c>
      <c r="F24" s="76">
        <v>1434</v>
      </c>
      <c r="G24" s="76">
        <v>292572</v>
      </c>
      <c r="H24" s="98">
        <f t="shared" si="5"/>
        <v>8.003169572107765</v>
      </c>
      <c r="I24" s="99">
        <f t="shared" si="6"/>
        <v>7.552260206776847</v>
      </c>
      <c r="J24" s="99">
        <f t="shared" si="1"/>
        <v>5.634134842055634</v>
      </c>
    </row>
    <row r="25" spans="2:10" ht="6" customHeight="1">
      <c r="B25" s="100"/>
      <c r="C25" s="101"/>
      <c r="D25" s="101"/>
      <c r="E25" s="101"/>
      <c r="F25" s="101"/>
      <c r="G25" s="101"/>
      <c r="H25" s="102"/>
      <c r="I25" s="103"/>
      <c r="J25" s="103"/>
    </row>
    <row r="26" spans="1:10" s="5" customFormat="1" ht="14.25">
      <c r="A26" s="57" t="s">
        <v>32</v>
      </c>
      <c r="B26" s="104" t="s">
        <v>167</v>
      </c>
      <c r="C26" s="87">
        <v>1424123</v>
      </c>
      <c r="D26" s="86">
        <f aca="true" t="shared" si="7" ref="D26:D31">E26+F26</f>
        <v>840573</v>
      </c>
      <c r="E26" s="108">
        <v>656973</v>
      </c>
      <c r="F26" s="108">
        <v>183600</v>
      </c>
      <c r="G26" s="108">
        <v>583550</v>
      </c>
      <c r="H26" s="106">
        <f aca="true" t="shared" si="8" ref="H26:H31">D26/C26*100</f>
        <v>59.02390453633569</v>
      </c>
      <c r="I26" s="96">
        <f>E26/C26*100</f>
        <v>46.131759686487754</v>
      </c>
      <c r="J26" s="96">
        <f t="shared" si="1"/>
        <v>21.842243326873454</v>
      </c>
    </row>
    <row r="27" spans="1:10" ht="14.25">
      <c r="A27" s="34">
        <v>1</v>
      </c>
      <c r="B27" s="97" t="s">
        <v>92</v>
      </c>
      <c r="C27" s="76">
        <v>429803</v>
      </c>
      <c r="D27" s="75">
        <f t="shared" si="7"/>
        <v>144722</v>
      </c>
      <c r="E27" s="76">
        <v>106179</v>
      </c>
      <c r="F27" s="76">
        <v>38543</v>
      </c>
      <c r="G27" s="76">
        <v>285081</v>
      </c>
      <c r="H27" s="98">
        <f t="shared" si="8"/>
        <v>33.67170540922236</v>
      </c>
      <c r="I27" s="99">
        <f aca="true" t="shared" si="9" ref="I27:I37">E27/C27*100</f>
        <v>24.704108626510283</v>
      </c>
      <c r="J27" s="99">
        <f t="shared" si="1"/>
        <v>26.632440126587525</v>
      </c>
    </row>
    <row r="28" spans="1:10" ht="14.25">
      <c r="A28" s="34">
        <v>2</v>
      </c>
      <c r="B28" s="97" t="s">
        <v>93</v>
      </c>
      <c r="C28" s="76">
        <v>421102</v>
      </c>
      <c r="D28" s="75">
        <f t="shared" si="7"/>
        <v>313547</v>
      </c>
      <c r="E28" s="76">
        <v>231040</v>
      </c>
      <c r="F28" s="76">
        <v>82507</v>
      </c>
      <c r="G28" s="76">
        <v>107555</v>
      </c>
      <c r="H28" s="98">
        <f t="shared" si="8"/>
        <v>74.45868221950977</v>
      </c>
      <c r="I28" s="99">
        <f t="shared" si="9"/>
        <v>54.86556701226781</v>
      </c>
      <c r="J28" s="99">
        <f t="shared" si="1"/>
        <v>26.31407731536261</v>
      </c>
    </row>
    <row r="29" spans="1:10" ht="14.25">
      <c r="A29" s="34">
        <v>3</v>
      </c>
      <c r="B29" s="97" t="s">
        <v>94</v>
      </c>
      <c r="C29" s="76">
        <v>445950</v>
      </c>
      <c r="D29" s="75">
        <f t="shared" si="7"/>
        <v>339212</v>
      </c>
      <c r="E29" s="76">
        <v>281769</v>
      </c>
      <c r="F29" s="76">
        <v>57443</v>
      </c>
      <c r="G29" s="76">
        <v>106737</v>
      </c>
      <c r="H29" s="98">
        <f t="shared" si="8"/>
        <v>76.06502971185111</v>
      </c>
      <c r="I29" s="99">
        <f t="shared" si="9"/>
        <v>63.18398923646149</v>
      </c>
      <c r="J29" s="99">
        <f t="shared" si="1"/>
        <v>16.93424760916477</v>
      </c>
    </row>
    <row r="30" spans="1:10" ht="14.25">
      <c r="A30" s="34">
        <v>4</v>
      </c>
      <c r="B30" s="97" t="s">
        <v>95</v>
      </c>
      <c r="C30" s="76">
        <v>71713</v>
      </c>
      <c r="D30" s="75">
        <f t="shared" si="7"/>
        <v>35704</v>
      </c>
      <c r="E30" s="76">
        <v>30597</v>
      </c>
      <c r="F30" s="76">
        <v>5107</v>
      </c>
      <c r="G30" s="76">
        <v>36010</v>
      </c>
      <c r="H30" s="98">
        <f t="shared" si="8"/>
        <v>49.787346785101725</v>
      </c>
      <c r="I30" s="99">
        <f t="shared" si="9"/>
        <v>42.665904368803425</v>
      </c>
      <c r="J30" s="99">
        <f t="shared" si="1"/>
        <v>14.303719471207707</v>
      </c>
    </row>
    <row r="31" spans="1:10" ht="14.25">
      <c r="A31" s="34">
        <v>5</v>
      </c>
      <c r="B31" s="97" t="s">
        <v>103</v>
      </c>
      <c r="C31" s="76">
        <v>55555</v>
      </c>
      <c r="D31" s="75">
        <f t="shared" si="7"/>
        <v>7387</v>
      </c>
      <c r="E31" s="76">
        <v>7387</v>
      </c>
      <c r="F31" s="76">
        <v>0</v>
      </c>
      <c r="G31" s="76">
        <v>48168</v>
      </c>
      <c r="H31" s="98">
        <f t="shared" si="8"/>
        <v>13.296732967329671</v>
      </c>
      <c r="I31" s="99">
        <f t="shared" si="9"/>
        <v>13.296732967329671</v>
      </c>
      <c r="J31" s="99">
        <f t="shared" si="1"/>
        <v>0</v>
      </c>
    </row>
    <row r="32" spans="2:10" ht="3" customHeight="1">
      <c r="B32" s="100"/>
      <c r="C32" s="101"/>
      <c r="D32" s="101"/>
      <c r="E32" s="101"/>
      <c r="F32" s="101"/>
      <c r="G32" s="101"/>
      <c r="H32" s="102">
        <v>0</v>
      </c>
      <c r="I32" s="103">
        <v>0</v>
      </c>
      <c r="J32" s="103">
        <v>0</v>
      </c>
    </row>
    <row r="33" spans="1:10" s="5" customFormat="1" ht="15.75" customHeight="1">
      <c r="A33" s="57" t="s">
        <v>33</v>
      </c>
      <c r="B33" s="104" t="s">
        <v>168</v>
      </c>
      <c r="C33" s="87">
        <v>6201135</v>
      </c>
      <c r="D33" s="86">
        <f aca="true" t="shared" si="10" ref="D33:D38">E33+F33</f>
        <v>3019999</v>
      </c>
      <c r="E33" s="87">
        <v>2547951</v>
      </c>
      <c r="F33" s="87">
        <v>472048</v>
      </c>
      <c r="G33" s="87">
        <v>3181135</v>
      </c>
      <c r="H33" s="106">
        <f aca="true" t="shared" si="11" ref="H33:H38">D33/C33*100</f>
        <v>48.7007459118371</v>
      </c>
      <c r="I33" s="96">
        <f t="shared" si="9"/>
        <v>41.08846203154745</v>
      </c>
      <c r="J33" s="96">
        <f t="shared" si="1"/>
        <v>15.630733652560814</v>
      </c>
    </row>
    <row r="34" spans="1:10" ht="14.25">
      <c r="A34" s="34">
        <v>1</v>
      </c>
      <c r="B34" s="97" t="s">
        <v>92</v>
      </c>
      <c r="C34" s="76">
        <v>1906437</v>
      </c>
      <c r="D34" s="75">
        <f t="shared" si="10"/>
        <v>688745</v>
      </c>
      <c r="E34" s="76">
        <v>543632</v>
      </c>
      <c r="F34" s="76">
        <v>145113</v>
      </c>
      <c r="G34" s="76">
        <v>1217692</v>
      </c>
      <c r="H34" s="98">
        <f t="shared" si="11"/>
        <v>36.1273412129538</v>
      </c>
      <c r="I34" s="99">
        <f t="shared" si="9"/>
        <v>28.515602666125346</v>
      </c>
      <c r="J34" s="99">
        <f t="shared" si="1"/>
        <v>21.069191064907912</v>
      </c>
    </row>
    <row r="35" spans="1:10" ht="14.25">
      <c r="A35" s="34">
        <v>2</v>
      </c>
      <c r="B35" s="97" t="s">
        <v>93</v>
      </c>
      <c r="C35" s="76">
        <v>1369987</v>
      </c>
      <c r="D35" s="75">
        <f t="shared" si="10"/>
        <v>903476</v>
      </c>
      <c r="E35" s="76">
        <v>739009</v>
      </c>
      <c r="F35" s="76">
        <v>164467</v>
      </c>
      <c r="G35" s="76">
        <v>466511</v>
      </c>
      <c r="H35" s="98">
        <f t="shared" si="11"/>
        <v>65.94777906651669</v>
      </c>
      <c r="I35" s="99">
        <f t="shared" si="9"/>
        <v>53.94277463946738</v>
      </c>
      <c r="J35" s="99">
        <f t="shared" si="1"/>
        <v>18.20380397487039</v>
      </c>
    </row>
    <row r="36" spans="1:10" ht="14.25">
      <c r="A36" s="34">
        <v>3</v>
      </c>
      <c r="B36" s="97" t="s">
        <v>94</v>
      </c>
      <c r="C36" s="76">
        <v>1872745</v>
      </c>
      <c r="D36" s="75">
        <f t="shared" si="10"/>
        <v>1142855</v>
      </c>
      <c r="E36" s="76">
        <v>1011805</v>
      </c>
      <c r="F36" s="76">
        <v>131050</v>
      </c>
      <c r="G36" s="76">
        <v>729891</v>
      </c>
      <c r="H36" s="98">
        <f t="shared" si="11"/>
        <v>61.02566019399332</v>
      </c>
      <c r="I36" s="99">
        <f t="shared" si="9"/>
        <v>54.02791090084341</v>
      </c>
      <c r="J36" s="99">
        <f t="shared" si="1"/>
        <v>11.466896500430938</v>
      </c>
    </row>
    <row r="37" spans="1:10" ht="14.25">
      <c r="A37" s="34">
        <v>4</v>
      </c>
      <c r="B37" s="97" t="s">
        <v>95</v>
      </c>
      <c r="C37" s="76">
        <v>580220</v>
      </c>
      <c r="D37" s="75">
        <f t="shared" si="10"/>
        <v>231078</v>
      </c>
      <c r="E37" s="76">
        <v>203006</v>
      </c>
      <c r="F37" s="76">
        <v>28072</v>
      </c>
      <c r="G37" s="76">
        <v>349143</v>
      </c>
      <c r="H37" s="98">
        <f t="shared" si="11"/>
        <v>39.82592809623936</v>
      </c>
      <c r="I37" s="99">
        <f t="shared" si="9"/>
        <v>34.98776326221088</v>
      </c>
      <c r="J37" s="99">
        <f t="shared" si="1"/>
        <v>12.148278936116808</v>
      </c>
    </row>
    <row r="38" spans="1:10" ht="14.25">
      <c r="A38" s="34">
        <v>5</v>
      </c>
      <c r="B38" s="97" t="s">
        <v>103</v>
      </c>
      <c r="C38" s="76">
        <v>471746</v>
      </c>
      <c r="D38" s="75">
        <f t="shared" si="10"/>
        <v>53847</v>
      </c>
      <c r="E38" s="76">
        <v>50499</v>
      </c>
      <c r="F38" s="76">
        <v>3348</v>
      </c>
      <c r="G38" s="76">
        <v>417899</v>
      </c>
      <c r="H38" s="98">
        <f t="shared" si="11"/>
        <v>11.414405209583123</v>
      </c>
      <c r="I38" s="99">
        <f>E38/C38*100</f>
        <v>10.704701258728214</v>
      </c>
      <c r="J38" s="99">
        <f>F38/D38*100</f>
        <v>6.217616580310881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21.140625" style="51" customWidth="1"/>
    <col min="2" max="2" width="14.140625" style="51" customWidth="1"/>
    <col min="3" max="6" width="12.28125" style="51" customWidth="1"/>
    <col min="7" max="7" width="13.7109375" style="51" bestFit="1" customWidth="1"/>
    <col min="8" max="8" width="15.00390625" style="51" bestFit="1" customWidth="1"/>
    <col min="9" max="9" width="11.421875" style="51" customWidth="1"/>
    <col min="10" max="16384" width="9.140625" style="51" customWidth="1"/>
  </cols>
  <sheetData>
    <row r="1" spans="1:8" ht="6" customHeight="1">
      <c r="A1" s="21"/>
      <c r="B1" s="21"/>
      <c r="C1" s="21"/>
      <c r="D1" s="21"/>
      <c r="E1" s="21"/>
      <c r="F1" s="21"/>
      <c r="G1" s="21"/>
      <c r="H1" s="21"/>
    </row>
    <row r="2" spans="1:9" ht="15">
      <c r="A2" s="58" t="s">
        <v>205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181" t="s">
        <v>199</v>
      </c>
      <c r="B3" s="181" t="s">
        <v>9</v>
      </c>
      <c r="C3" s="180" t="s">
        <v>10</v>
      </c>
      <c r="D3" s="180"/>
      <c r="E3" s="180"/>
      <c r="F3" s="180"/>
      <c r="G3" s="181" t="s">
        <v>180</v>
      </c>
      <c r="H3" s="181" t="s">
        <v>181</v>
      </c>
      <c r="I3" s="181" t="s">
        <v>182</v>
      </c>
    </row>
    <row r="4" spans="1:9" ht="14.25">
      <c r="A4" s="181"/>
      <c r="B4" s="181"/>
      <c r="C4" s="181" t="s">
        <v>11</v>
      </c>
      <c r="D4" s="181" t="s">
        <v>12</v>
      </c>
      <c r="E4" s="181" t="s">
        <v>13</v>
      </c>
      <c r="F4" s="181" t="s">
        <v>14</v>
      </c>
      <c r="G4" s="181"/>
      <c r="H4" s="181"/>
      <c r="I4" s="181"/>
    </row>
    <row r="5" spans="1:9" ht="14.25">
      <c r="A5" s="181"/>
      <c r="B5" s="181"/>
      <c r="C5" s="181"/>
      <c r="D5" s="181"/>
      <c r="E5" s="181"/>
      <c r="F5" s="181"/>
      <c r="G5" s="181"/>
      <c r="H5" s="181"/>
      <c r="I5" s="181"/>
    </row>
    <row r="6" spans="1:9" ht="28.5">
      <c r="A6" s="111" t="s">
        <v>19</v>
      </c>
      <c r="B6" s="93">
        <v>7625258</v>
      </c>
      <c r="C6" s="94">
        <f aca="true" t="shared" si="0" ref="C6:C11">D6+E6</f>
        <v>3860572</v>
      </c>
      <c r="D6" s="112">
        <v>3204924</v>
      </c>
      <c r="E6" s="112">
        <v>655648</v>
      </c>
      <c r="F6" s="112">
        <v>3764686</v>
      </c>
      <c r="G6" s="95">
        <f aca="true" t="shared" si="1" ref="G6:G11">C6/B6*100</f>
        <v>50.62873938167076</v>
      </c>
      <c r="H6" s="95">
        <f>+D6/B6*100</f>
        <v>42.030368021645955</v>
      </c>
      <c r="I6" s="96">
        <f>+E6/C6*100</f>
        <v>16.983182802962876</v>
      </c>
    </row>
    <row r="7" spans="1:9" ht="14.25">
      <c r="A7" s="113" t="s">
        <v>61</v>
      </c>
      <c r="B7" s="114">
        <v>3510713</v>
      </c>
      <c r="C7" s="75">
        <f>D7+E7</f>
        <v>1798759</v>
      </c>
      <c r="D7" s="75">
        <v>1554248</v>
      </c>
      <c r="E7" s="75">
        <v>244511</v>
      </c>
      <c r="F7" s="75">
        <v>1711955</v>
      </c>
      <c r="G7" s="98">
        <f t="shared" si="1"/>
        <v>51.236287329667796</v>
      </c>
      <c r="H7" s="98">
        <f aca="true" t="shared" si="2" ref="H7:I11">+D7/B7*100</f>
        <v>44.27157674238823</v>
      </c>
      <c r="I7" s="115">
        <f t="shared" si="2"/>
        <v>13.593316280835843</v>
      </c>
    </row>
    <row r="8" spans="1:9" ht="14.25">
      <c r="A8" s="113" t="s">
        <v>56</v>
      </c>
      <c r="B8" s="114">
        <v>2478108</v>
      </c>
      <c r="C8" s="75">
        <f t="shared" si="0"/>
        <v>1195158</v>
      </c>
      <c r="D8" s="75">
        <v>986129</v>
      </c>
      <c r="E8" s="75">
        <v>209029</v>
      </c>
      <c r="F8" s="75">
        <v>1282949</v>
      </c>
      <c r="G8" s="98">
        <f t="shared" si="1"/>
        <v>48.228648630326035</v>
      </c>
      <c r="H8" s="98">
        <f t="shared" si="2"/>
        <v>39.79362481376921</v>
      </c>
      <c r="I8" s="115">
        <f t="shared" si="2"/>
        <v>17.489654087576707</v>
      </c>
    </row>
    <row r="9" spans="1:9" ht="14.25">
      <c r="A9" s="113" t="s">
        <v>101</v>
      </c>
      <c r="B9" s="114">
        <v>669247</v>
      </c>
      <c r="C9" s="75">
        <f t="shared" si="0"/>
        <v>221146</v>
      </c>
      <c r="D9" s="75">
        <v>176264</v>
      </c>
      <c r="E9" s="75">
        <v>44882</v>
      </c>
      <c r="F9" s="75">
        <v>448101</v>
      </c>
      <c r="G9" s="98">
        <f t="shared" si="1"/>
        <v>33.044003185669865</v>
      </c>
      <c r="H9" s="98">
        <f t="shared" si="2"/>
        <v>26.337660086634678</v>
      </c>
      <c r="I9" s="115">
        <f t="shared" si="2"/>
        <v>20.29518960324853</v>
      </c>
    </row>
    <row r="10" spans="1:9" ht="14.25">
      <c r="A10" s="113" t="s">
        <v>57</v>
      </c>
      <c r="B10" s="114">
        <v>663647</v>
      </c>
      <c r="C10" s="75">
        <f t="shared" si="0"/>
        <v>390840</v>
      </c>
      <c r="D10" s="75">
        <v>282621</v>
      </c>
      <c r="E10" s="75">
        <v>108219</v>
      </c>
      <c r="F10" s="75">
        <v>272807</v>
      </c>
      <c r="G10" s="98">
        <f t="shared" si="1"/>
        <v>58.89275473256114</v>
      </c>
      <c r="H10" s="98">
        <f t="shared" si="2"/>
        <v>42.5860434839606</v>
      </c>
      <c r="I10" s="115">
        <f t="shared" si="2"/>
        <v>27.688824071231195</v>
      </c>
    </row>
    <row r="11" spans="1:9" ht="14.25">
      <c r="A11" s="113" t="s">
        <v>102</v>
      </c>
      <c r="B11" s="114">
        <v>303543</v>
      </c>
      <c r="C11" s="75">
        <f t="shared" si="0"/>
        <v>254669</v>
      </c>
      <c r="D11" s="75">
        <v>205662</v>
      </c>
      <c r="E11" s="75">
        <v>49007</v>
      </c>
      <c r="F11" s="75">
        <v>48875</v>
      </c>
      <c r="G11" s="98">
        <f t="shared" si="1"/>
        <v>83.89882158376243</v>
      </c>
      <c r="H11" s="98">
        <f t="shared" si="2"/>
        <v>67.75382729959182</v>
      </c>
      <c r="I11" s="115">
        <f t="shared" si="2"/>
        <v>19.243410073467913</v>
      </c>
    </row>
    <row r="12" spans="2:4" ht="14.25">
      <c r="B12" s="50"/>
      <c r="C12" s="50"/>
      <c r="D12" s="50"/>
    </row>
    <row r="13" spans="2:4" ht="14.25">
      <c r="B13" s="50"/>
      <c r="C13" s="50"/>
      <c r="D13" s="50"/>
    </row>
    <row r="14" spans="2:4" ht="14.25">
      <c r="B14" s="50"/>
      <c r="C14" s="50"/>
      <c r="D14" s="50"/>
    </row>
    <row r="16" ht="14.25">
      <c r="D16" s="50"/>
    </row>
    <row r="17" ht="14.25">
      <c r="J17" s="50"/>
    </row>
    <row r="18" ht="14.25">
      <c r="J18" s="50"/>
    </row>
    <row r="19" ht="14.25">
      <c r="J19" s="50"/>
    </row>
    <row r="20" ht="14.25">
      <c r="J20" s="50"/>
    </row>
    <row r="21" ht="14.25">
      <c r="J21" s="50"/>
    </row>
    <row r="22" ht="14.25">
      <c r="J22" s="50"/>
    </row>
    <row r="24" ht="14.25">
      <c r="J24" s="50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2" sqref="A2:I10"/>
    </sheetView>
  </sheetViews>
  <sheetFormatPr defaultColWidth="11.421875" defaultRowHeight="15"/>
  <cols>
    <col min="1" max="1" width="15.421875" style="34" customWidth="1"/>
    <col min="2" max="2" width="10.57421875" style="34" customWidth="1"/>
    <col min="3" max="8" width="13.00390625" style="34" customWidth="1"/>
    <col min="9" max="9" width="12.28125" style="34" customWidth="1"/>
    <col min="10" max="16384" width="11.421875" style="34" customWidth="1"/>
  </cols>
  <sheetData>
    <row r="1" spans="1:9" ht="15">
      <c r="A1" s="58" t="s">
        <v>206</v>
      </c>
      <c r="B1" s="58"/>
      <c r="C1" s="58"/>
      <c r="D1" s="58"/>
      <c r="E1" s="58"/>
      <c r="F1" s="58"/>
      <c r="G1" s="58"/>
      <c r="H1" s="58"/>
      <c r="I1" s="58"/>
    </row>
    <row r="2" spans="1:9" ht="17.25" customHeight="1">
      <c r="A2" s="181" t="s">
        <v>199</v>
      </c>
      <c r="B2" s="181" t="s">
        <v>9</v>
      </c>
      <c r="C2" s="180" t="s">
        <v>10</v>
      </c>
      <c r="D2" s="180"/>
      <c r="E2" s="180"/>
      <c r="F2" s="180"/>
      <c r="G2" s="181" t="s">
        <v>180</v>
      </c>
      <c r="H2" s="181" t="s">
        <v>181</v>
      </c>
      <c r="I2" s="181" t="s">
        <v>182</v>
      </c>
    </row>
    <row r="3" spans="1:9" ht="14.25">
      <c r="A3" s="181"/>
      <c r="B3" s="181"/>
      <c r="C3" s="181" t="s">
        <v>11</v>
      </c>
      <c r="D3" s="181" t="s">
        <v>12</v>
      </c>
      <c r="E3" s="181" t="s">
        <v>13</v>
      </c>
      <c r="F3" s="181" t="s">
        <v>14</v>
      </c>
      <c r="G3" s="181"/>
      <c r="H3" s="181"/>
      <c r="I3" s="181"/>
    </row>
    <row r="4" spans="1:9" ht="14.25">
      <c r="A4" s="181"/>
      <c r="B4" s="181"/>
      <c r="C4" s="181"/>
      <c r="D4" s="181"/>
      <c r="E4" s="181"/>
      <c r="F4" s="181"/>
      <c r="G4" s="181"/>
      <c r="H4" s="181"/>
      <c r="I4" s="181"/>
    </row>
    <row r="5" spans="1:9" ht="28.5">
      <c r="A5" s="111" t="s">
        <v>19</v>
      </c>
      <c r="B5" s="93">
        <v>7625258</v>
      </c>
      <c r="C5" s="94">
        <f aca="true" t="shared" si="0" ref="C5:C10">D5+E5</f>
        <v>3860572</v>
      </c>
      <c r="D5" s="112">
        <v>3204924</v>
      </c>
      <c r="E5" s="112">
        <v>655648</v>
      </c>
      <c r="F5" s="112">
        <v>3764686</v>
      </c>
      <c r="G5" s="95">
        <f aca="true" t="shared" si="1" ref="G5:G10">C5/B5*100</f>
        <v>50.62873938167076</v>
      </c>
      <c r="H5" s="95">
        <f>+D5/B5*100</f>
        <v>42.030368021645955</v>
      </c>
      <c r="I5" s="96">
        <f>+E5/C5*100</f>
        <v>16.983182802962876</v>
      </c>
    </row>
    <row r="6" spans="1:9" ht="14.25">
      <c r="A6" s="113" t="s">
        <v>114</v>
      </c>
      <c r="B6" s="114">
        <v>2793059</v>
      </c>
      <c r="C6" s="75">
        <f>D6+E6</f>
        <v>1547195</v>
      </c>
      <c r="D6" s="75">
        <v>1330112</v>
      </c>
      <c r="E6" s="75">
        <v>217083</v>
      </c>
      <c r="F6" s="75">
        <v>1245863</v>
      </c>
      <c r="G6" s="98">
        <f t="shared" si="1"/>
        <v>55.394282755931755</v>
      </c>
      <c r="H6" s="98">
        <f aca="true" t="shared" si="2" ref="H6:I10">+D6/B6*100</f>
        <v>47.62205166450118</v>
      </c>
      <c r="I6" s="115">
        <f t="shared" si="2"/>
        <v>14.030745962855363</v>
      </c>
    </row>
    <row r="7" spans="1:9" ht="14.25">
      <c r="A7" s="113" t="s">
        <v>62</v>
      </c>
      <c r="B7" s="114">
        <v>1160852</v>
      </c>
      <c r="C7" s="75">
        <f t="shared" si="0"/>
        <v>777004</v>
      </c>
      <c r="D7" s="75">
        <v>658214</v>
      </c>
      <c r="E7" s="75">
        <v>118790</v>
      </c>
      <c r="F7" s="75">
        <v>383848</v>
      </c>
      <c r="G7" s="98">
        <f t="shared" si="1"/>
        <v>66.93394162218785</v>
      </c>
      <c r="H7" s="98">
        <f t="shared" si="2"/>
        <v>56.70094034381644</v>
      </c>
      <c r="I7" s="115">
        <f t="shared" si="2"/>
        <v>15.288209584506642</v>
      </c>
    </row>
    <row r="8" spans="1:9" ht="14.25">
      <c r="A8" s="113" t="s">
        <v>115</v>
      </c>
      <c r="B8" s="114">
        <v>242899</v>
      </c>
      <c r="C8" s="75">
        <f t="shared" si="0"/>
        <v>152078</v>
      </c>
      <c r="D8" s="75">
        <v>132037</v>
      </c>
      <c r="E8" s="75">
        <v>20041</v>
      </c>
      <c r="F8" s="75">
        <v>90821</v>
      </c>
      <c r="G8" s="98">
        <f t="shared" si="1"/>
        <v>62.60956199902017</v>
      </c>
      <c r="H8" s="98">
        <f t="shared" si="2"/>
        <v>54.35880757022466</v>
      </c>
      <c r="I8" s="115">
        <f t="shared" si="2"/>
        <v>13.178105971935455</v>
      </c>
    </row>
    <row r="9" spans="1:9" ht="14.25">
      <c r="A9" s="113" t="s">
        <v>116</v>
      </c>
      <c r="B9" s="114">
        <v>2889079</v>
      </c>
      <c r="C9" s="75">
        <f t="shared" si="0"/>
        <v>1215690</v>
      </c>
      <c r="D9" s="75">
        <v>930428</v>
      </c>
      <c r="E9" s="75">
        <v>285262</v>
      </c>
      <c r="F9" s="75">
        <v>1673390</v>
      </c>
      <c r="G9" s="98">
        <f t="shared" si="1"/>
        <v>42.07880781383964</v>
      </c>
      <c r="H9" s="98">
        <f t="shared" si="2"/>
        <v>32.20500373994619</v>
      </c>
      <c r="I9" s="115">
        <f t="shared" si="2"/>
        <v>23.465028091042946</v>
      </c>
    </row>
    <row r="10" spans="1:9" ht="14.25">
      <c r="A10" s="113" t="s">
        <v>117</v>
      </c>
      <c r="B10" s="114">
        <v>539369</v>
      </c>
      <c r="C10" s="75">
        <f t="shared" si="0"/>
        <v>168606</v>
      </c>
      <c r="D10" s="75">
        <v>154133</v>
      </c>
      <c r="E10" s="75">
        <v>14473</v>
      </c>
      <c r="F10" s="75">
        <v>370764</v>
      </c>
      <c r="G10" s="98">
        <f t="shared" si="1"/>
        <v>31.259861059868104</v>
      </c>
      <c r="H10" s="98">
        <f t="shared" si="2"/>
        <v>28.576540364759563</v>
      </c>
      <c r="I10" s="115">
        <f t="shared" si="2"/>
        <v>8.583917535556267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4.25">
      <c r="B12" s="37"/>
      <c r="C12" s="37"/>
      <c r="D12" s="37"/>
      <c r="E12" s="48"/>
      <c r="F12" s="37"/>
    </row>
    <row r="13" spans="2:6" ht="15" customHeight="1">
      <c r="B13" s="37"/>
      <c r="C13" s="37"/>
      <c r="D13" s="37"/>
      <c r="E13" s="37"/>
      <c r="F13" s="37"/>
    </row>
    <row r="14" spans="2:6" ht="15" customHeight="1">
      <c r="B14" s="37"/>
      <c r="C14" s="37"/>
      <c r="D14" s="37"/>
      <c r="E14" s="37"/>
      <c r="F14" s="37"/>
    </row>
    <row r="15" ht="14.25">
      <c r="F15" s="37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21" sqref="A21:H33"/>
    </sheetView>
  </sheetViews>
  <sheetFormatPr defaultColWidth="11.421875" defaultRowHeight="15"/>
  <cols>
    <col min="1" max="1" width="44.421875" style="34" customWidth="1"/>
    <col min="2" max="6" width="11.421875" style="34" customWidth="1"/>
    <col min="7" max="7" width="13.7109375" style="34" bestFit="1" customWidth="1"/>
    <col min="8" max="8" width="15.00390625" style="34" bestFit="1" customWidth="1"/>
    <col min="9" max="16384" width="11.421875" style="34" customWidth="1"/>
  </cols>
  <sheetData>
    <row r="1" spans="1:8" ht="15">
      <c r="A1" s="29" t="s">
        <v>207</v>
      </c>
      <c r="G1" s="35"/>
      <c r="H1" s="35"/>
    </row>
    <row r="2" spans="1:10" ht="15" customHeight="1">
      <c r="A2" s="186"/>
      <c r="B2" s="184" t="s">
        <v>9</v>
      </c>
      <c r="C2" s="167" t="s">
        <v>53</v>
      </c>
      <c r="D2" s="167"/>
      <c r="E2" s="167" t="s">
        <v>198</v>
      </c>
      <c r="F2" s="183"/>
      <c r="G2" s="118" t="s">
        <v>170</v>
      </c>
      <c r="H2" s="118" t="s">
        <v>169</v>
      </c>
      <c r="I2" s="9"/>
      <c r="J2" s="9"/>
    </row>
    <row r="3" spans="1:10" ht="15" customHeight="1">
      <c r="A3" s="186"/>
      <c r="B3" s="184"/>
      <c r="C3" s="184" t="s">
        <v>34</v>
      </c>
      <c r="D3" s="184" t="s">
        <v>35</v>
      </c>
      <c r="E3" s="184" t="s">
        <v>37</v>
      </c>
      <c r="F3" s="182" t="s">
        <v>36</v>
      </c>
      <c r="G3" s="119" t="s">
        <v>172</v>
      </c>
      <c r="H3" s="119" t="s">
        <v>65</v>
      </c>
      <c r="I3" s="9"/>
      <c r="J3" s="9"/>
    </row>
    <row r="4" spans="1:10" ht="14.25">
      <c r="A4" s="186"/>
      <c r="B4" s="184"/>
      <c r="C4" s="184"/>
      <c r="D4" s="184"/>
      <c r="E4" s="184"/>
      <c r="F4" s="182"/>
      <c r="G4" s="120" t="s">
        <v>64</v>
      </c>
      <c r="H4" s="120" t="s">
        <v>64</v>
      </c>
      <c r="I4" s="9"/>
      <c r="J4" s="9"/>
    </row>
    <row r="5" spans="1:8" s="5" customFormat="1" ht="14.25">
      <c r="A5" s="104" t="s">
        <v>58</v>
      </c>
      <c r="B5" s="105">
        <v>3204924</v>
      </c>
      <c r="C5" s="105">
        <v>1748038</v>
      </c>
      <c r="D5" s="105">
        <v>1456886</v>
      </c>
      <c r="E5" s="87">
        <v>656973</v>
      </c>
      <c r="F5" s="87">
        <v>2547951</v>
      </c>
      <c r="G5" s="110">
        <v>1447463</v>
      </c>
      <c r="H5" s="110">
        <v>1757461</v>
      </c>
    </row>
    <row r="6" spans="1:8" ht="15" customHeight="1">
      <c r="A6" s="116" t="s">
        <v>75</v>
      </c>
      <c r="B6" s="76">
        <v>197682</v>
      </c>
      <c r="C6" s="76">
        <v>93023</v>
      </c>
      <c r="D6" s="76">
        <v>104659</v>
      </c>
      <c r="E6" s="76">
        <v>25707</v>
      </c>
      <c r="F6" s="76">
        <v>171975</v>
      </c>
      <c r="G6" s="76">
        <v>86911</v>
      </c>
      <c r="H6" s="76">
        <v>110770</v>
      </c>
    </row>
    <row r="7" spans="1:8" ht="15" customHeight="1">
      <c r="A7" s="117" t="s">
        <v>39</v>
      </c>
      <c r="B7" s="76">
        <v>452130</v>
      </c>
      <c r="C7" s="76">
        <v>250619</v>
      </c>
      <c r="D7" s="76">
        <v>201511</v>
      </c>
      <c r="E7" s="76">
        <v>80473</v>
      </c>
      <c r="F7" s="76">
        <v>371658</v>
      </c>
      <c r="G7" s="76">
        <v>161505</v>
      </c>
      <c r="H7" s="76">
        <v>290625</v>
      </c>
    </row>
    <row r="8" spans="1:8" ht="15" customHeight="1">
      <c r="A8" s="117" t="s">
        <v>40</v>
      </c>
      <c r="B8" s="76">
        <v>488238</v>
      </c>
      <c r="C8" s="76">
        <v>283728</v>
      </c>
      <c r="D8" s="76">
        <v>204510</v>
      </c>
      <c r="E8" s="76">
        <v>115693</v>
      </c>
      <c r="F8" s="76">
        <v>372545</v>
      </c>
      <c r="G8" s="76">
        <v>166148</v>
      </c>
      <c r="H8" s="76">
        <v>322090</v>
      </c>
    </row>
    <row r="9" spans="1:8" ht="16.5" customHeight="1">
      <c r="A9" s="117" t="s">
        <v>52</v>
      </c>
      <c r="B9" s="76">
        <v>481812</v>
      </c>
      <c r="C9" s="76">
        <v>279594</v>
      </c>
      <c r="D9" s="76">
        <v>202218</v>
      </c>
      <c r="E9" s="76">
        <v>115347</v>
      </c>
      <c r="F9" s="76">
        <v>366465</v>
      </c>
      <c r="G9" s="76">
        <v>194666</v>
      </c>
      <c r="H9" s="76">
        <v>287145</v>
      </c>
    </row>
    <row r="10" spans="1:8" ht="16.5" customHeight="1">
      <c r="A10" s="117" t="s">
        <v>41</v>
      </c>
      <c r="B10" s="76">
        <v>460588</v>
      </c>
      <c r="C10" s="76">
        <v>249983</v>
      </c>
      <c r="D10" s="76">
        <v>210604</v>
      </c>
      <c r="E10" s="76">
        <v>97385</v>
      </c>
      <c r="F10" s="76">
        <v>363203</v>
      </c>
      <c r="G10" s="76">
        <v>229866</v>
      </c>
      <c r="H10" s="76">
        <v>230722</v>
      </c>
    </row>
    <row r="11" spans="1:8" ht="16.5" customHeight="1">
      <c r="A11" s="117" t="s">
        <v>42</v>
      </c>
      <c r="B11" s="76">
        <v>377624</v>
      </c>
      <c r="C11" s="76">
        <v>189065</v>
      </c>
      <c r="D11" s="76">
        <v>188559</v>
      </c>
      <c r="E11" s="76">
        <v>84471</v>
      </c>
      <c r="F11" s="76">
        <v>293153</v>
      </c>
      <c r="G11" s="76">
        <v>201097</v>
      </c>
      <c r="H11" s="76">
        <v>176527</v>
      </c>
    </row>
    <row r="12" spans="1:8" ht="16.5" customHeight="1">
      <c r="A12" s="117" t="s">
        <v>43</v>
      </c>
      <c r="B12" s="76">
        <v>276860</v>
      </c>
      <c r="C12" s="76">
        <v>144379</v>
      </c>
      <c r="D12" s="76">
        <v>132481</v>
      </c>
      <c r="E12" s="76">
        <v>63487</v>
      </c>
      <c r="F12" s="76">
        <v>213373</v>
      </c>
      <c r="G12" s="76">
        <v>158363</v>
      </c>
      <c r="H12" s="76">
        <v>118497</v>
      </c>
    </row>
    <row r="13" spans="1:8" ht="16.5" customHeight="1">
      <c r="A13" s="117" t="s">
        <v>44</v>
      </c>
      <c r="B13" s="76">
        <v>178502</v>
      </c>
      <c r="C13" s="76">
        <v>100222</v>
      </c>
      <c r="D13" s="76">
        <v>78280</v>
      </c>
      <c r="E13" s="76">
        <v>36427</v>
      </c>
      <c r="F13" s="76">
        <v>142075</v>
      </c>
      <c r="G13" s="76">
        <v>92961</v>
      </c>
      <c r="H13" s="76">
        <v>85541</v>
      </c>
    </row>
    <row r="14" spans="1:8" ht="16.5" customHeight="1">
      <c r="A14" s="117" t="s">
        <v>45</v>
      </c>
      <c r="B14" s="76">
        <v>150257</v>
      </c>
      <c r="C14" s="76">
        <v>81408</v>
      </c>
      <c r="D14" s="76">
        <v>68849</v>
      </c>
      <c r="E14" s="76">
        <v>20666</v>
      </c>
      <c r="F14" s="76">
        <v>129591</v>
      </c>
      <c r="G14" s="76">
        <v>88003</v>
      </c>
      <c r="H14" s="76">
        <v>62254</v>
      </c>
    </row>
    <row r="15" spans="1:8" ht="16.5" customHeight="1">
      <c r="A15" s="117" t="s">
        <v>46</v>
      </c>
      <c r="B15" s="76">
        <v>83345</v>
      </c>
      <c r="C15" s="76">
        <v>42149</v>
      </c>
      <c r="D15" s="76">
        <v>41196</v>
      </c>
      <c r="E15" s="76">
        <v>9930</v>
      </c>
      <c r="F15" s="76">
        <v>73415</v>
      </c>
      <c r="G15" s="76">
        <v>35802</v>
      </c>
      <c r="H15" s="76">
        <v>47543</v>
      </c>
    </row>
    <row r="16" spans="1:8" ht="16.5" customHeight="1">
      <c r="A16" s="117" t="s">
        <v>47</v>
      </c>
      <c r="B16" s="76">
        <v>46074</v>
      </c>
      <c r="C16" s="76">
        <v>25378</v>
      </c>
      <c r="D16" s="76">
        <v>20696</v>
      </c>
      <c r="E16" s="76">
        <v>5822</v>
      </c>
      <c r="F16" s="76">
        <v>40252</v>
      </c>
      <c r="G16" s="76">
        <v>28247</v>
      </c>
      <c r="H16" s="76">
        <v>17827</v>
      </c>
    </row>
    <row r="17" spans="1:8" ht="16.5" customHeight="1">
      <c r="A17" s="117" t="s">
        <v>48</v>
      </c>
      <c r="B17" s="76">
        <v>8451</v>
      </c>
      <c r="C17" s="76">
        <v>5128</v>
      </c>
      <c r="D17" s="76">
        <v>3322</v>
      </c>
      <c r="E17" s="76">
        <v>1443</v>
      </c>
      <c r="F17" s="76">
        <v>7007</v>
      </c>
      <c r="G17" s="76">
        <v>3190</v>
      </c>
      <c r="H17" s="76">
        <v>5260</v>
      </c>
    </row>
    <row r="18" spans="1:8" ht="16.5" customHeight="1">
      <c r="A18" s="117" t="s">
        <v>49</v>
      </c>
      <c r="B18" s="76">
        <v>3362</v>
      </c>
      <c r="C18" s="76">
        <v>3362</v>
      </c>
      <c r="D18" s="76">
        <v>0</v>
      </c>
      <c r="E18" s="76">
        <v>121</v>
      </c>
      <c r="F18" s="76">
        <v>3240</v>
      </c>
      <c r="G18" s="76">
        <v>703</v>
      </c>
      <c r="H18" s="76">
        <v>2659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">
      <c r="A20" s="29" t="s">
        <v>208</v>
      </c>
    </row>
    <row r="21" spans="1:8" ht="14.25">
      <c r="A21" s="166"/>
      <c r="B21" s="184" t="s">
        <v>9</v>
      </c>
      <c r="C21" s="185" t="s">
        <v>53</v>
      </c>
      <c r="D21" s="185"/>
      <c r="E21" s="185" t="s">
        <v>198</v>
      </c>
      <c r="F21" s="185"/>
      <c r="G21" s="121" t="s">
        <v>170</v>
      </c>
      <c r="H21" s="118" t="s">
        <v>169</v>
      </c>
    </row>
    <row r="22" spans="1:8" ht="14.25">
      <c r="A22" s="166"/>
      <c r="B22" s="184"/>
      <c r="C22" s="184" t="s">
        <v>34</v>
      </c>
      <c r="D22" s="184" t="s">
        <v>35</v>
      </c>
      <c r="E22" s="184" t="s">
        <v>37</v>
      </c>
      <c r="F22" s="184" t="s">
        <v>36</v>
      </c>
      <c r="G22" s="122" t="s">
        <v>172</v>
      </c>
      <c r="H22" s="119" t="s">
        <v>65</v>
      </c>
    </row>
    <row r="23" spans="1:8" ht="14.25">
      <c r="A23" s="166"/>
      <c r="B23" s="184"/>
      <c r="C23" s="184"/>
      <c r="D23" s="184"/>
      <c r="E23" s="184"/>
      <c r="F23" s="184"/>
      <c r="G23" s="123" t="s">
        <v>64</v>
      </c>
      <c r="H23" s="120" t="s">
        <v>64</v>
      </c>
    </row>
    <row r="24" spans="1:8" ht="14.25">
      <c r="A24" s="113" t="s">
        <v>161</v>
      </c>
      <c r="B24" s="87">
        <v>3204924</v>
      </c>
      <c r="C24" s="87">
        <v>1748038</v>
      </c>
      <c r="D24" s="87">
        <v>1456886</v>
      </c>
      <c r="E24" s="87">
        <v>656973</v>
      </c>
      <c r="F24" s="87">
        <v>2547951</v>
      </c>
      <c r="G24" s="87">
        <v>1447463</v>
      </c>
      <c r="H24" s="87">
        <v>1757461</v>
      </c>
    </row>
    <row r="25" spans="1:10" ht="14.25">
      <c r="A25" s="113" t="s">
        <v>109</v>
      </c>
      <c r="B25" s="76">
        <v>35351</v>
      </c>
      <c r="C25" s="76">
        <v>23677</v>
      </c>
      <c r="D25" s="76">
        <v>11674</v>
      </c>
      <c r="E25" s="76">
        <v>26339</v>
      </c>
      <c r="F25" s="76">
        <v>9012</v>
      </c>
      <c r="G25" s="76">
        <v>3831</v>
      </c>
      <c r="H25" s="76">
        <v>31520</v>
      </c>
      <c r="J25" s="37"/>
    </row>
    <row r="26" spans="1:10" ht="14.25">
      <c r="A26" s="113" t="s">
        <v>16</v>
      </c>
      <c r="B26" s="76">
        <v>172436</v>
      </c>
      <c r="C26" s="76">
        <v>102129</v>
      </c>
      <c r="D26" s="76">
        <v>70307</v>
      </c>
      <c r="E26" s="76">
        <v>86684</v>
      </c>
      <c r="F26" s="76">
        <v>85753</v>
      </c>
      <c r="G26" s="76">
        <v>27107</v>
      </c>
      <c r="H26" s="76">
        <v>145330</v>
      </c>
      <c r="J26" s="37"/>
    </row>
    <row r="27" spans="1:10" ht="14.25">
      <c r="A27" s="124" t="s">
        <v>118</v>
      </c>
      <c r="B27" s="76">
        <v>29644</v>
      </c>
      <c r="C27" s="76">
        <v>20656</v>
      </c>
      <c r="D27" s="76">
        <v>8988</v>
      </c>
      <c r="E27" s="76">
        <v>20178</v>
      </c>
      <c r="F27" s="76">
        <v>9466</v>
      </c>
      <c r="G27" s="76">
        <v>3626</v>
      </c>
      <c r="H27" s="76">
        <v>26018</v>
      </c>
      <c r="J27" s="37"/>
    </row>
    <row r="28" spans="1:10" ht="14.25">
      <c r="A28" s="113" t="s">
        <v>119</v>
      </c>
      <c r="B28" s="76">
        <v>27626</v>
      </c>
      <c r="C28" s="76">
        <v>10118</v>
      </c>
      <c r="D28" s="76">
        <v>17508</v>
      </c>
      <c r="E28" s="76">
        <v>17969</v>
      </c>
      <c r="F28" s="76">
        <v>9657</v>
      </c>
      <c r="G28" s="125">
        <v>2513</v>
      </c>
      <c r="H28" s="76">
        <v>25113</v>
      </c>
      <c r="J28" s="37"/>
    </row>
    <row r="29" spans="1:10" ht="14.25">
      <c r="A29" s="113" t="s">
        <v>38</v>
      </c>
      <c r="B29" s="76">
        <v>465929</v>
      </c>
      <c r="C29" s="76">
        <v>230266</v>
      </c>
      <c r="D29" s="76">
        <v>235663</v>
      </c>
      <c r="E29" s="76">
        <v>184867</v>
      </c>
      <c r="F29" s="76">
        <v>281062</v>
      </c>
      <c r="G29" s="76">
        <v>135614</v>
      </c>
      <c r="H29" s="76">
        <v>330315</v>
      </c>
      <c r="J29" s="37"/>
    </row>
    <row r="30" spans="1:10" ht="14.25">
      <c r="A30" s="113" t="s">
        <v>178</v>
      </c>
      <c r="B30" s="76">
        <v>121407</v>
      </c>
      <c r="C30" s="76">
        <v>65725</v>
      </c>
      <c r="D30" s="76">
        <v>55682</v>
      </c>
      <c r="E30" s="76">
        <v>8299</v>
      </c>
      <c r="F30" s="76">
        <v>113108</v>
      </c>
      <c r="G30" s="76">
        <v>18811</v>
      </c>
      <c r="H30" s="76">
        <v>102596</v>
      </c>
      <c r="J30" s="37"/>
    </row>
    <row r="31" spans="1:10" ht="14.25">
      <c r="A31" s="113" t="s">
        <v>51</v>
      </c>
      <c r="B31" s="76">
        <v>217960</v>
      </c>
      <c r="C31" s="76">
        <v>169260</v>
      </c>
      <c r="D31" s="76">
        <v>48700</v>
      </c>
      <c r="E31" s="76">
        <v>60794</v>
      </c>
      <c r="F31" s="76">
        <v>157166</v>
      </c>
      <c r="G31" s="76">
        <v>74474</v>
      </c>
      <c r="H31" s="76">
        <v>143486</v>
      </c>
      <c r="J31" s="37"/>
    </row>
    <row r="32" spans="1:10" ht="14.25">
      <c r="A32" s="111" t="s">
        <v>183</v>
      </c>
      <c r="B32" s="76">
        <v>77248</v>
      </c>
      <c r="C32" s="76">
        <v>75910</v>
      </c>
      <c r="D32" s="76">
        <v>1337</v>
      </c>
      <c r="E32" s="76">
        <v>32939</v>
      </c>
      <c r="F32" s="76">
        <v>44309</v>
      </c>
      <c r="G32" s="76">
        <v>10340</v>
      </c>
      <c r="H32" s="76">
        <v>66908</v>
      </c>
      <c r="J32" s="37"/>
    </row>
    <row r="33" spans="1:10" ht="14.25">
      <c r="A33" s="113" t="s">
        <v>50</v>
      </c>
      <c r="B33" s="76">
        <v>2057323</v>
      </c>
      <c r="C33" s="76">
        <v>1050296</v>
      </c>
      <c r="D33" s="76">
        <v>1007027</v>
      </c>
      <c r="E33" s="76">
        <v>218905</v>
      </c>
      <c r="F33" s="76">
        <v>1838418</v>
      </c>
      <c r="G33" s="76">
        <v>1171147</v>
      </c>
      <c r="H33" s="76">
        <v>886176</v>
      </c>
      <c r="J33" s="37"/>
    </row>
    <row r="34" spans="1:8" ht="8.25" customHeight="1">
      <c r="A34" s="38"/>
      <c r="B34" s="38"/>
      <c r="C34" s="38" t="s">
        <v>113</v>
      </c>
      <c r="D34" s="38"/>
      <c r="E34" s="38" t="s">
        <v>113</v>
      </c>
      <c r="F34" s="38"/>
      <c r="G34" s="38" t="s">
        <v>113</v>
      </c>
      <c r="H34" s="38"/>
    </row>
  </sheetData>
  <sheetProtection/>
  <mergeCells count="16">
    <mergeCell ref="A2:A4"/>
    <mergeCell ref="B2:B4"/>
    <mergeCell ref="C3:C4"/>
    <mergeCell ref="D3:D4"/>
    <mergeCell ref="C2:D2"/>
    <mergeCell ref="E3:E4"/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A3" sqref="A3:H11"/>
    </sheetView>
  </sheetViews>
  <sheetFormatPr defaultColWidth="11.421875" defaultRowHeight="15"/>
  <cols>
    <col min="1" max="1" width="30.28125" style="34" customWidth="1"/>
    <col min="2" max="5" width="11.57421875" style="34" customWidth="1"/>
    <col min="6" max="6" width="12.140625" style="34" customWidth="1"/>
    <col min="7" max="7" width="14.57421875" style="34" customWidth="1"/>
    <col min="8" max="8" width="14.421875" style="34" customWidth="1"/>
    <col min="9" max="16384" width="11.421875" style="34" customWidth="1"/>
  </cols>
  <sheetData>
    <row r="1" spans="1:8" ht="3.75" customHeight="1">
      <c r="A1" s="1"/>
      <c r="B1" s="41"/>
      <c r="C1" s="41"/>
      <c r="D1" s="41"/>
      <c r="E1" s="41"/>
      <c r="F1" s="41"/>
      <c r="G1" s="41"/>
      <c r="H1" s="41"/>
    </row>
    <row r="2" spans="1:8" ht="15">
      <c r="A2" s="29" t="s">
        <v>209</v>
      </c>
      <c r="B2" s="53"/>
      <c r="C2" s="53"/>
      <c r="D2" s="53"/>
      <c r="E2" s="53"/>
      <c r="F2" s="53"/>
      <c r="G2" s="53"/>
      <c r="H2" s="53"/>
    </row>
    <row r="3" spans="1:8" ht="14.25">
      <c r="A3" s="187"/>
      <c r="B3" s="188" t="s">
        <v>9</v>
      </c>
      <c r="C3" s="190" t="s">
        <v>53</v>
      </c>
      <c r="D3" s="191"/>
      <c r="E3" s="190" t="s">
        <v>198</v>
      </c>
      <c r="F3" s="191"/>
      <c r="G3" s="126" t="s">
        <v>170</v>
      </c>
      <c r="H3" s="126" t="s">
        <v>169</v>
      </c>
    </row>
    <row r="4" spans="1:8" ht="14.25">
      <c r="A4" s="187"/>
      <c r="B4" s="188"/>
      <c r="C4" s="189" t="s">
        <v>34</v>
      </c>
      <c r="D4" s="189" t="s">
        <v>35</v>
      </c>
      <c r="E4" s="189" t="s">
        <v>37</v>
      </c>
      <c r="F4" s="189" t="s">
        <v>36</v>
      </c>
      <c r="G4" s="127" t="s">
        <v>172</v>
      </c>
      <c r="H4" s="127" t="s">
        <v>65</v>
      </c>
    </row>
    <row r="5" spans="1:8" ht="14.25">
      <c r="A5" s="187"/>
      <c r="B5" s="188"/>
      <c r="C5" s="189"/>
      <c r="D5" s="189"/>
      <c r="E5" s="189"/>
      <c r="F5" s="189"/>
      <c r="G5" s="128" t="s">
        <v>64</v>
      </c>
      <c r="H5" s="128" t="s">
        <v>64</v>
      </c>
    </row>
    <row r="6" spans="1:8" ht="14.25">
      <c r="A6" s="113" t="s">
        <v>15</v>
      </c>
      <c r="B6" s="76">
        <v>3204924</v>
      </c>
      <c r="C6" s="76">
        <v>1748038</v>
      </c>
      <c r="D6" s="76">
        <v>1456886</v>
      </c>
      <c r="E6" s="76">
        <v>656973</v>
      </c>
      <c r="F6" s="76">
        <v>2547951</v>
      </c>
      <c r="G6" s="76">
        <v>1447463</v>
      </c>
      <c r="H6" s="76">
        <v>1757461</v>
      </c>
    </row>
    <row r="7" spans="1:8" ht="14.25">
      <c r="A7" s="129" t="s">
        <v>61</v>
      </c>
      <c r="B7" s="76">
        <v>1554248</v>
      </c>
      <c r="C7" s="76">
        <v>799898</v>
      </c>
      <c r="D7" s="76">
        <v>754350</v>
      </c>
      <c r="E7" s="76">
        <v>170292</v>
      </c>
      <c r="F7" s="76">
        <v>1383956</v>
      </c>
      <c r="G7" s="76">
        <v>869655</v>
      </c>
      <c r="H7" s="76">
        <v>684593</v>
      </c>
    </row>
    <row r="8" spans="1:8" ht="14.25">
      <c r="A8" s="129" t="s">
        <v>56</v>
      </c>
      <c r="B8" s="76">
        <v>986129</v>
      </c>
      <c r="C8" s="76">
        <v>568387</v>
      </c>
      <c r="D8" s="76">
        <v>417742</v>
      </c>
      <c r="E8" s="76">
        <v>171738</v>
      </c>
      <c r="F8" s="76">
        <v>814392</v>
      </c>
      <c r="G8" s="76">
        <v>468834</v>
      </c>
      <c r="H8" s="76">
        <v>517295</v>
      </c>
    </row>
    <row r="9" spans="1:8" ht="14.25">
      <c r="A9" s="129" t="s">
        <v>101</v>
      </c>
      <c r="B9" s="76">
        <v>176264</v>
      </c>
      <c r="C9" s="76">
        <v>93059</v>
      </c>
      <c r="D9" s="76">
        <v>83205</v>
      </c>
      <c r="E9" s="76">
        <v>53687</v>
      </c>
      <c r="F9" s="76">
        <v>122577</v>
      </c>
      <c r="G9" s="76">
        <v>50133</v>
      </c>
      <c r="H9" s="76">
        <v>126132</v>
      </c>
    </row>
    <row r="10" spans="1:8" ht="14.25">
      <c r="A10" s="129" t="s">
        <v>57</v>
      </c>
      <c r="B10" s="76">
        <v>282621</v>
      </c>
      <c r="C10" s="76">
        <v>166671</v>
      </c>
      <c r="D10" s="76">
        <v>115951</v>
      </c>
      <c r="E10" s="76">
        <v>117929</v>
      </c>
      <c r="F10" s="76">
        <v>164693</v>
      </c>
      <c r="G10" s="76">
        <v>45370</v>
      </c>
      <c r="H10" s="76">
        <v>237252</v>
      </c>
    </row>
    <row r="11" spans="1:8" ht="14.25">
      <c r="A11" s="129" t="s">
        <v>102</v>
      </c>
      <c r="B11" s="76">
        <v>205662</v>
      </c>
      <c r="C11" s="76">
        <v>120024</v>
      </c>
      <c r="D11" s="76">
        <v>85638</v>
      </c>
      <c r="E11" s="76">
        <v>143327</v>
      </c>
      <c r="F11" s="76">
        <v>62335</v>
      </c>
      <c r="G11" s="76">
        <v>13473</v>
      </c>
      <c r="H11" s="76">
        <v>192189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4.25">
      <c r="B16" s="37"/>
      <c r="C16" s="37"/>
      <c r="D16" s="37"/>
      <c r="E16" s="37"/>
      <c r="F16" s="37"/>
      <c r="G16" s="37"/>
      <c r="H16" s="37"/>
    </row>
    <row r="17" ht="14.25">
      <c r="E17" s="2"/>
    </row>
    <row r="18" spans="2:11" ht="14.25">
      <c r="B18" s="37"/>
      <c r="C18" s="37"/>
      <c r="D18" s="37"/>
      <c r="E18" s="37"/>
      <c r="F18" s="37"/>
      <c r="G18" s="37"/>
      <c r="H18" s="37"/>
      <c r="K18" s="37"/>
    </row>
    <row r="19" spans="2:11" ht="14.25">
      <c r="B19" s="37"/>
      <c r="C19" s="37"/>
      <c r="D19" s="37"/>
      <c r="E19" s="37"/>
      <c r="F19" s="37"/>
      <c r="G19" s="37"/>
      <c r="H19" s="37"/>
      <c r="K19" s="37"/>
    </row>
    <row r="20" spans="2:11" ht="14.25">
      <c r="B20" s="37"/>
      <c r="C20" s="37"/>
      <c r="D20" s="37"/>
      <c r="E20" s="37"/>
      <c r="F20" s="37"/>
      <c r="G20" s="37"/>
      <c r="H20" s="37"/>
      <c r="K20" s="37"/>
    </row>
    <row r="21" spans="2:11" ht="14.25">
      <c r="B21" s="37"/>
      <c r="C21" s="37"/>
      <c r="D21" s="37"/>
      <c r="E21" s="37"/>
      <c r="F21" s="37"/>
      <c r="G21" s="37"/>
      <c r="H21" s="37"/>
      <c r="K21" s="37"/>
    </row>
    <row r="22" spans="2:11" ht="14.25">
      <c r="B22" s="37"/>
      <c r="C22" s="37"/>
      <c r="D22" s="37"/>
      <c r="E22" s="37"/>
      <c r="F22" s="37"/>
      <c r="G22" s="37"/>
      <c r="H22" s="37"/>
      <c r="K22" s="37"/>
    </row>
    <row r="23" spans="2:8" ht="14.25">
      <c r="B23" s="37"/>
      <c r="C23" s="37"/>
      <c r="D23" s="37"/>
      <c r="E23" s="37"/>
      <c r="F23" s="37"/>
      <c r="H23" s="37"/>
    </row>
    <row r="24" ht="14.25">
      <c r="K24" s="37"/>
    </row>
    <row r="25" spans="2:10" ht="14.25">
      <c r="B25" s="37"/>
      <c r="C25" s="37"/>
      <c r="D25" s="37"/>
      <c r="E25" s="37"/>
      <c r="F25" s="37"/>
      <c r="G25" s="37"/>
      <c r="H25" s="37"/>
      <c r="J25" s="37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A2" sqref="A2:H26"/>
    </sheetView>
  </sheetViews>
  <sheetFormatPr defaultColWidth="11.421875" defaultRowHeight="15"/>
  <cols>
    <col min="1" max="1" width="35.28125" style="67" customWidth="1"/>
    <col min="2" max="6" width="10.57421875" style="67" customWidth="1"/>
    <col min="7" max="7" width="13.8515625" style="67" customWidth="1"/>
    <col min="8" max="8" width="16.421875" style="67" customWidth="1"/>
    <col min="9" max="16384" width="11.421875" style="67" customWidth="1"/>
  </cols>
  <sheetData>
    <row r="1" ht="15">
      <c r="A1" s="66" t="s">
        <v>210</v>
      </c>
    </row>
    <row r="2" spans="1:10" ht="15" customHeight="1">
      <c r="A2" s="192"/>
      <c r="B2" s="193" t="s">
        <v>9</v>
      </c>
      <c r="C2" s="194" t="s">
        <v>53</v>
      </c>
      <c r="D2" s="195"/>
      <c r="E2" s="194" t="s">
        <v>198</v>
      </c>
      <c r="F2" s="195"/>
      <c r="G2" s="135" t="s">
        <v>170</v>
      </c>
      <c r="H2" s="135" t="s">
        <v>169</v>
      </c>
      <c r="I2" s="68"/>
      <c r="J2" s="68"/>
    </row>
    <row r="3" spans="1:10" ht="14.25">
      <c r="A3" s="192"/>
      <c r="B3" s="193"/>
      <c r="C3" s="193" t="s">
        <v>34</v>
      </c>
      <c r="D3" s="193" t="s">
        <v>35</v>
      </c>
      <c r="E3" s="193" t="s">
        <v>37</v>
      </c>
      <c r="F3" s="193" t="s">
        <v>36</v>
      </c>
      <c r="G3" s="136" t="s">
        <v>172</v>
      </c>
      <c r="H3" s="136" t="s">
        <v>65</v>
      </c>
      <c r="I3" s="68"/>
      <c r="J3" s="68"/>
    </row>
    <row r="4" spans="1:8" ht="14.25">
      <c r="A4" s="192"/>
      <c r="B4" s="193"/>
      <c r="C4" s="193"/>
      <c r="D4" s="193"/>
      <c r="E4" s="193"/>
      <c r="F4" s="193"/>
      <c r="G4" s="137" t="s">
        <v>64</v>
      </c>
      <c r="H4" s="137" t="s">
        <v>64</v>
      </c>
    </row>
    <row r="5" spans="1:8" ht="14.25">
      <c r="A5" s="130" t="s">
        <v>15</v>
      </c>
      <c r="B5" s="131">
        <v>3204924</v>
      </c>
      <c r="C5" s="131">
        <v>1748038</v>
      </c>
      <c r="D5" s="131">
        <v>1456886</v>
      </c>
      <c r="E5" s="131">
        <v>656973</v>
      </c>
      <c r="F5" s="131">
        <v>2547951</v>
      </c>
      <c r="G5" s="131">
        <v>1447463</v>
      </c>
      <c r="H5" s="131">
        <v>1757461</v>
      </c>
    </row>
    <row r="6" spans="1:8" ht="17.25" customHeight="1">
      <c r="A6" s="130" t="s">
        <v>17</v>
      </c>
      <c r="B6" s="132">
        <v>1676302</v>
      </c>
      <c r="C6" s="132">
        <v>782918</v>
      </c>
      <c r="D6" s="132">
        <v>893385</v>
      </c>
      <c r="E6" s="132">
        <v>89625</v>
      </c>
      <c r="F6" s="132">
        <v>1586678</v>
      </c>
      <c r="G6" s="132">
        <v>1042233</v>
      </c>
      <c r="H6" s="132">
        <v>634069</v>
      </c>
    </row>
    <row r="7" spans="1:8" ht="17.25" customHeight="1">
      <c r="A7" s="130" t="s">
        <v>18</v>
      </c>
      <c r="B7" s="132">
        <v>30378</v>
      </c>
      <c r="C7" s="132">
        <v>27044</v>
      </c>
      <c r="D7" s="132">
        <v>3335</v>
      </c>
      <c r="E7" s="132">
        <v>2124</v>
      </c>
      <c r="F7" s="132">
        <v>28254</v>
      </c>
      <c r="G7" s="132">
        <v>11168</v>
      </c>
      <c r="H7" s="132">
        <v>19210</v>
      </c>
    </row>
    <row r="8" spans="1:8" ht="17.25" customHeight="1">
      <c r="A8" s="130" t="s">
        <v>20</v>
      </c>
      <c r="B8" s="132">
        <v>143238</v>
      </c>
      <c r="C8" s="132">
        <v>81919</v>
      </c>
      <c r="D8" s="132">
        <v>61319</v>
      </c>
      <c r="E8" s="132">
        <v>41409</v>
      </c>
      <c r="F8" s="132">
        <v>101829</v>
      </c>
      <c r="G8" s="132">
        <v>40960</v>
      </c>
      <c r="H8" s="132">
        <v>102278</v>
      </c>
    </row>
    <row r="9" spans="1:8" ht="17.25" customHeight="1">
      <c r="A9" s="133" t="s">
        <v>21</v>
      </c>
      <c r="B9" s="132">
        <v>6766</v>
      </c>
      <c r="C9" s="132">
        <v>6282</v>
      </c>
      <c r="D9" s="132">
        <v>484</v>
      </c>
      <c r="E9" s="132">
        <v>3485</v>
      </c>
      <c r="F9" s="132">
        <v>3282</v>
      </c>
      <c r="G9" s="132">
        <v>1822</v>
      </c>
      <c r="H9" s="132">
        <v>4945</v>
      </c>
    </row>
    <row r="10" spans="1:8" ht="17.25" customHeight="1">
      <c r="A10" s="130" t="s">
        <v>22</v>
      </c>
      <c r="B10" s="132">
        <v>2228</v>
      </c>
      <c r="C10" s="132">
        <v>1199</v>
      </c>
      <c r="D10" s="132">
        <v>1029</v>
      </c>
      <c r="E10" s="132">
        <v>1377</v>
      </c>
      <c r="F10" s="132">
        <v>851</v>
      </c>
      <c r="G10" s="132">
        <v>677</v>
      </c>
      <c r="H10" s="132">
        <v>1551</v>
      </c>
    </row>
    <row r="11" spans="1:8" ht="17.25" customHeight="1">
      <c r="A11" s="130" t="s">
        <v>23</v>
      </c>
      <c r="B11" s="132">
        <v>280565</v>
      </c>
      <c r="C11" s="132">
        <v>236300</v>
      </c>
      <c r="D11" s="132">
        <v>44266</v>
      </c>
      <c r="E11" s="132">
        <v>61659</v>
      </c>
      <c r="F11" s="132">
        <v>218906</v>
      </c>
      <c r="G11" s="132">
        <v>113199</v>
      </c>
      <c r="H11" s="132">
        <v>167366</v>
      </c>
    </row>
    <row r="12" spans="1:8" ht="17.25" customHeight="1">
      <c r="A12" s="134" t="s">
        <v>24</v>
      </c>
      <c r="B12" s="132">
        <v>336170</v>
      </c>
      <c r="C12" s="132">
        <v>147397</v>
      </c>
      <c r="D12" s="132">
        <v>188774</v>
      </c>
      <c r="E12" s="132">
        <v>143220</v>
      </c>
      <c r="F12" s="132">
        <v>192950</v>
      </c>
      <c r="G12" s="132">
        <v>100643</v>
      </c>
      <c r="H12" s="132">
        <v>235527</v>
      </c>
    </row>
    <row r="13" spans="1:8" ht="17.25" customHeight="1">
      <c r="A13" s="130" t="s">
        <v>25</v>
      </c>
      <c r="B13" s="132">
        <v>131658</v>
      </c>
      <c r="C13" s="132">
        <v>128190</v>
      </c>
      <c r="D13" s="132">
        <v>3467</v>
      </c>
      <c r="E13" s="132">
        <v>37722</v>
      </c>
      <c r="F13" s="132">
        <v>93936</v>
      </c>
      <c r="G13" s="132">
        <v>31511</v>
      </c>
      <c r="H13" s="132">
        <v>100147</v>
      </c>
    </row>
    <row r="14" spans="1:8" ht="17.25" customHeight="1">
      <c r="A14" s="130" t="s">
        <v>26</v>
      </c>
      <c r="B14" s="132">
        <v>53060</v>
      </c>
      <c r="C14" s="132">
        <v>29708</v>
      </c>
      <c r="D14" s="132">
        <v>23352</v>
      </c>
      <c r="E14" s="132">
        <v>20983</v>
      </c>
      <c r="F14" s="132">
        <v>32077</v>
      </c>
      <c r="G14" s="132">
        <v>16488</v>
      </c>
      <c r="H14" s="132">
        <v>36572</v>
      </c>
    </row>
    <row r="15" spans="1:8" ht="17.25" customHeight="1">
      <c r="A15" s="130" t="s">
        <v>27</v>
      </c>
      <c r="B15" s="132">
        <v>11940</v>
      </c>
      <c r="C15" s="132">
        <v>7166</v>
      </c>
      <c r="D15" s="132">
        <v>4774</v>
      </c>
      <c r="E15" s="132">
        <v>8334</v>
      </c>
      <c r="F15" s="132">
        <v>3605</v>
      </c>
      <c r="G15" s="132">
        <v>2316</v>
      </c>
      <c r="H15" s="132">
        <v>9624</v>
      </c>
    </row>
    <row r="16" spans="1:8" ht="17.25" customHeight="1">
      <c r="A16" s="130" t="s">
        <v>28</v>
      </c>
      <c r="B16" s="132">
        <v>33661</v>
      </c>
      <c r="C16" s="132">
        <v>19243</v>
      </c>
      <c r="D16" s="132">
        <v>14418</v>
      </c>
      <c r="E16" s="132">
        <v>17952</v>
      </c>
      <c r="F16" s="132">
        <v>15708</v>
      </c>
      <c r="G16" s="132">
        <v>4711</v>
      </c>
      <c r="H16" s="132">
        <v>28950</v>
      </c>
    </row>
    <row r="17" spans="1:8" ht="17.25" customHeight="1">
      <c r="A17" s="130" t="s">
        <v>29</v>
      </c>
      <c r="B17" s="132">
        <v>1927</v>
      </c>
      <c r="C17" s="132">
        <v>932</v>
      </c>
      <c r="D17" s="132">
        <v>996</v>
      </c>
      <c r="E17" s="132">
        <v>685</v>
      </c>
      <c r="F17" s="132">
        <v>1243</v>
      </c>
      <c r="G17" s="132">
        <v>0</v>
      </c>
      <c r="H17" s="132">
        <v>1927</v>
      </c>
    </row>
    <row r="18" spans="1:8" ht="17.25" customHeight="1">
      <c r="A18" s="133" t="s">
        <v>0</v>
      </c>
      <c r="B18" s="132">
        <v>14682</v>
      </c>
      <c r="C18" s="132">
        <v>12665</v>
      </c>
      <c r="D18" s="132">
        <v>2018</v>
      </c>
      <c r="E18" s="132">
        <v>9451</v>
      </c>
      <c r="F18" s="132">
        <v>5231</v>
      </c>
      <c r="G18" s="132">
        <v>598</v>
      </c>
      <c r="H18" s="132">
        <v>14084</v>
      </c>
    </row>
    <row r="19" spans="1:8" ht="17.25" customHeight="1">
      <c r="A19" s="133" t="s">
        <v>1</v>
      </c>
      <c r="B19" s="132">
        <v>56409</v>
      </c>
      <c r="C19" s="132">
        <v>41040</v>
      </c>
      <c r="D19" s="132">
        <v>15369</v>
      </c>
      <c r="E19" s="132">
        <v>19341</v>
      </c>
      <c r="F19" s="132">
        <v>37068</v>
      </c>
      <c r="G19" s="132">
        <v>18126</v>
      </c>
      <c r="H19" s="132">
        <v>38283</v>
      </c>
    </row>
    <row r="20" spans="1:8" ht="17.25" customHeight="1">
      <c r="A20" s="130" t="s">
        <v>2</v>
      </c>
      <c r="B20" s="132">
        <v>61110</v>
      </c>
      <c r="C20" s="132">
        <v>47669</v>
      </c>
      <c r="D20" s="132">
        <v>13440</v>
      </c>
      <c r="E20" s="132">
        <v>34144</v>
      </c>
      <c r="F20" s="132">
        <v>26966</v>
      </c>
      <c r="G20" s="132">
        <v>2059</v>
      </c>
      <c r="H20" s="132">
        <v>59051</v>
      </c>
    </row>
    <row r="21" spans="1:8" ht="17.25" customHeight="1">
      <c r="A21" s="130" t="s">
        <v>3</v>
      </c>
      <c r="B21" s="132">
        <v>97050</v>
      </c>
      <c r="C21" s="132">
        <v>54403</v>
      </c>
      <c r="D21" s="132">
        <v>42647</v>
      </c>
      <c r="E21" s="132">
        <v>29667</v>
      </c>
      <c r="F21" s="132">
        <v>67383</v>
      </c>
      <c r="G21" s="132">
        <v>30768</v>
      </c>
      <c r="H21" s="132">
        <v>66282</v>
      </c>
    </row>
    <row r="22" spans="1:8" ht="17.25" customHeight="1">
      <c r="A22" s="133" t="s">
        <v>4</v>
      </c>
      <c r="B22" s="132">
        <v>42620</v>
      </c>
      <c r="C22" s="132">
        <v>16207</v>
      </c>
      <c r="D22" s="132">
        <v>26413</v>
      </c>
      <c r="E22" s="132">
        <v>28615</v>
      </c>
      <c r="F22" s="132">
        <v>14005</v>
      </c>
      <c r="G22" s="132">
        <v>4886</v>
      </c>
      <c r="H22" s="132">
        <v>37734</v>
      </c>
    </row>
    <row r="23" spans="1:8" ht="17.25" customHeight="1">
      <c r="A23" s="130" t="s">
        <v>5</v>
      </c>
      <c r="B23" s="132">
        <v>3678</v>
      </c>
      <c r="C23" s="132">
        <v>2888</v>
      </c>
      <c r="D23" s="132">
        <v>789</v>
      </c>
      <c r="E23" s="132">
        <v>1441</v>
      </c>
      <c r="F23" s="132">
        <v>2236</v>
      </c>
      <c r="G23" s="132">
        <v>2103</v>
      </c>
      <c r="H23" s="132">
        <v>1575</v>
      </c>
    </row>
    <row r="24" spans="1:8" ht="17.25" customHeight="1">
      <c r="A24" s="130" t="s">
        <v>6</v>
      </c>
      <c r="B24" s="132">
        <v>89021</v>
      </c>
      <c r="C24" s="132">
        <v>48378</v>
      </c>
      <c r="D24" s="132">
        <v>40642</v>
      </c>
      <c r="E24" s="132">
        <v>25561</v>
      </c>
      <c r="F24" s="132">
        <v>63459</v>
      </c>
      <c r="G24" s="132">
        <v>20889</v>
      </c>
      <c r="H24" s="132">
        <v>68132</v>
      </c>
    </row>
    <row r="25" spans="1:8" ht="17.25" customHeight="1">
      <c r="A25" s="130" t="s">
        <v>7</v>
      </c>
      <c r="B25" s="132">
        <v>129811</v>
      </c>
      <c r="C25" s="132">
        <v>55171</v>
      </c>
      <c r="D25" s="132">
        <v>74640</v>
      </c>
      <c r="E25" s="132">
        <v>77527</v>
      </c>
      <c r="F25" s="132">
        <v>52283</v>
      </c>
      <c r="G25" s="132">
        <v>2305</v>
      </c>
      <c r="H25" s="132">
        <v>127506</v>
      </c>
    </row>
    <row r="26" spans="1:8" ht="17.25" customHeight="1">
      <c r="A26" s="134" t="s">
        <v>8</v>
      </c>
      <c r="B26" s="132">
        <v>2648</v>
      </c>
      <c r="C26" s="132">
        <v>1320</v>
      </c>
      <c r="D26" s="132">
        <v>1329</v>
      </c>
      <c r="E26" s="132">
        <v>2648</v>
      </c>
      <c r="F26" s="132">
        <v>0</v>
      </c>
      <c r="G26" s="132">
        <v>0</v>
      </c>
      <c r="H26" s="132">
        <v>2648</v>
      </c>
    </row>
    <row r="27" spans="1:8" ht="6" customHeight="1">
      <c r="A27" s="69"/>
      <c r="B27" s="70"/>
      <c r="C27" s="70"/>
      <c r="D27" s="70"/>
      <c r="E27" s="70"/>
      <c r="F27" s="70"/>
      <c r="G27" s="70"/>
      <c r="H27" s="70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Methode TUYISENGE</dc:creator>
  <cp:keywords/>
  <dc:description/>
  <cp:lastModifiedBy>Methode Tuyisenge</cp:lastModifiedBy>
  <cp:lastPrinted>2019-03-12T08:33:58Z</cp:lastPrinted>
  <dcterms:created xsi:type="dcterms:W3CDTF">2016-04-12T14:06:14Z</dcterms:created>
  <dcterms:modified xsi:type="dcterms:W3CDTF">2021-05-05T22:48:00Z</dcterms:modified>
  <cp:category/>
  <cp:version/>
  <cp:contentType/>
  <cp:contentStatus/>
</cp:coreProperties>
</file>