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1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<sst xmlns="http://schemas.openxmlformats.org/spreadsheetml/2006/main" count="639" uniqueCount="248">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</sst>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  <numFmt numFmtId="171" formatCode="[$-409]dddd\,\ mmmm\ d\,\ yyyy"/>
    <numFmt numFmtId="172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64" fontId="49" fillId="33" borderId="0" xfId="58" applyFont="1" applyFill="1">
      <alignment/>
      <protection/>
    </xf>
    <xf numFmtId="164" fontId="50" fillId="33" borderId="0" xfId="58" applyFont="1" applyFill="1">
      <alignment/>
      <protection/>
    </xf>
    <xf numFmtId="1" fontId="49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wrapText="1"/>
      <protection/>
    </xf>
    <xf numFmtId="1" fontId="51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2" fillId="33" borderId="0" xfId="58" applyNumberFormat="1" applyFont="1" applyFill="1" applyAlignment="1">
      <alignment horizontal="center" wrapText="1"/>
      <protection/>
    </xf>
    <xf numFmtId="164" fontId="53" fillId="33" borderId="0" xfId="58" applyFont="1" applyFill="1">
      <alignment/>
      <protection/>
    </xf>
    <xf numFmtId="17" fontId="49" fillId="33" borderId="0" xfId="58" applyNumberFormat="1" applyFont="1" applyFill="1">
      <alignment/>
      <protection/>
    </xf>
    <xf numFmtId="9" fontId="49" fillId="33" borderId="0" xfId="61" applyFont="1" applyFill="1" applyAlignment="1">
      <alignment/>
    </xf>
    <xf numFmtId="9" fontId="53" fillId="33" borderId="0" xfId="61" applyFont="1" applyFill="1" applyAlignment="1">
      <alignment/>
    </xf>
    <xf numFmtId="166" fontId="53" fillId="33" borderId="0" xfId="61" applyNumberFormat="1" applyFont="1" applyFill="1" applyAlignment="1">
      <alignment/>
    </xf>
    <xf numFmtId="166" fontId="49" fillId="33" borderId="0" xfId="61" applyNumberFormat="1" applyFont="1" applyFill="1" applyAlignment="1">
      <alignment/>
    </xf>
    <xf numFmtId="1" fontId="50" fillId="33" borderId="0" xfId="58" applyNumberFormat="1" applyFont="1" applyFill="1">
      <alignment/>
      <protection/>
    </xf>
    <xf numFmtId="0" fontId="49" fillId="0" borderId="0" xfId="0" applyFont="1" applyAlignment="1">
      <alignment vertical="center"/>
    </xf>
    <xf numFmtId="1" fontId="51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 wrapText="1"/>
      <protection/>
    </xf>
    <xf numFmtId="1" fontId="53" fillId="33" borderId="0" xfId="58" applyNumberFormat="1" applyFont="1" applyFill="1" applyAlignment="1">
      <alignment horizontal="center" wrapText="1"/>
      <protection/>
    </xf>
    <xf numFmtId="165" fontId="53" fillId="33" borderId="0" xfId="58" applyNumberFormat="1" applyFont="1" applyFill="1">
      <alignment/>
      <protection/>
    </xf>
    <xf numFmtId="165" fontId="49" fillId="33" borderId="0" xfId="58" applyNumberFormat="1" applyFont="1" applyFill="1">
      <alignment/>
      <protection/>
    </xf>
    <xf numFmtId="0" fontId="49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49" fillId="0" borderId="0" xfId="0" applyFont="1" applyAlignment="1">
      <alignment wrapText="1"/>
    </xf>
    <xf numFmtId="165" fontId="50" fillId="33" borderId="0" xfId="58" applyNumberFormat="1" applyFont="1" applyFill="1">
      <alignment/>
      <protection/>
    </xf>
    <xf numFmtId="165" fontId="49" fillId="0" borderId="0" xfId="58" applyNumberFormat="1" applyFont="1">
      <alignment/>
      <protection/>
    </xf>
    <xf numFmtId="165" fontId="49" fillId="33" borderId="10" xfId="58" applyNumberFormat="1" applyFont="1" applyFill="1" applyBorder="1">
      <alignment/>
      <protection/>
    </xf>
    <xf numFmtId="165" fontId="49" fillId="33" borderId="10" xfId="58" applyNumberFormat="1" applyFont="1" applyFill="1" applyBorder="1" applyAlignment="1">
      <alignment wrapText="1"/>
      <protection/>
    </xf>
    <xf numFmtId="166" fontId="49" fillId="0" borderId="0" xfId="61" applyNumberFormat="1" applyFont="1" applyAlignment="1">
      <alignment/>
    </xf>
    <xf numFmtId="2" fontId="49" fillId="33" borderId="0" xfId="58" applyNumberFormat="1" applyFont="1" applyFill="1">
      <alignment/>
      <protection/>
    </xf>
    <xf numFmtId="10" fontId="49" fillId="33" borderId="0" xfId="61" applyNumberFormat="1" applyFont="1" applyFill="1" applyAlignment="1">
      <alignment/>
    </xf>
    <xf numFmtId="168" fontId="49" fillId="33" borderId="0" xfId="58" applyNumberFormat="1" applyFont="1" applyFill="1">
      <alignment/>
      <protection/>
    </xf>
    <xf numFmtId="169" fontId="49" fillId="0" borderId="0" xfId="0" applyNumberFormat="1" applyFont="1" applyAlignment="1">
      <alignment/>
    </xf>
    <xf numFmtId="0" fontId="49" fillId="0" borderId="0" xfId="0" applyNumberFormat="1" applyFont="1" applyFill="1" applyAlignment="1">
      <alignment/>
    </xf>
    <xf numFmtId="169" fontId="49" fillId="0" borderId="0" xfId="0" applyNumberFormat="1" applyFont="1" applyFill="1" applyAlignment="1">
      <alignment/>
    </xf>
    <xf numFmtId="1" fontId="49" fillId="0" borderId="0" xfId="58" applyNumberFormat="1" applyFont="1" applyFill="1" applyAlignment="1">
      <alignment horizontal="right"/>
      <protection/>
    </xf>
    <xf numFmtId="1" fontId="53" fillId="33" borderId="0" xfId="58" applyNumberFormat="1" applyFont="1" applyFill="1">
      <alignment/>
      <protection/>
    </xf>
    <xf numFmtId="1" fontId="52" fillId="33" borderId="0" xfId="58" applyNumberFormat="1" applyFont="1" applyFill="1" applyAlignment="1">
      <alignment horizontal="center"/>
      <protection/>
    </xf>
    <xf numFmtId="1" fontId="55" fillId="33" borderId="0" xfId="58" applyNumberFormat="1" applyFont="1" applyFill="1">
      <alignment/>
      <protection/>
    </xf>
    <xf numFmtId="1" fontId="56" fillId="33" borderId="0" xfId="58" applyNumberFormat="1" applyFont="1" applyFill="1">
      <alignment/>
      <protection/>
    </xf>
    <xf numFmtId="0" fontId="53" fillId="33" borderId="0" xfId="61" applyNumberFormat="1" applyFont="1" applyFill="1" applyAlignment="1">
      <alignment/>
    </xf>
    <xf numFmtId="165" fontId="52" fillId="33" borderId="0" xfId="58" applyNumberFormat="1" applyFont="1" applyFill="1">
      <alignment/>
      <protection/>
    </xf>
    <xf numFmtId="164" fontId="49" fillId="0" borderId="0" xfId="58" applyFont="1">
      <alignment/>
      <protection/>
    </xf>
    <xf numFmtId="1" fontId="49" fillId="34" borderId="0" xfId="58" applyNumberFormat="1" applyFont="1" applyFill="1">
      <alignment/>
      <protection/>
    </xf>
    <xf numFmtId="1" fontId="49" fillId="0" borderId="0" xfId="58" applyNumberFormat="1" applyFont="1">
      <alignment/>
      <protection/>
    </xf>
    <xf numFmtId="164" fontId="49" fillId="0" borderId="0" xfId="58" applyFont="1" applyAlignment="1">
      <alignment wrapText="1"/>
      <protection/>
    </xf>
    <xf numFmtId="164" fontId="57" fillId="0" borderId="0" xfId="58" applyFont="1">
      <alignment/>
      <protection/>
    </xf>
    <xf numFmtId="170" fontId="49" fillId="11" borderId="0" xfId="44" applyNumberFormat="1" applyFont="1" applyFill="1" applyAlignment="1">
      <alignment/>
    </xf>
    <xf numFmtId="167" fontId="49" fillId="11" borderId="0" xfId="44" applyNumberFormat="1" applyFont="1" applyFill="1" applyAlignment="1">
      <alignment/>
    </xf>
    <xf numFmtId="1" fontId="52" fillId="33" borderId="0" xfId="58" applyNumberFormat="1" applyFont="1" applyFill="1" applyAlignment="1">
      <alignment wrapText="1"/>
      <protection/>
    </xf>
    <xf numFmtId="1" fontId="49" fillId="33" borderId="0" xfId="58" applyNumberFormat="1" applyFont="1" applyFill="1" quotePrefix="1">
      <alignment/>
      <protection/>
    </xf>
    <xf numFmtId="17" fontId="49" fillId="33" borderId="0" xfId="58" applyNumberFormat="1" applyFont="1" applyFill="1" quotePrefix="1">
      <alignment/>
      <protection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49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25"/>
          <c:w val="0.9775"/>
          <c:h val="0.934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Graph!$A$38:$B$94</c:f>
              <c:multiLvlStrCache/>
            </c:multiLvlStrRef>
          </c:cat>
          <c:val>
            <c:numRef>
              <c:f>Graph!$C$38:$C$94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Graph!$A$38:$B$94</c:f>
              <c:multiLvlStrCache/>
            </c:multiLvlStrRef>
          </c:cat>
          <c:val>
            <c:numRef>
              <c:f>Graph!$D$38:$D$94</c:f>
              <c:numCache/>
            </c:numRef>
          </c:val>
          <c:smooth val="0"/>
        </c:ser>
        <c:marker val="1"/>
        <c:axId val="25622950"/>
        <c:axId val="29279959"/>
      </c:lineChart>
      <c:catAx>
        <c:axId val="256229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279959"/>
        <c:crosses val="autoZero"/>
        <c:auto val="1"/>
        <c:lblOffset val="100"/>
        <c:tickLblSkip val="3"/>
        <c:noMultiLvlLbl val="0"/>
      </c:catAx>
      <c:valAx>
        <c:axId val="29279959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6229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"/>
          <c:y val="0.915"/>
          <c:w val="0.284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6238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42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1"/>
  <sheetViews>
    <sheetView tabSelected="1" zoomScalePageLayoutView="0" workbookViewId="0" topLeftCell="A1">
      <pane xSplit="2" ySplit="5" topLeftCell="G1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34" sqref="R134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4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4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4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4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4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4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4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4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4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4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4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4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4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4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C134" s="5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4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D135" s="21"/>
      <c r="E135" s="21"/>
      <c r="F135" s="21"/>
      <c r="G135" s="21"/>
      <c r="H135" s="21"/>
      <c r="I135" s="21"/>
      <c r="J135" s="21"/>
      <c r="K135" s="21"/>
      <c r="L135" s="21"/>
      <c r="M135" s="44"/>
      <c r="N135" s="21"/>
      <c r="O135" s="21"/>
      <c r="P135" s="20"/>
      <c r="Q135" s="20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4.25">
      <c r="A185" s="42"/>
      <c r="D185" s="21"/>
      <c r="E185" s="21"/>
      <c r="F185" s="21"/>
      <c r="G185" s="21"/>
      <c r="H185" s="21"/>
      <c r="I185" s="21"/>
      <c r="J185" s="21"/>
      <c r="K185" s="21"/>
      <c r="L185" s="21"/>
      <c r="M185" s="44"/>
      <c r="N185" s="21"/>
      <c r="O185" s="21"/>
      <c r="P185" s="20"/>
      <c r="Q185" s="20"/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ht="14.25">
      <c r="T197" s="9"/>
      <c r="U197" s="13"/>
      <c r="V197" s="13"/>
      <c r="W197" s="13"/>
      <c r="X197" s="13"/>
      <c r="Y197" s="13"/>
      <c r="Z197" s="13"/>
      <c r="AA197" s="13"/>
      <c r="AB197" s="13"/>
      <c r="AC197" s="13"/>
      <c r="AD197" s="12"/>
      <c r="AE197" s="13"/>
      <c r="AF197" s="13"/>
      <c r="AG197" s="12"/>
      <c r="AH197" s="12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  <row r="211" ht="14.25">
      <c r="U21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zoomScalePageLayoutView="0" workbookViewId="0" topLeftCell="A1">
      <pane xSplit="2" ySplit="5" topLeftCell="E12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134" sqref="Q134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2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" ht="14.25" hidden="1">
      <c r="A6" s="42"/>
      <c r="B6" s="42"/>
    </row>
    <row r="7" ht="14.25" hidden="1">
      <c r="A7" s="42"/>
    </row>
    <row r="8" ht="14.25" hidden="1">
      <c r="A8" s="42"/>
    </row>
    <row r="9" ht="14.25" hidden="1">
      <c r="A9" s="42"/>
    </row>
    <row r="10" ht="14.25" hidden="1">
      <c r="A10" s="42"/>
    </row>
    <row r="11" ht="14.25" hidden="1">
      <c r="A11" s="42"/>
    </row>
    <row r="12" ht="14.25" hidden="1">
      <c r="A12" s="42"/>
    </row>
    <row r="13" ht="14.25" hidden="1">
      <c r="A13" s="42"/>
    </row>
    <row r="14" ht="14.25" hidden="1">
      <c r="A14" s="42"/>
    </row>
    <row r="15" ht="14.25" hidden="1">
      <c r="A15" s="42"/>
    </row>
    <row r="16" ht="14.25" hidden="1">
      <c r="A16" s="42"/>
    </row>
    <row r="17" ht="14.25" hidden="1">
      <c r="A17" s="42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9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9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54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54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9"/>
      <c r="D135" s="13">
        <f>_xlfn.IFERROR(IF($C135="","",IIP_Indices!D135/IIP_Indices!D123-1),"")</f>
      </c>
      <c r="E135" s="13"/>
      <c r="F135" s="13"/>
      <c r="G135" s="13"/>
      <c r="H135" s="13"/>
      <c r="I135" s="13"/>
      <c r="J135" s="13"/>
      <c r="K135" s="13"/>
      <c r="L135" s="13"/>
      <c r="M135" s="12"/>
      <c r="N135" s="13"/>
      <c r="O135" s="13"/>
      <c r="P135" s="12"/>
      <c r="Q135" s="12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_xlfn.IFERROR(IF($C185="","",IIP_Indices!D186/IIP_Indices!D174-1),"")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_xlfn.IFERROR(IF($C186="","",IIP_Indices!D187/IIP_Indices!D175-1),"")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_xlfn.IFERROR(IF($C187="","",IIP_Indices!D188/IIP_Indices!D176-1),"")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_xlfn.IFERROR(IF($C188="","",IIP_Indices!D189/IIP_Indices!D177-1),"")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_xlfn.IFERROR(IF($C189="","",IIP_Indices!D190/IIP_Indices!D178-1),"")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_xlfn.IFERROR(IF($C190="","",IIP_Indices!D191/IIP_Indices!D179-1),"")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_xlfn.IFERROR(IF($C191="","",IIP_Indices!D192/IIP_Indices!D180-1),"")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_xlfn.IFERROR(IF($C192="","",IIP_Indices!D193/IIP_Indices!D181-1),"")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_xlfn.IFERROR(IF($C193="","",IIP_Indices!D194/IIP_Indices!D182-1),"")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_xlfn.IFERROR(IF($C194="","",IIP_Indices!D195/IIP_Indices!D183-1),"")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_xlfn.IFERROR(IF($C195="","",IIP_Indices!D196/IIP_Indices!D184-1),"")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_xlfn.IFERROR(IF($C196="","",IIP_Indices!D197/IIP_Indices!D185-1),"")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E12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129" sqref="P129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4.2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4.2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4.2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4.2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4.2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4.2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4.2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4.2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4.2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4.2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4.2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4.2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20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4.2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4.2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4.25">
      <c r="A132" s="5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4.25">
      <c r="A133" s="5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2:32" ht="14.25">
      <c r="B134" s="21"/>
      <c r="C134" s="21"/>
      <c r="D134" s="21"/>
      <c r="E134" s="21"/>
      <c r="F134" s="21"/>
      <c r="G134" s="21"/>
      <c r="H134" s="21"/>
      <c r="I134" s="21"/>
      <c r="J134" s="21"/>
      <c r="K134" s="20"/>
      <c r="L134" s="21"/>
      <c r="M134" s="21"/>
      <c r="N134" s="20"/>
      <c r="O134" s="2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ht="14.25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ht="14.25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ht="14.25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12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74">
      <selection activeCell="N88" sqref="N88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7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7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7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7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7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7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7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7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7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7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7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7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7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7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7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7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7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7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7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7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7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7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7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7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7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7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7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7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7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7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7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7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7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7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7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7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7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7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7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7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7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7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7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7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7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7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7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7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7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7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7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7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7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7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7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7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7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7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7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7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7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7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7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7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7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7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7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7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7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7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7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7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7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7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7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7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7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  <row r="79" spans="1:4" ht="14.25">
      <c r="A79" s="57"/>
      <c r="B79" s="38" t="s">
        <v>205</v>
      </c>
      <c r="C79" s="35">
        <f>IIP_Indices!Q119</f>
        <v>121.185467202856</v>
      </c>
      <c r="D79" s="35">
        <f>'IIP_Annual average'!O118</f>
        <v>122.39237058939695</v>
      </c>
    </row>
    <row r="80" spans="1:7" ht="14.25">
      <c r="A80" s="57"/>
      <c r="B80" s="38" t="s">
        <v>206</v>
      </c>
      <c r="C80" s="35">
        <f>IIP_Indices!Q120</f>
        <v>122.36210978526668</v>
      </c>
      <c r="D80" s="35">
        <f>'IIP_Annual average'!O119</f>
        <v>121.7446935253207</v>
      </c>
      <c r="G80" s="31"/>
    </row>
    <row r="81" spans="1:4" ht="14.25">
      <c r="A81" s="57"/>
      <c r="B81" s="38" t="s">
        <v>207</v>
      </c>
      <c r="C81" s="35">
        <f>IIP_Indices!Q121</f>
        <v>128.82887418252076</v>
      </c>
      <c r="D81" s="35">
        <f>'IIP_Annual average'!O120</f>
        <v>121.26531186483477</v>
      </c>
    </row>
    <row r="82" spans="1:4" ht="14.25">
      <c r="A82" s="57"/>
      <c r="B82" s="38" t="s">
        <v>208</v>
      </c>
      <c r="C82" s="35">
        <f>IIP_Indices!Q122</f>
        <v>134.87342141790518</v>
      </c>
      <c r="D82" s="35">
        <f>'IIP_Annual average'!O121</f>
        <v>121.91318337629832</v>
      </c>
    </row>
    <row r="83" spans="1:4" ht="14.25">
      <c r="A83" s="57"/>
      <c r="B83" s="38" t="s">
        <v>209</v>
      </c>
      <c r="C83" s="35">
        <f>IIP_Indices!Q123</f>
        <v>140.503051153637</v>
      </c>
      <c r="D83" s="35">
        <f>'IIP_Annual average'!O122</f>
        <v>122.47505514613006</v>
      </c>
    </row>
    <row r="84" spans="1:4" ht="14.25">
      <c r="A84" s="57"/>
      <c r="B84" s="38" t="s">
        <v>210</v>
      </c>
      <c r="C84" s="35">
        <f>IIP_Indices!Q124</f>
        <v>130.34603680235898</v>
      </c>
      <c r="D84" s="35">
        <f>'IIP_Annual average'!O123</f>
        <v>121.58732801936783</v>
      </c>
    </row>
    <row r="85" spans="1:4" ht="14.25">
      <c r="A85" s="57"/>
      <c r="B85" s="38" t="s">
        <v>211</v>
      </c>
      <c r="C85" s="35">
        <f>IIP_Indices!Q125</f>
        <v>142.93587205354925</v>
      </c>
      <c r="D85" s="35">
        <f>'IIP_Annual average'!O124</f>
        <v>121.85124504798516</v>
      </c>
    </row>
    <row r="86" spans="1:4" ht="14.25">
      <c r="A86" s="57">
        <v>2021</v>
      </c>
      <c r="B86" s="38" t="s">
        <v>200</v>
      </c>
      <c r="C86" s="35">
        <f>IIP_Indices!Q126</f>
        <v>110.82038503965094</v>
      </c>
      <c r="D86" s="35">
        <f>'IIP_Annual average'!O125</f>
        <v>119.89094483827388</v>
      </c>
    </row>
    <row r="87" spans="1:7" ht="14.25">
      <c r="A87" s="57"/>
      <c r="B87" s="38" t="s">
        <v>201</v>
      </c>
      <c r="C87" s="35">
        <f>IIP_Indices!Q127</f>
        <v>112.50425809762294</v>
      </c>
      <c r="D87" s="35">
        <f>'IIP_Annual average'!O126</f>
        <v>118.80921665249294</v>
      </c>
      <c r="G87" s="31"/>
    </row>
    <row r="88" spans="1:4" ht="14.25">
      <c r="A88" s="57"/>
      <c r="B88" s="38" t="s">
        <v>202</v>
      </c>
      <c r="C88" s="35">
        <f>IIP_Indices!Q128</f>
        <v>142.15236302193193</v>
      </c>
      <c r="D88" s="35">
        <f>'IIP_Annual average'!O127</f>
        <v>122.02643718820049</v>
      </c>
    </row>
    <row r="89" spans="1:4" ht="14.25">
      <c r="A89" s="57"/>
      <c r="B89" s="38" t="s">
        <v>203</v>
      </c>
      <c r="C89" s="35">
        <f>IIP_Indices!Q129</f>
        <v>142.53636410770025</v>
      </c>
      <c r="D89" s="35">
        <f>'IIP_Annual average'!O128</f>
        <v>127.65141330889624</v>
      </c>
    </row>
    <row r="90" spans="1:4" ht="14.25">
      <c r="A90" s="57"/>
      <c r="B90" s="38" t="s">
        <v>204</v>
      </c>
      <c r="C90" s="35">
        <f>IIP_Indices!Q130</f>
        <v>144.5776570026387</v>
      </c>
      <c r="D90" s="35">
        <f>'IIP_Annual average'!O129</f>
        <v>131.13548832230322</v>
      </c>
    </row>
    <row r="91" spans="1:4" ht="14.25">
      <c r="A91" s="57"/>
      <c r="B91" s="38" t="s">
        <v>205</v>
      </c>
      <c r="C91" s="35">
        <f>IIP_Indices!Q131</f>
        <v>151.62941481943656</v>
      </c>
      <c r="D91" s="35">
        <f>'IIP_Annual average'!O130</f>
        <v>133.67248395701824</v>
      </c>
    </row>
    <row r="92" spans="1:4" ht="14.25">
      <c r="A92" s="57"/>
      <c r="B92" s="38" t="s">
        <v>206</v>
      </c>
      <c r="C92" s="35">
        <f>IIP_Indices!Q132</f>
        <v>130.00415489139587</v>
      </c>
      <c r="D92" s="35">
        <f>'IIP_Annual average'!O131</f>
        <v>134.3093210491957</v>
      </c>
    </row>
    <row r="93" spans="1:8" ht="14.25">
      <c r="A93" s="57"/>
      <c r="B93" s="38" t="s">
        <v>207</v>
      </c>
      <c r="C93" s="35">
        <f>IIP_Indices!Q133</f>
        <v>144.97979922368305</v>
      </c>
      <c r="D93" s="35">
        <f>'IIP_Annual average'!O132</f>
        <v>135.65523146929257</v>
      </c>
      <c r="H93" s="31"/>
    </row>
    <row r="94" spans="1:4" ht="14.25">
      <c r="A94" s="57"/>
      <c r="B94" s="38" t="s">
        <v>208</v>
      </c>
      <c r="C94" s="35">
        <f>IIP_Indices!Q134</f>
        <v>151.9016604311976</v>
      </c>
      <c r="D94" s="35">
        <f>'IIP_Annual average'!O133</f>
        <v>137.07425138706694</v>
      </c>
    </row>
  </sheetData>
  <sheetProtection/>
  <mergeCells count="8">
    <mergeCell ref="A86:A94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H16" sqref="H16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J11" sqref="J11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Dieudonne HITIMANA</cp:lastModifiedBy>
  <dcterms:created xsi:type="dcterms:W3CDTF">2019-06-18T07:52:49Z</dcterms:created>
  <dcterms:modified xsi:type="dcterms:W3CDTF">2021-11-04T08:53:13Z</dcterms:modified>
  <cp:category/>
  <cp:version/>
  <cp:contentType/>
  <cp:contentStatus/>
</cp:coreProperties>
</file>