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Formal Trade in Goods Statistics Reports\2_Quarterly report\36_Trade report 2023Q4\Re 2023Q4 Trade Report\"/>
    </mc:Choice>
  </mc:AlternateContent>
  <xr:revisionPtr revIDLastSave="0" documentId="13_ncr:1_{950C6EBB-6D23-4A28-9957-72E72FB3267A}" xr6:coauthVersionLast="47" xr6:coauthVersionMax="47" xr10:uidLastSave="{00000000-0000-0000-0000-000000000000}"/>
  <bookViews>
    <workbookView xWindow="-90" yWindow="-90" windowWidth="19380" windowHeight="10380" tabRatio="1000" xr2:uid="{00000000-000D-0000-FFFF-FFFF00000000}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EAC'!$S$5:$W$63</definedName>
    <definedName name="_xlnm._FilterDatabase" localSheetId="0" hidden="1">'Graph Overall'!$B$4:$B$10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32" l="1"/>
  <c r="E5" i="13" l="1"/>
  <c r="E4" i="13"/>
  <c r="E3" i="13"/>
  <c r="E2" i="13"/>
  <c r="E6" i="13" l="1"/>
  <c r="F8" i="13" s="1"/>
</calcChain>
</file>

<file path=xl/sharedStrings.xml><?xml version="1.0" encoding="utf-8"?>
<sst xmlns="http://schemas.openxmlformats.org/spreadsheetml/2006/main" count="537" uniqueCount="146">
  <si>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</si>
  <si>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</si>
  <si>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</si>
  <si>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</si>
  <si>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</si>
  <si>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</si>
  <si>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</si>
  <si>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</si>
  <si>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</si>
  <si>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</si>
  <si>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</si>
  <si>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</si>
  <si>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</si>
  <si>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</si>
  <si>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</si>
  <si>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</si>
  <si>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</si>
  <si>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</si>
  <si>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</si>
  <si>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</si>
  <si>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</si>
  <si>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</si>
  <si>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</si>
  <si>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</si>
  <si>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</si>
  <si>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</si>
  <si>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</si>
  <si>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</si>
  <si>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</si>
  <si>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</si>
  <si>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</si>
  <si>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</si>
  <si>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Belgium</t>
  </si>
  <si>
    <t>Switzerland</t>
  </si>
  <si>
    <t>South Africa</t>
  </si>
  <si>
    <t>Tanzania, United Republic Of</t>
  </si>
  <si>
    <t>Germany</t>
  </si>
  <si>
    <t>Hong Kong</t>
  </si>
  <si>
    <t>India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</si>
  <si>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</si>
  <si>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</si>
  <si>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</si>
  <si>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</si>
  <si>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</si>
  <si>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</si>
  <si>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</si>
  <si>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</si>
  <si>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</si>
  <si>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</si>
  <si>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</si>
  <si>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</si>
  <si>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</si>
  <si>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</si>
  <si>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</si>
  <si>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</si>
  <si>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</si>
  <si>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</si>
  <si>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</si>
  <si>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</si>
  <si>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</si>
  <si>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</si>
  <si>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</si>
  <si>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</si>
  <si>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</si>
  <si>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</si>
  <si>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Rwanda's External Trade  (values in US$ million)</t>
  </si>
  <si>
    <t>Rwanda's External Trade  with EAC (values in US$ million)</t>
  </si>
  <si>
    <t>Rwanda's Formal External Trade in Goods (values in US$ million)</t>
  </si>
  <si>
    <t>Trade in Goods of Rwanda by Continents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</si>
  <si>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</si>
  <si>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</si>
  <si>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</si>
  <si>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</si>
  <si>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</si>
  <si>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</si>
  <si>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</si>
  <si>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</si>
  <si>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</si>
  <si>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</si>
  <si>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</si>
  <si>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</si>
  <si>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</si>
  <si>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</si>
  <si>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</si>
  <si>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</si>
  <si>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</si>
  <si>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</si>
  <si>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</si>
  <si>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</si>
  <si>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</si>
  <si>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Saudi Arabia</t>
  </si>
  <si>
    <t>South Sudan</t>
  </si>
  <si>
    <t>Flow/Period</t>
  </si>
  <si>
    <t>SHARE IN %</t>
  </si>
  <si>
    <t>Indonesia</t>
  </si>
  <si>
    <t>Pakistan</t>
  </si>
  <si>
    <r>
      <rPr>
        <b/>
        <sz val="9"/>
        <color indexed="8"/>
        <rFont val="Arial"/>
        <family val="2"/>
      </rPr>
      <t xml:space="preserve">Source: </t>
    </r>
    <r>
      <rPr>
        <sz val="9"/>
        <color indexed="8"/>
        <rFont val="Arial"/>
        <family val="2"/>
      </rPr>
      <t>NISR</t>
    </r>
  </si>
  <si>
    <r>
      <rPr>
        <b/>
        <sz val="9"/>
        <color indexed="8"/>
        <rFont val="Arial Narrow"/>
        <family val="2"/>
      </rPr>
      <t xml:space="preserve">Source: </t>
    </r>
    <r>
      <rPr>
        <sz val="9"/>
        <color indexed="8"/>
        <rFont val="Arial Narrow"/>
        <family val="2"/>
      </rPr>
      <t>NISR</t>
    </r>
  </si>
  <si>
    <r>
      <rPr>
        <b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NISR</t>
    </r>
  </si>
  <si>
    <t>Egypt</t>
  </si>
  <si>
    <t>VALUES IN US$ Million</t>
  </si>
  <si>
    <r>
      <rPr>
        <b/>
        <sz val="9"/>
        <rFont val="Arial Narrow"/>
        <family val="2"/>
      </rPr>
      <t xml:space="preserve">Source: </t>
    </r>
    <r>
      <rPr>
        <sz val="9"/>
        <rFont val="Arial Narrow"/>
        <family val="2"/>
      </rPr>
      <t>NISR</t>
    </r>
  </si>
  <si>
    <r>
      <rPr>
        <b/>
        <sz val="9"/>
        <color theme="1"/>
        <rFont val="Arial Narrow"/>
        <family val="2"/>
      </rPr>
      <t xml:space="preserve">Source: </t>
    </r>
    <r>
      <rPr>
        <sz val="9"/>
        <color theme="1"/>
        <rFont val="Arial Narrow"/>
        <family val="2"/>
      </rPr>
      <t>NISR</t>
    </r>
  </si>
  <si>
    <t>2020Q1</t>
  </si>
  <si>
    <t>2020Q2</t>
  </si>
  <si>
    <t>Congo</t>
  </si>
  <si>
    <t>2020Q3</t>
  </si>
  <si>
    <t>2020Q4</t>
  </si>
  <si>
    <t>2021Q1</t>
  </si>
  <si>
    <t>2021Q2</t>
  </si>
  <si>
    <t>Japan</t>
  </si>
  <si>
    <t>2021Q3</t>
  </si>
  <si>
    <t>Malaysia</t>
  </si>
  <si>
    <t>2021Q4</t>
  </si>
  <si>
    <r>
      <rPr>
        <b/>
        <sz val="8"/>
        <rFont val="Arial Narrow"/>
        <family val="2"/>
      </rPr>
      <t>Source:</t>
    </r>
    <r>
      <rPr>
        <sz val="8"/>
        <rFont val="Arial Narrow"/>
        <family val="2"/>
      </rPr>
      <t xml:space="preserve"> NISR</t>
    </r>
  </si>
  <si>
    <t>2022Q1</t>
  </si>
  <si>
    <t>Greece</t>
  </si>
  <si>
    <t>2022Q2</t>
  </si>
  <si>
    <t>2022Q3</t>
  </si>
  <si>
    <t>Netherlands</t>
  </si>
  <si>
    <t>*Major revisions  include Domestic exports destination of Tea and Coffee</t>
  </si>
  <si>
    <t>2022Q4</t>
  </si>
  <si>
    <t>2023Q1</t>
  </si>
  <si>
    <t>France</t>
  </si>
  <si>
    <t>Russian Federation</t>
  </si>
  <si>
    <t>2023Q2</t>
  </si>
  <si>
    <t>2023Q3</t>
  </si>
  <si>
    <t>Luxembourg</t>
  </si>
  <si>
    <t>Qatar</t>
  </si>
  <si>
    <t>Cameroon</t>
  </si>
  <si>
    <t>VALUES IN US$</t>
  </si>
  <si>
    <t>2023Q4</t>
  </si>
  <si>
    <t>% change Q4/Q4</t>
  </si>
  <si>
    <t>% change Q4/Q3</t>
  </si>
  <si>
    <t>Shares in % Q4</t>
  </si>
  <si>
    <t>Products  imported by Rwanda in  2023, Quarter 4 (Values in US$ Million)</t>
  </si>
  <si>
    <t>Top 20 destinations of re-exports of Rwanda in the year 2023, Quarter 4 (Values in US$ Million)</t>
  </si>
  <si>
    <t>Brazil</t>
  </si>
  <si>
    <t>Top 20 countries of origin of the imports of Rwanda in 2023, Quarter4 (Values in US$ million)</t>
  </si>
  <si>
    <t>Top 20 destinations of exports of Rwanda in  2023, Quarter 4 (Values in US$ million)</t>
  </si>
  <si>
    <t>Israel</t>
  </si>
  <si>
    <t>Malawi</t>
  </si>
  <si>
    <t>Serbia And Montenegro</t>
  </si>
  <si>
    <t>Italy</t>
  </si>
  <si>
    <t>Products  re-exported by Rwanda in  2023, Quarter 4 (Values in US$ Million)</t>
  </si>
  <si>
    <t>Products  exported by Rwanda in  2023, Quarter 4 (Values in US$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</si>
</sst>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_-* #,##0.00_-;\-* #,##0.00_-;_-* &quot;-&quot;_-;_-@_-"/>
    <numFmt numFmtId="169" formatCode="0.000"/>
    <numFmt numFmtId="170" formatCode="0.0%"/>
  </numFmts>
  <fonts count="3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color theme="1"/>
      <name val="Arial Narrow"/>
      <family val="2"/>
    </font>
    <font>
      <sz val="9"/>
      <name val="Arial"/>
      <family val="2"/>
    </font>
    <font>
      <b/>
      <sz val="11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8"/>
      <color indexed="8"/>
      <name val="Arial Narrow"/>
      <family val="2"/>
    </font>
    <font>
      <sz val="8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41" fontId="3" fillId="0" borderId="0" applyFont="0" applyFill="0" applyBorder="0" applyAlignment="0" applyProtection="0"/>
  </cellStyleXfs>
  <cellXfs count="251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0" fillId="0" borderId="0" xfId="0" applyNumberFormat="1"/>
    <xf numFmtId="3" fontId="6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7" fillId="0" borderId="7" xfId="0" applyFont="1" applyBorder="1" applyAlignment="1">
      <alignment vertical="top" wrapText="1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3" fontId="5" fillId="2" borderId="12" xfId="0" applyNumberFormat="1" applyFont="1" applyFill="1" applyBorder="1"/>
    <xf numFmtId="0" fontId="5" fillId="2" borderId="13" xfId="0" applyFont="1" applyFill="1" applyBorder="1"/>
    <xf numFmtId="3" fontId="4" fillId="0" borderId="0" xfId="0" applyNumberFormat="1" applyFont="1"/>
    <xf numFmtId="0" fontId="8" fillId="0" borderId="0" xfId="0" applyFont="1"/>
    <xf numFmtId="0" fontId="9" fillId="5" borderId="19" xfId="0" applyFont="1" applyFill="1" applyBorder="1"/>
    <xf numFmtId="0" fontId="9" fillId="5" borderId="19" xfId="0" applyFont="1" applyFill="1" applyBorder="1" applyAlignment="1">
      <alignment horizontal="center"/>
    </xf>
    <xf numFmtId="0" fontId="9" fillId="4" borderId="20" xfId="0" applyFont="1" applyFill="1" applyBorder="1"/>
    <xf numFmtId="2" fontId="8" fillId="0" borderId="0" xfId="0" applyNumberFormat="1" applyFont="1"/>
    <xf numFmtId="0" fontId="9" fillId="4" borderId="21" xfId="0" applyFont="1" applyFill="1" applyBorder="1"/>
    <xf numFmtId="10" fontId="8" fillId="0" borderId="0" xfId="3" applyNumberFormat="1" applyFont="1"/>
    <xf numFmtId="0" fontId="8" fillId="4" borderId="0" xfId="0" applyFont="1" applyFill="1"/>
    <xf numFmtId="2" fontId="8" fillId="0" borderId="0" xfId="3" applyNumberFormat="1" applyFont="1" applyFill="1" applyBorder="1"/>
    <xf numFmtId="0" fontId="9" fillId="4" borderId="0" xfId="0" applyFont="1" applyFill="1"/>
    <xf numFmtId="0" fontId="11" fillId="0" borderId="0" xfId="5" applyFont="1" applyAlignment="1">
      <alignment horizontal="center"/>
    </xf>
    <xf numFmtId="0" fontId="11" fillId="0" borderId="0" xfId="5" applyFont="1" applyAlignment="1">
      <alignment horizontal="right" wrapText="1"/>
    </xf>
    <xf numFmtId="0" fontId="12" fillId="0" borderId="0" xfId="0" applyFont="1"/>
    <xf numFmtId="0" fontId="12" fillId="4" borderId="0" xfId="0" applyFont="1" applyFill="1"/>
    <xf numFmtId="0" fontId="13" fillId="5" borderId="19" xfId="0" applyFont="1" applyFill="1" applyBorder="1"/>
    <xf numFmtId="0" fontId="13" fillId="5" borderId="19" xfId="0" applyFont="1" applyFill="1" applyBorder="1" applyAlignment="1">
      <alignment horizontal="center"/>
    </xf>
    <xf numFmtId="0" fontId="13" fillId="4" borderId="0" xfId="0" applyFont="1" applyFill="1"/>
    <xf numFmtId="2" fontId="12" fillId="0" borderId="0" xfId="0" applyNumberFormat="1" applyFont="1" applyAlignment="1">
      <alignment horizontal="center"/>
    </xf>
    <xf numFmtId="10" fontId="12" fillId="0" borderId="0" xfId="3" applyNumberFormat="1" applyFont="1"/>
    <xf numFmtId="0" fontId="13" fillId="4" borderId="19" xfId="0" applyFont="1" applyFill="1" applyBorder="1"/>
    <xf numFmtId="2" fontId="12" fillId="0" borderId="19" xfId="0" applyNumberFormat="1" applyFont="1" applyBorder="1" applyAlignment="1">
      <alignment horizontal="center"/>
    </xf>
    <xf numFmtId="2" fontId="12" fillId="0" borderId="0" xfId="0" applyNumberFormat="1" applyFont="1"/>
    <xf numFmtId="164" fontId="12" fillId="0" borderId="0" xfId="1" applyFont="1"/>
    <xf numFmtId="165" fontId="12" fillId="0" borderId="0" xfId="1" applyNumberFormat="1" applyFont="1"/>
    <xf numFmtId="0" fontId="13" fillId="0" borderId="0" xfId="0" applyFont="1"/>
    <xf numFmtId="166" fontId="12" fillId="4" borderId="0" xfId="1" applyNumberFormat="1" applyFont="1" applyFill="1" applyBorder="1" applyAlignment="1">
      <alignment horizontal="right"/>
    </xf>
    <xf numFmtId="0" fontId="13" fillId="4" borderId="22" xfId="0" applyFont="1" applyFill="1" applyBorder="1"/>
    <xf numFmtId="0" fontId="12" fillId="4" borderId="20" xfId="0" applyFont="1" applyFill="1" applyBorder="1"/>
    <xf numFmtId="0" fontId="13" fillId="0" borderId="20" xfId="0" applyFont="1" applyBorder="1" applyAlignment="1">
      <alignment horizontal="center"/>
    </xf>
    <xf numFmtId="0" fontId="12" fillId="0" borderId="22" xfId="0" applyFont="1" applyBorder="1"/>
    <xf numFmtId="0" fontId="13" fillId="0" borderId="22" xfId="0" applyFont="1" applyBorder="1"/>
    <xf numFmtId="0" fontId="13" fillId="4" borderId="16" xfId="0" applyFont="1" applyFill="1" applyBorder="1"/>
    <xf numFmtId="0" fontId="13" fillId="0" borderId="16" xfId="0" applyFont="1" applyBorder="1" applyAlignment="1">
      <alignment horizontal="center"/>
    </xf>
    <xf numFmtId="0" fontId="13" fillId="4" borderId="14" xfId="0" applyFont="1" applyFill="1" applyBorder="1"/>
    <xf numFmtId="2" fontId="13" fillId="4" borderId="14" xfId="1" applyNumberFormat="1" applyFont="1" applyFill="1" applyBorder="1" applyAlignment="1">
      <alignment horizontal="center"/>
    </xf>
    <xf numFmtId="2" fontId="12" fillId="0" borderId="0" xfId="1" applyNumberFormat="1" applyFont="1" applyAlignment="1">
      <alignment horizontal="center"/>
    </xf>
    <xf numFmtId="2" fontId="12" fillId="0" borderId="0" xfId="3" applyNumberFormat="1" applyFont="1" applyAlignment="1">
      <alignment horizontal="center"/>
    </xf>
    <xf numFmtId="2" fontId="13" fillId="4" borderId="19" xfId="1" applyNumberFormat="1" applyFont="1" applyFill="1" applyBorder="1" applyAlignment="1">
      <alignment horizontal="center"/>
    </xf>
    <xf numFmtId="10" fontId="12" fillId="4" borderId="0" xfId="3" applyNumberFormat="1" applyFont="1" applyFill="1"/>
    <xf numFmtId="2" fontId="13" fillId="0" borderId="0" xfId="0" applyNumberFormat="1" applyFont="1"/>
    <xf numFmtId="2" fontId="13" fillId="0" borderId="0" xfId="1" applyNumberFormat="1" applyFont="1"/>
    <xf numFmtId="2" fontId="12" fillId="0" borderId="0" xfId="1" applyNumberFormat="1" applyFont="1"/>
    <xf numFmtId="2" fontId="12" fillId="0" borderId="16" xfId="0" applyNumberFormat="1" applyFont="1" applyBorder="1" applyAlignment="1">
      <alignment horizontal="center"/>
    </xf>
    <xf numFmtId="2" fontId="13" fillId="0" borderId="0" xfId="1" applyNumberFormat="1" applyFont="1" applyFill="1" applyAlignment="1">
      <alignment horizontal="center"/>
    </xf>
    <xf numFmtId="0" fontId="13" fillId="0" borderId="20" xfId="0" applyFont="1" applyBorder="1"/>
    <xf numFmtId="0" fontId="12" fillId="0" borderId="20" xfId="0" applyFont="1" applyBorder="1"/>
    <xf numFmtId="0" fontId="13" fillId="0" borderId="14" xfId="0" applyFont="1" applyBorder="1"/>
    <xf numFmtId="0" fontId="12" fillId="0" borderId="14" xfId="0" applyFont="1" applyBorder="1"/>
    <xf numFmtId="0" fontId="13" fillId="0" borderId="16" xfId="0" applyFont="1" applyBorder="1"/>
    <xf numFmtId="0" fontId="12" fillId="0" borderId="16" xfId="0" applyFont="1" applyBorder="1"/>
    <xf numFmtId="2" fontId="12" fillId="0" borderId="14" xfId="0" applyNumberFormat="1" applyFont="1" applyBorder="1" applyAlignment="1">
      <alignment horizontal="center"/>
    </xf>
    <xf numFmtId="0" fontId="13" fillId="0" borderId="19" xfId="0" applyFont="1" applyBorder="1"/>
    <xf numFmtId="0" fontId="12" fillId="0" borderId="19" xfId="0" applyFont="1" applyBorder="1"/>
    <xf numFmtId="9" fontId="12" fillId="0" borderId="0" xfId="3" applyFont="1"/>
    <xf numFmtId="0" fontId="13" fillId="5" borderId="23" xfId="0" applyFont="1" applyFill="1" applyBorder="1"/>
    <xf numFmtId="2" fontId="13" fillId="5" borderId="23" xfId="0" applyNumberFormat="1" applyFont="1" applyFill="1" applyBorder="1" applyAlignment="1">
      <alignment horizontal="center"/>
    </xf>
    <xf numFmtId="2" fontId="13" fillId="0" borderId="14" xfId="1" applyNumberFormat="1" applyFont="1" applyFill="1" applyBorder="1" applyAlignment="1">
      <alignment horizontal="center"/>
    </xf>
    <xf numFmtId="2" fontId="13" fillId="0" borderId="19" xfId="1" applyNumberFormat="1" applyFont="1" applyFill="1" applyBorder="1" applyAlignment="1">
      <alignment horizontal="center"/>
    </xf>
    <xf numFmtId="14" fontId="8" fillId="0" borderId="0" xfId="0" applyNumberFormat="1" applyFont="1"/>
    <xf numFmtId="0" fontId="13" fillId="3" borderId="0" xfId="0" applyFont="1" applyFill="1"/>
    <xf numFmtId="0" fontId="16" fillId="0" borderId="0" xfId="0" applyFont="1"/>
    <xf numFmtId="165" fontId="17" fillId="0" borderId="0" xfId="1" applyNumberFormat="1" applyFont="1" applyFill="1" applyBorder="1" applyAlignment="1">
      <alignment horizontal="center"/>
    </xf>
    <xf numFmtId="164" fontId="12" fillId="0" borderId="0" xfId="1" applyFont="1" applyFill="1" applyBorder="1"/>
    <xf numFmtId="2" fontId="12" fillId="0" borderId="0" xfId="1" applyNumberFormat="1" applyFont="1" applyFill="1"/>
    <xf numFmtId="164" fontId="12" fillId="0" borderId="0" xfId="1" applyFont="1" applyFill="1"/>
    <xf numFmtId="0" fontId="13" fillId="3" borderId="0" xfId="0" applyFont="1" applyFill="1" applyAlignment="1">
      <alignment horizontal="left"/>
    </xf>
    <xf numFmtId="165" fontId="17" fillId="3" borderId="0" xfId="1" applyNumberFormat="1" applyFont="1" applyFill="1" applyBorder="1" applyAlignment="1">
      <alignment horizontal="center"/>
    </xf>
    <xf numFmtId="2" fontId="17" fillId="3" borderId="15" xfId="1" applyNumberFormat="1" applyFont="1" applyFill="1" applyBorder="1" applyAlignment="1">
      <alignment horizontal="center"/>
    </xf>
    <xf numFmtId="2" fontId="17" fillId="3" borderId="14" xfId="1" applyNumberFormat="1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165" fontId="17" fillId="0" borderId="0" xfId="1" applyNumberFormat="1" applyFont="1" applyFill="1" applyBorder="1"/>
    <xf numFmtId="2" fontId="13" fillId="3" borderId="16" xfId="0" applyNumberFormat="1" applyFont="1" applyFill="1" applyBorder="1" applyAlignment="1">
      <alignment horizontal="center"/>
    </xf>
    <xf numFmtId="2" fontId="17" fillId="3" borderId="17" xfId="1" applyNumberFormat="1" applyFont="1" applyFill="1" applyBorder="1" applyAlignment="1">
      <alignment horizontal="center"/>
    </xf>
    <xf numFmtId="10" fontId="17" fillId="3" borderId="16" xfId="3" applyNumberFormat="1" applyFont="1" applyFill="1" applyBorder="1" applyAlignment="1">
      <alignment horizontal="center"/>
    </xf>
    <xf numFmtId="2" fontId="12" fillId="0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2" fontId="13" fillId="0" borderId="0" xfId="0" applyNumberFormat="1" applyFont="1" applyAlignment="1">
      <alignment horizontal="center"/>
    </xf>
    <xf numFmtId="2" fontId="18" fillId="0" borderId="18" xfId="1" applyNumberFormat="1" applyFont="1" applyFill="1" applyBorder="1" applyAlignment="1">
      <alignment horizontal="center"/>
    </xf>
    <xf numFmtId="9" fontId="17" fillId="0" borderId="0" xfId="3" applyFont="1" applyFill="1" applyBorder="1" applyAlignment="1">
      <alignment horizontal="center"/>
    </xf>
    <xf numFmtId="9" fontId="18" fillId="0" borderId="0" xfId="3" applyFont="1" applyFill="1" applyBorder="1" applyAlignment="1">
      <alignment horizontal="center"/>
    </xf>
    <xf numFmtId="2" fontId="18" fillId="0" borderId="0" xfId="1" applyNumberFormat="1" applyFont="1" applyFill="1" applyBorder="1" applyAlignment="1">
      <alignment horizontal="center"/>
    </xf>
    <xf numFmtId="10" fontId="18" fillId="0" borderId="0" xfId="3" applyNumberFormat="1" applyFont="1" applyFill="1" applyBorder="1" applyAlignment="1">
      <alignment horizontal="center"/>
    </xf>
    <xf numFmtId="49" fontId="12" fillId="4" borderId="16" xfId="0" applyNumberFormat="1" applyFont="1" applyFill="1" applyBorder="1"/>
    <xf numFmtId="164" fontId="12" fillId="0" borderId="16" xfId="1" applyFont="1" applyBorder="1"/>
    <xf numFmtId="164" fontId="12" fillId="0" borderId="0" xfId="1" applyFont="1" applyBorder="1"/>
    <xf numFmtId="9" fontId="12" fillId="0" borderId="0" xfId="3" applyFont="1" applyFill="1" applyBorder="1" applyAlignment="1">
      <alignment horizontal="center"/>
    </xf>
    <xf numFmtId="2" fontId="12" fillId="0" borderId="0" xfId="3" applyNumberFormat="1" applyFont="1" applyFill="1" applyBorder="1" applyAlignment="1">
      <alignment horizontal="center"/>
    </xf>
    <xf numFmtId="0" fontId="19" fillId="0" borderId="0" xfId="0" applyFont="1"/>
    <xf numFmtId="49" fontId="13" fillId="3" borderId="0" xfId="0" applyNumberFormat="1" applyFont="1" applyFill="1" applyAlignment="1">
      <alignment horizontal="left"/>
    </xf>
    <xf numFmtId="10" fontId="12" fillId="0" borderId="0" xfId="0" applyNumberFormat="1" applyFont="1"/>
    <xf numFmtId="49" fontId="12" fillId="0" borderId="0" xfId="0" applyNumberFormat="1" applyFont="1"/>
    <xf numFmtId="49" fontId="13" fillId="0" borderId="0" xfId="0" applyNumberFormat="1" applyFont="1"/>
    <xf numFmtId="165" fontId="13" fillId="0" borderId="0" xfId="1" applyNumberFormat="1" applyFont="1" applyFill="1" applyBorder="1" applyAlignment="1">
      <alignment horizontal="center"/>
    </xf>
    <xf numFmtId="2" fontId="17" fillId="3" borderId="0" xfId="1" applyNumberFormat="1" applyFont="1" applyFill="1" applyBorder="1" applyAlignment="1">
      <alignment horizontal="center"/>
    </xf>
    <xf numFmtId="49" fontId="13" fillId="3" borderId="0" xfId="0" applyNumberFormat="1" applyFont="1" applyFill="1" applyAlignment="1">
      <alignment horizontal="left" wrapText="1"/>
    </xf>
    <xf numFmtId="2" fontId="17" fillId="3" borderId="16" xfId="1" applyNumberFormat="1" applyFont="1" applyFill="1" applyBorder="1" applyAlignment="1">
      <alignment horizontal="center"/>
    </xf>
    <xf numFmtId="49" fontId="13" fillId="0" borderId="0" xfId="0" applyNumberFormat="1" applyFont="1" applyAlignment="1">
      <alignment horizontal="left"/>
    </xf>
    <xf numFmtId="2" fontId="17" fillId="0" borderId="0" xfId="1" applyNumberFormat="1" applyFont="1" applyFill="1" applyBorder="1" applyAlignment="1">
      <alignment horizontal="center"/>
    </xf>
    <xf numFmtId="0" fontId="12" fillId="0" borderId="18" xfId="0" applyFont="1" applyBorder="1"/>
    <xf numFmtId="10" fontId="17" fillId="0" borderId="0" xfId="3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2" fontId="12" fillId="0" borderId="18" xfId="0" applyNumberFormat="1" applyFont="1" applyBorder="1" applyAlignment="1">
      <alignment horizontal="center"/>
    </xf>
    <xf numFmtId="2" fontId="18" fillId="0" borderId="16" xfId="1" applyNumberFormat="1" applyFont="1" applyFill="1" applyBorder="1" applyAlignment="1">
      <alignment horizontal="center"/>
    </xf>
    <xf numFmtId="0" fontId="17" fillId="4" borderId="0" xfId="0" applyFont="1" applyFill="1"/>
    <xf numFmtId="0" fontId="18" fillId="0" borderId="0" xfId="0" applyFont="1"/>
    <xf numFmtId="0" fontId="18" fillId="4" borderId="20" xfId="0" applyFont="1" applyFill="1" applyBorder="1"/>
    <xf numFmtId="0" fontId="17" fillId="4" borderId="20" xfId="0" applyFont="1" applyFill="1" applyBorder="1"/>
    <xf numFmtId="0" fontId="18" fillId="0" borderId="22" xfId="0" applyFont="1" applyBorder="1"/>
    <xf numFmtId="0" fontId="17" fillId="4" borderId="14" xfId="0" applyFont="1" applyFill="1" applyBorder="1"/>
    <xf numFmtId="0" fontId="17" fillId="4" borderId="21" xfId="0" applyFont="1" applyFill="1" applyBorder="1"/>
    <xf numFmtId="0" fontId="17" fillId="4" borderId="21" xfId="0" applyFont="1" applyFill="1" applyBorder="1" applyAlignment="1">
      <alignment horizontal="center"/>
    </xf>
    <xf numFmtId="0" fontId="17" fillId="4" borderId="16" xfId="0" applyFont="1" applyFill="1" applyBorder="1"/>
    <xf numFmtId="2" fontId="17" fillId="0" borderId="16" xfId="1" applyNumberFormat="1" applyFont="1" applyFill="1" applyBorder="1" applyAlignment="1">
      <alignment horizontal="center"/>
    </xf>
    <xf numFmtId="2" fontId="17" fillId="4" borderId="16" xfId="0" applyNumberFormat="1" applyFont="1" applyFill="1" applyBorder="1" applyAlignment="1">
      <alignment horizontal="center"/>
    </xf>
    <xf numFmtId="0" fontId="18" fillId="4" borderId="0" xfId="0" applyFont="1" applyFill="1"/>
    <xf numFmtId="2" fontId="18" fillId="0" borderId="0" xfId="0" applyNumberFormat="1" applyFont="1" applyAlignment="1">
      <alignment horizontal="center"/>
    </xf>
    <xf numFmtId="2" fontId="18" fillId="4" borderId="0" xfId="0" applyNumberFormat="1" applyFont="1" applyFill="1" applyAlignment="1">
      <alignment horizontal="center"/>
    </xf>
    <xf numFmtId="0" fontId="17" fillId="4" borderId="19" xfId="0" applyFont="1" applyFill="1" applyBorder="1"/>
    <xf numFmtId="0" fontId="18" fillId="4" borderId="19" xfId="0" applyFont="1" applyFill="1" applyBorder="1"/>
    <xf numFmtId="2" fontId="18" fillId="0" borderId="19" xfId="0" applyNumberFormat="1" applyFont="1" applyBorder="1" applyAlignment="1">
      <alignment horizontal="center"/>
    </xf>
    <xf numFmtId="2" fontId="18" fillId="4" borderId="19" xfId="0" applyNumberFormat="1" applyFont="1" applyFill="1" applyBorder="1" applyAlignment="1">
      <alignment horizontal="center"/>
    </xf>
    <xf numFmtId="166" fontId="18" fillId="0" borderId="0" xfId="1" applyNumberFormat="1" applyFont="1"/>
    <xf numFmtId="165" fontId="13" fillId="3" borderId="0" xfId="1" applyNumberFormat="1" applyFont="1" applyFill="1" applyBorder="1"/>
    <xf numFmtId="165" fontId="13" fillId="0" borderId="0" xfId="1" applyNumberFormat="1" applyFont="1" applyFill="1" applyBorder="1"/>
    <xf numFmtId="164" fontId="17" fillId="0" borderId="0" xfId="1" applyFont="1" applyFill="1" applyBorder="1" applyAlignment="1">
      <alignment horizontal="center"/>
    </xf>
    <xf numFmtId="2" fontId="17" fillId="0" borderId="18" xfId="1" applyNumberFormat="1" applyFont="1" applyFill="1" applyBorder="1" applyAlignment="1">
      <alignment horizontal="center"/>
    </xf>
    <xf numFmtId="2" fontId="18" fillId="0" borderId="15" xfId="1" applyNumberFormat="1" applyFont="1" applyFill="1" applyBorder="1" applyAlignment="1">
      <alignment horizontal="center"/>
    </xf>
    <xf numFmtId="10" fontId="18" fillId="0" borderId="14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10" fontId="12" fillId="0" borderId="0" xfId="3" applyNumberFormat="1" applyFont="1" applyFill="1" applyAlignment="1">
      <alignment horizontal="center"/>
    </xf>
    <xf numFmtId="49" fontId="12" fillId="0" borderId="0" xfId="1" applyNumberFormat="1" applyFont="1"/>
    <xf numFmtId="10" fontId="12" fillId="0" borderId="0" xfId="1" applyNumberFormat="1" applyFont="1" applyFill="1"/>
    <xf numFmtId="0" fontId="13" fillId="3" borderId="0" xfId="0" applyFont="1" applyFill="1" applyAlignment="1">
      <alignment horizontal="right"/>
    </xf>
    <xf numFmtId="164" fontId="12" fillId="0" borderId="16" xfId="1" applyFont="1" applyFill="1" applyBorder="1"/>
    <xf numFmtId="164" fontId="20" fillId="0" borderId="0" xfId="1" applyFont="1" applyFill="1" applyBorder="1"/>
    <xf numFmtId="49" fontId="12" fillId="0" borderId="0" xfId="1" applyNumberFormat="1" applyFont="1" applyFill="1" applyBorder="1" applyAlignment="1">
      <alignment horizontal="left"/>
    </xf>
    <xf numFmtId="49" fontId="13" fillId="3" borderId="0" xfId="0" applyNumberFormat="1" applyFont="1" applyFill="1"/>
    <xf numFmtId="0" fontId="12" fillId="3" borderId="0" xfId="0" applyFont="1" applyFill="1"/>
    <xf numFmtId="49" fontId="13" fillId="3" borderId="0" xfId="1" applyNumberFormat="1" applyFont="1" applyFill="1" applyAlignment="1">
      <alignment horizontal="left"/>
    </xf>
    <xf numFmtId="2" fontId="0" fillId="0" borderId="0" xfId="0" applyNumberFormat="1"/>
    <xf numFmtId="2" fontId="12" fillId="4" borderId="0" xfId="1" applyNumberFormat="1" applyFont="1" applyFill="1" applyBorder="1" applyAlignment="1">
      <alignment horizontal="center"/>
    </xf>
    <xf numFmtId="2" fontId="13" fillId="4" borderId="19" xfId="0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2" fontId="22" fillId="0" borderId="21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/>
    </xf>
    <xf numFmtId="2" fontId="9" fillId="0" borderId="21" xfId="0" applyNumberFormat="1" applyFont="1" applyBorder="1" applyAlignment="1">
      <alignment horizontal="center"/>
    </xf>
    <xf numFmtId="9" fontId="8" fillId="0" borderId="0" xfId="3" applyFont="1"/>
    <xf numFmtId="2" fontId="18" fillId="0" borderId="14" xfId="0" applyNumberFormat="1" applyFont="1" applyBorder="1" applyAlignment="1">
      <alignment horizontal="center"/>
    </xf>
    <xf numFmtId="2" fontId="25" fillId="0" borderId="0" xfId="0" applyNumberFormat="1" applyFont="1" applyAlignment="1">
      <alignment horizontal="center"/>
    </xf>
    <xf numFmtId="0" fontId="26" fillId="4" borderId="0" xfId="0" applyFont="1" applyFill="1"/>
    <xf numFmtId="164" fontId="12" fillId="0" borderId="0" xfId="1" applyFont="1" applyFill="1" applyAlignment="1">
      <alignment horizontal="center"/>
    </xf>
    <xf numFmtId="167" fontId="12" fillId="0" borderId="0" xfId="0" applyNumberFormat="1" applyFont="1" applyAlignment="1">
      <alignment horizontal="center"/>
    </xf>
    <xf numFmtId="165" fontId="8" fillId="0" borderId="0" xfId="1" applyNumberFormat="1" applyFont="1"/>
    <xf numFmtId="165" fontId="27" fillId="0" borderId="24" xfId="1" applyNumberFormat="1" applyFont="1" applyFill="1" applyBorder="1" applyAlignment="1">
      <alignment horizontal="right" wrapText="1"/>
    </xf>
    <xf numFmtId="164" fontId="18" fillId="0" borderId="0" xfId="1" applyFont="1"/>
    <xf numFmtId="1" fontId="8" fillId="0" borderId="0" xfId="0" applyNumberFormat="1" applyFont="1"/>
    <xf numFmtId="1" fontId="9" fillId="5" borderId="19" xfId="0" applyNumberFormat="1" applyFont="1" applyFill="1" applyBorder="1" applyAlignment="1">
      <alignment horizontal="center"/>
    </xf>
    <xf numFmtId="1" fontId="8" fillId="0" borderId="0" xfId="1" applyNumberFormat="1" applyFont="1"/>
    <xf numFmtId="2" fontId="22" fillId="0" borderId="0" xfId="0" applyNumberFormat="1" applyFont="1" applyAlignment="1">
      <alignment horizontal="center"/>
    </xf>
    <xf numFmtId="164" fontId="28" fillId="0" borderId="0" xfId="1" applyFont="1"/>
    <xf numFmtId="164" fontId="28" fillId="0" borderId="0" xfId="1" applyFont="1" applyFill="1" applyBorder="1"/>
    <xf numFmtId="10" fontId="28" fillId="0" borderId="0" xfId="1" applyNumberFormat="1" applyFont="1" applyFill="1" applyBorder="1"/>
    <xf numFmtId="0" fontId="28" fillId="0" borderId="0" xfId="0" applyFont="1"/>
    <xf numFmtId="165" fontId="29" fillId="0" borderId="0" xfId="1" applyNumberFormat="1" applyFont="1" applyFill="1" applyBorder="1"/>
    <xf numFmtId="2" fontId="28" fillId="0" borderId="0" xfId="0" applyNumberFormat="1" applyFont="1" applyAlignment="1">
      <alignment horizontal="center"/>
    </xf>
    <xf numFmtId="49" fontId="30" fillId="4" borderId="0" xfId="0" applyNumberFormat="1" applyFont="1" applyFill="1"/>
    <xf numFmtId="2" fontId="28" fillId="0" borderId="0" xfId="1" applyNumberFormat="1" applyFont="1" applyFill="1" applyBorder="1" applyAlignment="1">
      <alignment horizontal="center"/>
    </xf>
    <xf numFmtId="2" fontId="28" fillId="0" borderId="0" xfId="0" applyNumberFormat="1" applyFont="1"/>
    <xf numFmtId="164" fontId="31" fillId="0" borderId="0" xfId="1" applyFont="1" applyBorder="1"/>
    <xf numFmtId="164" fontId="28" fillId="0" borderId="0" xfId="1" applyFont="1" applyBorder="1"/>
    <xf numFmtId="0" fontId="32" fillId="0" borderId="24" xfId="4" applyFont="1" applyBorder="1" applyAlignment="1">
      <alignment wrapText="1"/>
    </xf>
    <xf numFmtId="49" fontId="28" fillId="0" borderId="0" xfId="1" applyNumberFormat="1" applyFont="1" applyBorder="1"/>
    <xf numFmtId="9" fontId="18" fillId="0" borderId="14" xfId="3" applyFont="1" applyFill="1" applyBorder="1" applyAlignment="1">
      <alignment horizontal="center"/>
    </xf>
    <xf numFmtId="2" fontId="12" fillId="0" borderId="0" xfId="3" applyNumberFormat="1" applyFont="1" applyBorder="1" applyAlignment="1">
      <alignment horizontal="center"/>
    </xf>
    <xf numFmtId="2" fontId="12" fillId="0" borderId="16" xfId="3" applyNumberFormat="1" applyFont="1" applyBorder="1" applyAlignment="1">
      <alignment horizontal="center"/>
    </xf>
    <xf numFmtId="2" fontId="18" fillId="0" borderId="0" xfId="0" applyNumberFormat="1" applyFont="1" applyAlignment="1">
      <alignment horizontal="center" vertical="center"/>
    </xf>
    <xf numFmtId="2" fontId="17" fillId="0" borderId="16" xfId="1" applyNumberFormat="1" applyFont="1" applyFill="1" applyBorder="1" applyAlignment="1">
      <alignment horizontal="center" vertical="center"/>
    </xf>
    <xf numFmtId="2" fontId="18" fillId="0" borderId="0" xfId="1" applyNumberFormat="1" applyFont="1" applyBorder="1" applyAlignment="1">
      <alignment horizontal="center" vertical="center"/>
    </xf>
    <xf numFmtId="0" fontId="13" fillId="3" borderId="16" xfId="0" applyFont="1" applyFill="1" applyBorder="1" applyAlignment="1">
      <alignment horizontal="left"/>
    </xf>
    <xf numFmtId="165" fontId="13" fillId="0" borderId="0" xfId="1" applyNumberFormat="1" applyFont="1"/>
    <xf numFmtId="2" fontId="18" fillId="0" borderId="19" xfId="0" applyNumberFormat="1" applyFont="1" applyBorder="1" applyAlignment="1">
      <alignment horizontal="center" vertical="center"/>
    </xf>
    <xf numFmtId="2" fontId="18" fillId="0" borderId="14" xfId="0" applyNumberFormat="1" applyFont="1" applyBorder="1" applyAlignment="1">
      <alignment horizontal="center" vertical="center"/>
    </xf>
    <xf numFmtId="0" fontId="18" fillId="0" borderId="19" xfId="0" applyFont="1" applyBorder="1"/>
    <xf numFmtId="2" fontId="18" fillId="0" borderId="0" xfId="0" applyNumberFormat="1" applyFont="1"/>
    <xf numFmtId="0" fontId="34" fillId="0" borderId="0" xfId="0" applyFont="1"/>
    <xf numFmtId="2" fontId="34" fillId="0" borderId="0" xfId="0" applyNumberFormat="1" applyFont="1" applyAlignment="1">
      <alignment horizontal="center"/>
    </xf>
    <xf numFmtId="168" fontId="17" fillId="0" borderId="0" xfId="6" applyNumberFormat="1" applyFont="1" applyAlignment="1"/>
    <xf numFmtId="168" fontId="13" fillId="0" borderId="0" xfId="6" applyNumberFormat="1" applyFont="1" applyAlignment="1"/>
    <xf numFmtId="2" fontId="0" fillId="0" borderId="0" xfId="0" applyNumberFormat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2" fontId="12" fillId="0" borderId="29" xfId="0" applyNumberFormat="1" applyFont="1" applyBorder="1" applyAlignment="1">
      <alignment horizontal="center"/>
    </xf>
    <xf numFmtId="2" fontId="13" fillId="4" borderId="30" xfId="1" applyNumberFormat="1" applyFont="1" applyFill="1" applyBorder="1" applyAlignment="1">
      <alignment horizontal="center"/>
    </xf>
    <xf numFmtId="2" fontId="13" fillId="4" borderId="9" xfId="1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2" fillId="0" borderId="25" xfId="0" applyNumberFormat="1" applyFont="1" applyBorder="1" applyAlignment="1">
      <alignment horizontal="center"/>
    </xf>
    <xf numFmtId="2" fontId="12" fillId="0" borderId="14" xfId="0" applyNumberFormat="1" applyFont="1" applyBorder="1"/>
    <xf numFmtId="41" fontId="12" fillId="0" borderId="0" xfId="6" applyFont="1"/>
    <xf numFmtId="41" fontId="8" fillId="0" borderId="0" xfId="6" applyFont="1"/>
    <xf numFmtId="167" fontId="12" fillId="0" borderId="0" xfId="3" applyNumberFormat="1" applyFont="1" applyAlignment="1">
      <alignment horizontal="center"/>
    </xf>
    <xf numFmtId="169" fontId="0" fillId="0" borderId="0" xfId="0" applyNumberFormat="1"/>
    <xf numFmtId="2" fontId="17" fillId="0" borderId="28" xfId="1" applyNumberFormat="1" applyFont="1" applyFill="1" applyBorder="1" applyAlignment="1">
      <alignment horizontal="center"/>
    </xf>
    <xf numFmtId="2" fontId="18" fillId="0" borderId="29" xfId="0" applyNumberFormat="1" applyFont="1" applyBorder="1" applyAlignment="1">
      <alignment horizontal="center"/>
    </xf>
    <xf numFmtId="2" fontId="17" fillId="0" borderId="28" xfId="1" applyNumberFormat="1" applyFont="1" applyFill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/>
    </xf>
    <xf numFmtId="0" fontId="17" fillId="4" borderId="31" xfId="0" applyFont="1" applyFill="1" applyBorder="1" applyAlignment="1">
      <alignment horizontal="center"/>
    </xf>
    <xf numFmtId="2" fontId="17" fillId="4" borderId="0" xfId="0" applyNumberFormat="1" applyFont="1" applyFill="1" applyAlignment="1">
      <alignment horizontal="center"/>
    </xf>
    <xf numFmtId="2" fontId="18" fillId="4" borderId="14" xfId="0" applyNumberFormat="1" applyFont="1" applyFill="1" applyBorder="1" applyAlignment="1">
      <alignment horizontal="center"/>
    </xf>
    <xf numFmtId="41" fontId="12" fillId="0" borderId="0" xfId="6" applyFont="1" applyBorder="1"/>
    <xf numFmtId="2" fontId="12" fillId="0" borderId="15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6" xfId="0" applyNumberFormat="1" applyFont="1" applyBorder="1"/>
    <xf numFmtId="170" fontId="12" fillId="0" borderId="0" xfId="3" applyNumberFormat="1" applyFont="1"/>
    <xf numFmtId="10" fontId="12" fillId="4" borderId="0" xfId="3" applyNumberFormat="1" applyFont="1" applyFill="1" applyBorder="1" applyAlignment="1">
      <alignment horizontal="right"/>
    </xf>
    <xf numFmtId="0" fontId="13" fillId="0" borderId="1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4" borderId="16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165" fontId="13" fillId="0" borderId="0" xfId="1" applyNumberFormat="1" applyFont="1" applyFill="1" applyBorder="1" applyAlignment="1">
      <alignment horizontal="center"/>
    </xf>
  </cellXfs>
  <cellStyles count="7">
    <cellStyle name="Comma" xfId="1" builtinId="3"/>
    <cellStyle name="Comma [0]" xfId="6" builtinId="6"/>
    <cellStyle name="Comma 3" xfId="2" xr:uid="{00000000-0005-0000-0000-000002000000}"/>
    <cellStyle name="Normal" xfId="0" builtinId="0"/>
    <cellStyle name="Normal_Graph Overall_2" xfId="5" xr:uid="{00000000-0005-0000-0000-000004000000}"/>
    <cellStyle name="Normal_Sheet7" xfId="4" xr:uid="{00000000-0005-0000-0000-000005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96799868144917"/>
          <c:y val="0.13941449337037806"/>
          <c:w val="0.74835416944208766"/>
          <c:h val="0.368572911888554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 Overall'!$B$5</c:f>
              <c:strCache>
                <c:ptCount val="1"/>
                <c:pt idx="0">
                  <c:v>Exports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en-R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'Graph Overall'!$G$4:$R$4</c:f>
              <c:strCache>
                <c:ptCount val="12"/>
                <c:pt idx="0">
                  <c:v>2021Q1</c:v>
                </c:pt>
                <c:pt idx="1">
                  <c:v>2021Q2</c:v>
                </c:pt>
                <c:pt idx="2">
                  <c:v>2021Q3</c:v>
                </c:pt>
                <c:pt idx="3">
                  <c:v>2021Q4</c:v>
                </c:pt>
                <c:pt idx="4">
                  <c:v>2022Q1</c:v>
                </c:pt>
                <c:pt idx="5">
                  <c:v>2022Q2</c:v>
                </c:pt>
                <c:pt idx="6">
                  <c:v>2022Q3</c:v>
                </c:pt>
                <c:pt idx="7">
                  <c:v>2022Q4</c:v>
                </c:pt>
                <c:pt idx="8">
                  <c:v>2023Q1</c:v>
                </c:pt>
                <c:pt idx="9">
                  <c:v>2023Q2</c:v>
                </c:pt>
                <c:pt idx="10">
                  <c:v>2023Q3</c:v>
                </c:pt>
                <c:pt idx="11">
                  <c:v>2023Q4</c:v>
                </c:pt>
              </c:strCache>
            </c:strRef>
          </c:cat>
          <c:val>
            <c:numRef>
              <c:f>'Graph Overall'!$G$5:$R$5</c:f>
              <c:numCache>
                <c:formatCode>0.00</c:formatCode>
                <c:ptCount val="12"/>
                <c:pt idx="0">
                  <c:v>161.83266759844341</c:v>
                </c:pt>
                <c:pt idx="1">
                  <c:v>239.88181881886294</c:v>
                </c:pt>
                <c:pt idx="2">
                  <c:v>263.45135379260876</c:v>
                </c:pt>
                <c:pt idx="3">
                  <c:v>310.56039154520772</c:v>
                </c:pt>
                <c:pt idx="4">
                  <c:v>280.67294927014103</c:v>
                </c:pt>
                <c:pt idx="5">
                  <c:v>331.32498269709117</c:v>
                </c:pt>
                <c:pt idx="6">
                  <c:v>341.03570128235231</c:v>
                </c:pt>
                <c:pt idx="7">
                  <c:v>373.38946332203346</c:v>
                </c:pt>
                <c:pt idx="8">
                  <c:v>423.88641560504027</c:v>
                </c:pt>
                <c:pt idx="9">
                  <c:v>484.63939353910075</c:v>
                </c:pt>
                <c:pt idx="10">
                  <c:v>367.61104763730299</c:v>
                </c:pt>
                <c:pt idx="11">
                  <c:v>400.06049686139897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E-4B8F-863B-B0C89BCE4E21}"/>
            </c:ext>
          </c:extLst>
        </c:ser>
        <c:ser>
          <c:idx val="1"/>
          <c:order val="1"/>
          <c:tx>
            <c:strRef>
              <c:f>'Graph Overall'!$B$6</c:f>
              <c:strCache>
                <c:ptCount val="1"/>
                <c:pt idx="0">
                  <c:v>Imports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en-RW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'Graph Overall'!$G$4:$R$4</c:f>
              <c:strCache>
                <c:ptCount val="12"/>
                <c:pt idx="0">
                  <c:v>2021Q1</c:v>
                </c:pt>
                <c:pt idx="1">
                  <c:v>2021Q2</c:v>
                </c:pt>
                <c:pt idx="2">
                  <c:v>2021Q3</c:v>
                </c:pt>
                <c:pt idx="3">
                  <c:v>2021Q4</c:v>
                </c:pt>
                <c:pt idx="4">
                  <c:v>2022Q1</c:v>
                </c:pt>
                <c:pt idx="5">
                  <c:v>2022Q2</c:v>
                </c:pt>
                <c:pt idx="6">
                  <c:v>2022Q3</c:v>
                </c:pt>
                <c:pt idx="7">
                  <c:v>2022Q4</c:v>
                </c:pt>
                <c:pt idx="8">
                  <c:v>2023Q1</c:v>
                </c:pt>
                <c:pt idx="9">
                  <c:v>2023Q2</c:v>
                </c:pt>
                <c:pt idx="10">
                  <c:v>2023Q3</c:v>
                </c:pt>
                <c:pt idx="11">
                  <c:v>2023Q4</c:v>
                </c:pt>
              </c:strCache>
            </c:strRef>
          </c:cat>
          <c:val>
            <c:numRef>
              <c:f>'Graph Overall'!$G$6:$R$6</c:f>
              <c:numCache>
                <c:formatCode>0.00</c:formatCode>
                <c:ptCount val="12"/>
                <c:pt idx="0">
                  <c:v>769.76402905797045</c:v>
                </c:pt>
                <c:pt idx="1">
                  <c:v>961.43901859007076</c:v>
                </c:pt>
                <c:pt idx="2">
                  <c:v>990.42102065356369</c:v>
                </c:pt>
                <c:pt idx="3">
                  <c:v>1079.6557265795907</c:v>
                </c:pt>
                <c:pt idx="4">
                  <c:v>1055.3847663475656</c:v>
                </c:pt>
                <c:pt idx="5">
                  <c:v>1257.7166251145366</c:v>
                </c:pt>
                <c:pt idx="6">
                  <c:v>1499.8046029449615</c:v>
                </c:pt>
                <c:pt idx="7">
                  <c:v>1493.3404134892735</c:v>
                </c:pt>
                <c:pt idx="8">
                  <c:v>1466.9031210364774</c:v>
                </c:pt>
                <c:pt idx="9">
                  <c:v>1548.7990187335274</c:v>
                </c:pt>
                <c:pt idx="10">
                  <c:v>1575.9666777781918</c:v>
                </c:pt>
                <c:pt idx="11">
                  <c:v>1600.2414021708501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E-4B8F-863B-B0C89BCE4E21}"/>
            </c:ext>
          </c:extLst>
        </c:ser>
        <c:ser>
          <c:idx val="2"/>
          <c:order val="2"/>
          <c:tx>
            <c:strRef>
              <c:f>'Graph Overall'!$B$7</c:f>
              <c:strCache>
                <c:ptCount val="1"/>
                <c:pt idx="0">
                  <c:v>Re-Exports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RW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'Graph Overall'!$G$4:$R$4</c:f>
              <c:strCache>
                <c:ptCount val="12"/>
                <c:pt idx="0">
                  <c:v>2021Q1</c:v>
                </c:pt>
                <c:pt idx="1">
                  <c:v>2021Q2</c:v>
                </c:pt>
                <c:pt idx="2">
                  <c:v>2021Q3</c:v>
                </c:pt>
                <c:pt idx="3">
                  <c:v>2021Q4</c:v>
                </c:pt>
                <c:pt idx="4">
                  <c:v>2022Q1</c:v>
                </c:pt>
                <c:pt idx="5">
                  <c:v>2022Q2</c:v>
                </c:pt>
                <c:pt idx="6">
                  <c:v>2022Q3</c:v>
                </c:pt>
                <c:pt idx="7">
                  <c:v>2022Q4</c:v>
                </c:pt>
                <c:pt idx="8">
                  <c:v>2023Q1</c:v>
                </c:pt>
                <c:pt idx="9">
                  <c:v>2023Q2</c:v>
                </c:pt>
                <c:pt idx="10">
                  <c:v>2023Q3</c:v>
                </c:pt>
                <c:pt idx="11">
                  <c:v>2023Q4</c:v>
                </c:pt>
              </c:strCache>
            </c:strRef>
          </c:cat>
          <c:val>
            <c:numRef>
              <c:f>'Graph Overall'!$G$7:$R$7</c:f>
              <c:numCache>
                <c:formatCode>0.00</c:formatCode>
                <c:ptCount val="12"/>
                <c:pt idx="0">
                  <c:v>108.5875832710105</c:v>
                </c:pt>
                <c:pt idx="1">
                  <c:v>114.99494779911738</c:v>
                </c:pt>
                <c:pt idx="2">
                  <c:v>114.80549287357908</c:v>
                </c:pt>
                <c:pt idx="3">
                  <c:v>129.38704710953272</c:v>
                </c:pt>
                <c:pt idx="4">
                  <c:v>150.45666246932765</c:v>
                </c:pt>
                <c:pt idx="5">
                  <c:v>178.23474948376801</c:v>
                </c:pt>
                <c:pt idx="6">
                  <c:v>187.72919590032436</c:v>
                </c:pt>
                <c:pt idx="7">
                  <c:v>154.39205099205171</c:v>
                </c:pt>
                <c:pt idx="8">
                  <c:v>156.23496059013209</c:v>
                </c:pt>
                <c:pt idx="9">
                  <c:v>164.23267867489383</c:v>
                </c:pt>
                <c:pt idx="10">
                  <c:v>172.98904023274031</c:v>
                </c:pt>
                <c:pt idx="11">
                  <c:v>159.553706662846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E-4B8F-863B-B0C89BCE4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7084160"/>
        <c:axId val="39125760"/>
      </c:barChart>
      <c:lineChart>
        <c:grouping val="standard"/>
        <c:varyColors val="0"/>
        <c:ser>
          <c:idx val="4"/>
          <c:order val="4"/>
          <c:tx>
            <c:strRef>
              <c:f>'Graph Overall'!$B$9</c:f>
              <c:strCache>
                <c:ptCount val="1"/>
                <c:pt idx="0">
                  <c:v>Trade Balance</c:v>
                </c:pt>
              </c:strCache>
            </c:strRef>
          </c:tx>
          <c:cat>
            <c:strRef>
              <c:f>'Graph Overall'!$G$4:$R$4</c:f>
              <c:strCache>
                <c:ptCount val="12"/>
                <c:pt idx="0">
                  <c:v>2021Q1</c:v>
                </c:pt>
                <c:pt idx="1">
                  <c:v>2021Q2</c:v>
                </c:pt>
                <c:pt idx="2">
                  <c:v>2021Q3</c:v>
                </c:pt>
                <c:pt idx="3">
                  <c:v>2021Q4</c:v>
                </c:pt>
                <c:pt idx="4">
                  <c:v>2022Q1</c:v>
                </c:pt>
                <c:pt idx="5">
                  <c:v>2022Q2</c:v>
                </c:pt>
                <c:pt idx="6">
                  <c:v>2022Q3</c:v>
                </c:pt>
                <c:pt idx="7">
                  <c:v>2022Q4</c:v>
                </c:pt>
                <c:pt idx="8">
                  <c:v>2023Q1</c:v>
                </c:pt>
                <c:pt idx="9">
                  <c:v>2023Q2</c:v>
                </c:pt>
                <c:pt idx="10">
                  <c:v>2023Q3</c:v>
                </c:pt>
                <c:pt idx="11">
                  <c:v>2023Q4</c:v>
                </c:pt>
              </c:strCache>
            </c:strRef>
          </c:cat>
          <c:val>
            <c:numRef>
              <c:f>'Graph Overall'!$G$9:$R$9</c:f>
              <c:numCache>
                <c:formatCode>0.00</c:formatCode>
                <c:ptCount val="12"/>
                <c:pt idx="0">
                  <c:v>-499.34377818851652</c:v>
                </c:pt>
                <c:pt idx="1">
                  <c:v>-606.56225197209051</c:v>
                </c:pt>
                <c:pt idx="2">
                  <c:v>-612.16417398737588</c:v>
                </c:pt>
                <c:pt idx="3">
                  <c:v>-639.70828792485031</c:v>
                </c:pt>
                <c:pt idx="4">
                  <c:v>-624.25515460809686</c:v>
                </c:pt>
                <c:pt idx="5">
                  <c:v>-748.15689293367734</c:v>
                </c:pt>
                <c:pt idx="6">
                  <c:v>-971.03970576228483</c:v>
                </c:pt>
                <c:pt idx="7">
                  <c:v>-965.55889917518834</c:v>
                </c:pt>
                <c:pt idx="8">
                  <c:v>-886.781744841305</c:v>
                </c:pt>
                <c:pt idx="9">
                  <c:v>-899.92694651953286</c:v>
                </c:pt>
                <c:pt idx="10">
                  <c:v>-1035.3665899081484</c:v>
                </c:pt>
                <c:pt idx="11">
                  <c:v>-1040.6271986466049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CE-4B8F-863B-B0C89BCE4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84160"/>
        <c:axId val="39125760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'Graph Overall'!$B$8</c15:sqref>
                        </c15:formulaRef>
                      </c:ext>
                    </c:extLst>
                    <c:strCache>
                      <c:ptCount val="1"/>
                      <c:pt idx="0">
                        <c:v>Total Trade</c:v>
                      </c:pt>
                    </c:strCache>
                  </c:strRef>
                </c:tx>
                <c:spPr>
                  <a:ln w="25400">
                    <a:solidFill>
                      <a:schemeClr val="tx1"/>
                    </a:solidFill>
                  </a:ln>
                </c:spPr>
                <c:marker>
                  <c:symbol val="circle"/>
                  <c:size val="25"/>
                  <c:spPr>
                    <a:solidFill>
                      <a:schemeClr val="bg1"/>
                    </a:solidFill>
                    <a:ln w="12700">
                      <a:solidFill>
                        <a:schemeClr val="tx1"/>
                      </a:solidFill>
                    </a:ln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>
                          <a:latin typeface="Arial Narrow" panose="020B0606020202030204" pitchFamily="34" charset="0"/>
                        </a:defRPr>
                      </a:pPr>
                      <a:endParaRPr lang="en-RW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'Graph Overall'!$G$4:$R$4</c15:sqref>
                        </c15:formulaRef>
                      </c:ext>
                    </c:extLst>
                    <c:strCache>
                      <c:ptCount val="12"/>
                      <c:pt idx="0">
                        <c:v>2021Q1</c:v>
                      </c:pt>
                      <c:pt idx="1">
                        <c:v>2021Q2</c:v>
                      </c:pt>
                      <c:pt idx="2">
                        <c:v>2021Q3</c:v>
                      </c:pt>
                      <c:pt idx="3">
                        <c:v>2021Q4</c:v>
                      </c:pt>
                      <c:pt idx="4">
                        <c:v>2022Q1</c:v>
                      </c:pt>
                      <c:pt idx="5">
                        <c:v>2022Q2</c:v>
                      </c:pt>
                      <c:pt idx="6">
                        <c:v>2022Q3</c:v>
                      </c:pt>
                      <c:pt idx="7">
                        <c:v>2022Q4</c:v>
                      </c:pt>
                      <c:pt idx="8">
                        <c:v>2023Q1</c:v>
                      </c:pt>
                      <c:pt idx="9">
                        <c:v>2023Q2</c:v>
                      </c:pt>
                      <c:pt idx="10">
                        <c:v>2023Q3</c:v>
                      </c:pt>
                      <c:pt idx="11">
                        <c:v>2023Q4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'Graph Overall'!$G$8:$Q$8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1040.1842799274243</c:v>
                      </c:pt>
                      <c:pt idx="1">
                        <c:v>1316.315785208051</c:v>
                      </c:pt>
                      <c:pt idx="2">
                        <c:v>1368.6778673197516</c:v>
                      </c:pt>
                      <c:pt idx="3">
                        <c:v>1519.6031652343311</c:v>
                      </c:pt>
                      <c:pt idx="4">
                        <c:v>1486.5143780870344</c:v>
                      </c:pt>
                      <c:pt idx="5">
                        <c:v>1767.2763572953957</c:v>
                      </c:pt>
                      <c:pt idx="6">
                        <c:v>2028.5695001276383</c:v>
                      </c:pt>
                      <c:pt idx="7">
                        <c:v>2021.1219278033586</c:v>
                      </c:pt>
                      <c:pt idx="8">
                        <c:v>2047.0244972316498</c:v>
                      </c:pt>
                      <c:pt idx="9">
                        <c:v>2197.6710909475223</c:v>
                      </c:pt>
                      <c:pt idx="10">
                        <c:v>2116.5667656482351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92CE-4B8F-863B-B0C89BCE4E21}"/>
                  </c:ext>
                </c:extLst>
              </c15:ser>
            </c15:filteredLineSeries>
          </c:ext>
        </c:extLst>
      </c:lineChart>
      <c:catAx>
        <c:axId val="3708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000" b="1"/>
            </a:pPr>
            <a:endParaRPr lang="en-RW"/>
          </a:p>
        </c:txPr>
        <c:crossAx val="39125760"/>
        <c:crosses val="autoZero"/>
        <c:auto val="1"/>
        <c:lblAlgn val="ctr"/>
        <c:lblOffset val="100"/>
        <c:noMultiLvlLbl val="0"/>
      </c:catAx>
      <c:valAx>
        <c:axId val="39125760"/>
        <c:scaling>
          <c:orientation val="minMax"/>
          <c:max val="600"/>
          <c:min val="-160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US $ million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RW"/>
          </a:p>
        </c:txPr>
        <c:crossAx val="3708416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635324729810251"/>
          <c:y val="0.67827744358847797"/>
          <c:w val="0.71165796647731183"/>
          <c:h val="0.12705549674056424"/>
        </c:manualLayout>
      </c:layout>
      <c:overlay val="0"/>
      <c:spPr>
        <a:ln w="12700"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n-RW"/>
        </a:p>
      </c:txPr>
    </c:legend>
    <c:plotVisOnly val="1"/>
    <c:dispBlanksAs val="gap"/>
    <c:showDLblsOverMax val="0"/>
  </c:chart>
  <c:spPr>
    <a:ln w="12700">
      <a:solidFill>
        <a:schemeClr val="tx1"/>
      </a:solidFill>
    </a:ln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  <a:cs typeface="Arial" panose="020B0604020202020204" pitchFamily="34" charset="0"/>
        </a:defRPr>
      </a:pPr>
      <a:endParaRPr lang="en-R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7972859360179375"/>
          <c:y val="8.21838708553394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05070993914E-2"/>
          <c:y val="0.26033057851239672"/>
          <c:w val="0.71905809160020295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EAC'!$C$4:$R$4</c:f>
              <c:strCache>
                <c:ptCount val="16"/>
                <c:pt idx="0">
                  <c:v>2020Q1</c:v>
                </c:pt>
                <c:pt idx="1">
                  <c:v>2020Q2</c:v>
                </c:pt>
                <c:pt idx="2">
                  <c:v>2020Q3</c:v>
                </c:pt>
                <c:pt idx="3">
                  <c:v>2020Q4</c:v>
                </c:pt>
                <c:pt idx="4">
                  <c:v>2021Q1</c:v>
                </c:pt>
                <c:pt idx="5">
                  <c:v>2021Q2</c:v>
                </c:pt>
                <c:pt idx="6">
                  <c:v>2021Q3</c:v>
                </c:pt>
                <c:pt idx="7">
                  <c:v>2021Q4</c:v>
                </c:pt>
                <c:pt idx="8">
                  <c:v>2022Q1</c:v>
                </c:pt>
                <c:pt idx="9">
                  <c:v>2022Q2</c:v>
                </c:pt>
                <c:pt idx="10">
                  <c:v>2022Q3</c:v>
                </c:pt>
                <c:pt idx="11">
                  <c:v>2022Q4</c:v>
                </c:pt>
                <c:pt idx="12">
                  <c:v>2023Q1</c:v>
                </c:pt>
                <c:pt idx="13">
                  <c:v>2023Q2</c:v>
                </c:pt>
                <c:pt idx="14">
                  <c:v>2023Q3</c:v>
                </c:pt>
                <c:pt idx="15">
                  <c:v>2023Q4</c:v>
                </c:pt>
              </c:strCache>
            </c:strRef>
          </c:cat>
          <c:val>
            <c:numRef>
              <c:f>'Graph EAC'!$C$5:$R$5</c:f>
              <c:numCache>
                <c:formatCode>0.00</c:formatCode>
                <c:ptCount val="16"/>
                <c:pt idx="0">
                  <c:v>14.208644926226551</c:v>
                </c:pt>
                <c:pt idx="1">
                  <c:v>8.7861340244314619</c:v>
                </c:pt>
                <c:pt idx="2">
                  <c:v>11.766616703203855</c:v>
                </c:pt>
                <c:pt idx="3">
                  <c:v>12.135921807420893</c:v>
                </c:pt>
                <c:pt idx="4">
                  <c:v>9.3020907204294616</c:v>
                </c:pt>
                <c:pt idx="5">
                  <c:v>7.3964214173709255</c:v>
                </c:pt>
                <c:pt idx="6">
                  <c:v>19.207614494550075</c:v>
                </c:pt>
                <c:pt idx="7">
                  <c:v>24.275229719453293</c:v>
                </c:pt>
                <c:pt idx="8">
                  <c:v>14.976414993699549</c:v>
                </c:pt>
                <c:pt idx="9">
                  <c:v>10.835193777630863</c:v>
                </c:pt>
                <c:pt idx="10">
                  <c:v>18.34027102738952</c:v>
                </c:pt>
                <c:pt idx="11">
                  <c:v>11.690693213145748</c:v>
                </c:pt>
                <c:pt idx="12">
                  <c:v>28.707986465892148</c:v>
                </c:pt>
                <c:pt idx="13">
                  <c:v>19.478610476075787</c:v>
                </c:pt>
                <c:pt idx="14">
                  <c:v>19.26433353650993</c:v>
                </c:pt>
                <c:pt idx="15" formatCode="0.0">
                  <c:v>13.727242599829101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8-404D-9D47-8BA2814B4353}"/>
            </c:ext>
          </c:extLst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EAC'!$C$4:$R$4</c:f>
              <c:strCache>
                <c:ptCount val="16"/>
                <c:pt idx="0">
                  <c:v>2020Q1</c:v>
                </c:pt>
                <c:pt idx="1">
                  <c:v>2020Q2</c:v>
                </c:pt>
                <c:pt idx="2">
                  <c:v>2020Q3</c:v>
                </c:pt>
                <c:pt idx="3">
                  <c:v>2020Q4</c:v>
                </c:pt>
                <c:pt idx="4">
                  <c:v>2021Q1</c:v>
                </c:pt>
                <c:pt idx="5">
                  <c:v>2021Q2</c:v>
                </c:pt>
                <c:pt idx="6">
                  <c:v>2021Q3</c:v>
                </c:pt>
                <c:pt idx="7">
                  <c:v>2021Q4</c:v>
                </c:pt>
                <c:pt idx="8">
                  <c:v>2022Q1</c:v>
                </c:pt>
                <c:pt idx="9">
                  <c:v>2022Q2</c:v>
                </c:pt>
                <c:pt idx="10">
                  <c:v>2022Q3</c:v>
                </c:pt>
                <c:pt idx="11">
                  <c:v>2022Q4</c:v>
                </c:pt>
                <c:pt idx="12">
                  <c:v>2023Q1</c:v>
                </c:pt>
                <c:pt idx="13">
                  <c:v>2023Q2</c:v>
                </c:pt>
                <c:pt idx="14">
                  <c:v>2023Q3</c:v>
                </c:pt>
                <c:pt idx="15">
                  <c:v>2023Q4</c:v>
                </c:pt>
              </c:strCache>
            </c:strRef>
          </c:cat>
          <c:val>
            <c:numRef>
              <c:f>'Graph EAC'!$C$6:$R$6</c:f>
              <c:numCache>
                <c:formatCode>0.00</c:formatCode>
                <c:ptCount val="16"/>
                <c:pt idx="0">
                  <c:v>138.66302986227802</c:v>
                </c:pt>
                <c:pt idx="1">
                  <c:v>144.88541324628267</c:v>
                </c:pt>
                <c:pt idx="2">
                  <c:v>348.72293322770889</c:v>
                </c:pt>
                <c:pt idx="3">
                  <c:v>273.33512418426886</c:v>
                </c:pt>
                <c:pt idx="4">
                  <c:v>158.62622583423581</c:v>
                </c:pt>
                <c:pt idx="5">
                  <c:v>180.8578942793587</c:v>
                </c:pt>
                <c:pt idx="6">
                  <c:v>228.40781539877972</c:v>
                </c:pt>
                <c:pt idx="7">
                  <c:v>227.08327501387421</c:v>
                </c:pt>
                <c:pt idx="8">
                  <c:v>253.28830074893597</c:v>
                </c:pt>
                <c:pt idx="9">
                  <c:v>275.05817413731495</c:v>
                </c:pt>
                <c:pt idx="10">
                  <c:v>341.32930701715486</c:v>
                </c:pt>
                <c:pt idx="11">
                  <c:v>294.15536106453845</c:v>
                </c:pt>
                <c:pt idx="12">
                  <c:v>382.29546268054679</c:v>
                </c:pt>
                <c:pt idx="13">
                  <c:v>344.37629661230761</c:v>
                </c:pt>
                <c:pt idx="14">
                  <c:v>406.61056181769521</c:v>
                </c:pt>
                <c:pt idx="15" formatCode="0.0">
                  <c:v>375.75609218275849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8-404D-9D47-8BA2814B4353}"/>
            </c:ext>
          </c:extLst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EAC'!$C$4:$R$4</c:f>
              <c:strCache>
                <c:ptCount val="16"/>
                <c:pt idx="0">
                  <c:v>2020Q1</c:v>
                </c:pt>
                <c:pt idx="1">
                  <c:v>2020Q2</c:v>
                </c:pt>
                <c:pt idx="2">
                  <c:v>2020Q3</c:v>
                </c:pt>
                <c:pt idx="3">
                  <c:v>2020Q4</c:v>
                </c:pt>
                <c:pt idx="4">
                  <c:v>2021Q1</c:v>
                </c:pt>
                <c:pt idx="5">
                  <c:v>2021Q2</c:v>
                </c:pt>
                <c:pt idx="6">
                  <c:v>2021Q3</c:v>
                </c:pt>
                <c:pt idx="7">
                  <c:v>2021Q4</c:v>
                </c:pt>
                <c:pt idx="8">
                  <c:v>2022Q1</c:v>
                </c:pt>
                <c:pt idx="9">
                  <c:v>2022Q2</c:v>
                </c:pt>
                <c:pt idx="10">
                  <c:v>2022Q3</c:v>
                </c:pt>
                <c:pt idx="11">
                  <c:v>2022Q4</c:v>
                </c:pt>
                <c:pt idx="12">
                  <c:v>2023Q1</c:v>
                </c:pt>
                <c:pt idx="13">
                  <c:v>2023Q2</c:v>
                </c:pt>
                <c:pt idx="14">
                  <c:v>2023Q3</c:v>
                </c:pt>
                <c:pt idx="15">
                  <c:v>2023Q4</c:v>
                </c:pt>
              </c:strCache>
            </c:strRef>
          </c:cat>
          <c:val>
            <c:numRef>
              <c:f>'Graph EAC'!$C$7:$R$7</c:f>
              <c:numCache>
                <c:formatCode>0.00</c:formatCode>
                <c:ptCount val="16"/>
                <c:pt idx="0">
                  <c:v>3.7476759072339982</c:v>
                </c:pt>
                <c:pt idx="1">
                  <c:v>1.7116125290034097</c:v>
                </c:pt>
                <c:pt idx="2">
                  <c:v>1.1411867534673659</c:v>
                </c:pt>
                <c:pt idx="3">
                  <c:v>0.91967740645663676</c:v>
                </c:pt>
                <c:pt idx="4">
                  <c:v>0.69284813347937646</c:v>
                </c:pt>
                <c:pt idx="5">
                  <c:v>1.0763734272662431</c:v>
                </c:pt>
                <c:pt idx="6">
                  <c:v>2.2136632503754123</c:v>
                </c:pt>
                <c:pt idx="7">
                  <c:v>3.044379947820294</c:v>
                </c:pt>
                <c:pt idx="8">
                  <c:v>1.7166215344913085</c:v>
                </c:pt>
                <c:pt idx="9">
                  <c:v>3.2266131492477914</c:v>
                </c:pt>
                <c:pt idx="10">
                  <c:v>6.7480865322301993</c:v>
                </c:pt>
                <c:pt idx="11">
                  <c:v>2.4558142908150549</c:v>
                </c:pt>
                <c:pt idx="12">
                  <c:v>4.5816602600258891</c:v>
                </c:pt>
                <c:pt idx="13">
                  <c:v>3.7720751719856969</c:v>
                </c:pt>
                <c:pt idx="14">
                  <c:v>4.9292476222957582</c:v>
                </c:pt>
                <c:pt idx="15" formatCode="0.0">
                  <c:v>4.6886425923660937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C8-404D-9D47-8BA2814B4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84416"/>
        <c:axId val="41085952"/>
      </c:lineChart>
      <c:catAx>
        <c:axId val="4108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RW"/>
          </a:p>
        </c:txPr>
        <c:crossAx val="41085952"/>
        <c:crosses val="autoZero"/>
        <c:auto val="1"/>
        <c:lblAlgn val="ctr"/>
        <c:lblOffset val="100"/>
        <c:noMultiLvlLbl val="0"/>
      </c:catAx>
      <c:valAx>
        <c:axId val="410859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RW"/>
          </a:p>
        </c:txPr>
        <c:crossAx val="41084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800" b="1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n-RW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1751171</xdr:colOff>
      <xdr:row>12</xdr:row>
      <xdr:rowOff>10466</xdr:rowOff>
    </xdr:from>
    <xdr:to>
      <xdr:col>14</xdr:col>
      <xdr:colOff>62802</xdr:colOff>
      <xdr:row>30</xdr:row>
      <xdr:rowOff>24423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8AF512-F1C5-4D28-AEFA-91B98CA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14430</xdr:rowOff>
    </xdr:from>
    <xdr:to>
      <xdr:col>8</xdr:col>
      <xdr:colOff>545522</xdr:colOff>
      <xdr:row>24</xdr:row>
      <xdr:rowOff>95248</xdr:rowOff>
    </xdr:to>
    <xdr:graphicFrame macro="">
      <xdr:nvGraphicFramePr>
        <xdr:cNvPr id="4003" name="Chart 2">
          <a:extLst>
            <a:ext uri="{FF2B5EF4-FFF2-40B4-BE49-F238E27FC236}">
              <a16:creationId xmlns:a16="http://schemas.microsoft.com/office/drawing/2014/main" id="{00000000-0008-0000-0100-0000A3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B1:U22"/>
  <sheetViews>
    <sheetView tabSelected="1" topLeftCell="A6" zoomScale="91" workbookViewId="0">
      <selection activeCell="S17" sqref="S17"/>
    </sheetView>
  </sheetViews>
  <sheetFormatPr defaultColWidth="12.54296875" defaultRowHeight="11.75" x14ac:dyDescent="0.55000000000000004"/>
  <cols>
    <col min="1" max="1" width="4.40625" style="20" customWidth="1"/>
    <col min="2" max="2" width="25.26953125" style="20" customWidth="1"/>
    <col min="3" max="9" width="7.40625" style="20" bestFit="1" customWidth="1"/>
    <col min="10" max="10" width="7.40625" style="179" bestFit="1" customWidth="1"/>
    <col min="11" max="14" width="7.40625" style="20" bestFit="1" customWidth="1"/>
    <col min="15" max="15" width="8.1796875" style="20" customWidth="1"/>
    <col min="16" max="16" width="7.40625" style="20" bestFit="1" customWidth="1"/>
    <col min="17" max="18" width="8" style="20" bestFit="1" customWidth="1"/>
    <col min="19" max="19" width="12.1328125" style="20" bestFit="1" customWidth="1"/>
    <col min="20" max="20" width="11.40625" style="20" bestFit="1" customWidth="1"/>
    <col min="21" max="21" width="12.1328125" style="20" bestFit="1" customWidth="1"/>
    <col min="22" max="16384" width="12.54296875" style="20"/>
  </cols>
  <sheetData>
    <row r="1" spans="2:21" x14ac:dyDescent="0.55000000000000004">
      <c r="O1" s="223"/>
    </row>
    <row r="2" spans="2:21" ht="14" x14ac:dyDescent="0.6">
      <c r="B2" s="166" t="s">
        <v>67</v>
      </c>
    </row>
    <row r="3" spans="2:21" ht="13" x14ac:dyDescent="0.6">
      <c r="B3" s="164"/>
    </row>
    <row r="4" spans="2:21" ht="12.75" thickBot="1" x14ac:dyDescent="0.75">
      <c r="B4" s="21" t="s">
        <v>92</v>
      </c>
      <c r="C4" s="22" t="s">
        <v>103</v>
      </c>
      <c r="D4" s="22" t="s">
        <v>104</v>
      </c>
      <c r="E4" s="22" t="s">
        <v>106</v>
      </c>
      <c r="F4" s="22" t="s">
        <v>107</v>
      </c>
      <c r="G4" s="22" t="s">
        <v>108</v>
      </c>
      <c r="H4" s="22" t="s">
        <v>109</v>
      </c>
      <c r="I4" s="22" t="s">
        <v>111</v>
      </c>
      <c r="J4" s="180" t="s">
        <v>113</v>
      </c>
      <c r="K4" s="180" t="s">
        <v>115</v>
      </c>
      <c r="L4" s="180" t="s">
        <v>117</v>
      </c>
      <c r="M4" s="180" t="s">
        <v>118</v>
      </c>
      <c r="N4" s="180" t="s">
        <v>121</v>
      </c>
      <c r="O4" s="180" t="s">
        <v>122</v>
      </c>
      <c r="P4" s="180" t="s">
        <v>125</v>
      </c>
      <c r="Q4" s="180" t="s">
        <v>126</v>
      </c>
      <c r="R4" s="180" t="s">
        <v>131</v>
      </c>
    </row>
    <row r="5" spans="2:21" ht="13" x14ac:dyDescent="0.6">
      <c r="B5" s="23" t="s">
        <v>2</v>
      </c>
      <c r="C5" s="165">
        <v>207.94906741527058</v>
      </c>
      <c r="D5" s="165">
        <v>217.21163920835576</v>
      </c>
      <c r="E5" s="165">
        <v>428.7816610877552</v>
      </c>
      <c r="F5" s="165">
        <v>241.35415451705143</v>
      </c>
      <c r="G5" s="165">
        <v>161.83266759844341</v>
      </c>
      <c r="H5" s="165">
        <v>239.88181881886294</v>
      </c>
      <c r="I5" s="165">
        <v>263.45135379260876</v>
      </c>
      <c r="J5" s="165">
        <v>310.56039154520772</v>
      </c>
      <c r="K5" s="165">
        <v>280.67294927014103</v>
      </c>
      <c r="L5" s="165">
        <v>331.32498269709117</v>
      </c>
      <c r="M5" s="165">
        <v>341.03570128235231</v>
      </c>
      <c r="N5" s="165">
        <v>373.38946332203346</v>
      </c>
      <c r="O5" s="165">
        <v>423.88641560504027</v>
      </c>
      <c r="P5" s="213">
        <v>484.63939353910075</v>
      </c>
      <c r="Q5" s="213">
        <v>367.61104763730299</v>
      </c>
      <c r="R5" s="235">
        <v>400.06049686139897</v>
      </c>
      <c r="S5" s="26"/>
    </row>
    <row r="6" spans="2:21" ht="13" x14ac:dyDescent="0.6">
      <c r="B6" s="25" t="s">
        <v>3</v>
      </c>
      <c r="C6" s="165">
        <v>916.68177673333821</v>
      </c>
      <c r="D6" s="165">
        <v>733.50257179580558</v>
      </c>
      <c r="E6" s="165">
        <v>993.10837756624164</v>
      </c>
      <c r="F6" s="165">
        <v>900.34864984192927</v>
      </c>
      <c r="G6" s="165">
        <v>769.76402905797045</v>
      </c>
      <c r="H6" s="165">
        <v>961.43901859007076</v>
      </c>
      <c r="I6" s="165">
        <v>990.42102065356369</v>
      </c>
      <c r="J6" s="165">
        <v>1079.6557265795907</v>
      </c>
      <c r="K6" s="165">
        <v>1055.3847663475656</v>
      </c>
      <c r="L6" s="165">
        <v>1257.7166251145366</v>
      </c>
      <c r="M6" s="165">
        <v>1499.8046029449615</v>
      </c>
      <c r="N6" s="165">
        <v>1493.3404134892735</v>
      </c>
      <c r="O6" s="165">
        <v>1466.9031210364774</v>
      </c>
      <c r="P6" s="213">
        <v>1548.7990187335274</v>
      </c>
      <c r="Q6" s="213">
        <v>1575.9666777781918</v>
      </c>
      <c r="R6" s="236">
        <v>1600.2414021708501</v>
      </c>
      <c r="S6" s="26"/>
    </row>
    <row r="7" spans="2:21" ht="13" x14ac:dyDescent="0.6">
      <c r="B7" s="25" t="s">
        <v>4</v>
      </c>
      <c r="C7" s="165">
        <v>82.250976688083156</v>
      </c>
      <c r="D7" s="165">
        <v>62.646048475236768</v>
      </c>
      <c r="E7" s="165">
        <v>79.358047833132005</v>
      </c>
      <c r="F7" s="165">
        <v>89.907653947286775</v>
      </c>
      <c r="G7" s="165">
        <v>108.5875832710105</v>
      </c>
      <c r="H7" s="165">
        <v>114.99494779911738</v>
      </c>
      <c r="I7" s="165">
        <v>114.80549287357908</v>
      </c>
      <c r="J7" s="165">
        <v>129.38704710953272</v>
      </c>
      <c r="K7" s="165">
        <v>150.45666246932765</v>
      </c>
      <c r="L7" s="165">
        <v>178.23474948376801</v>
      </c>
      <c r="M7" s="165">
        <v>187.72919590032436</v>
      </c>
      <c r="N7" s="165">
        <v>154.39205099205171</v>
      </c>
      <c r="O7" s="165">
        <v>156.23496059013209</v>
      </c>
      <c r="P7" s="213">
        <v>164.23267867489383</v>
      </c>
      <c r="Q7" s="213">
        <v>172.98904023274031</v>
      </c>
      <c r="R7" s="24">
        <v>159.553706662846</v>
      </c>
      <c r="S7" s="26"/>
      <c r="T7" s="26"/>
    </row>
    <row r="8" spans="2:21" ht="12" x14ac:dyDescent="0.6">
      <c r="B8" s="25" t="s">
        <v>20</v>
      </c>
      <c r="C8" s="169">
        <v>1206.881820836692</v>
      </c>
      <c r="D8" s="169">
        <v>1013.3602594793981</v>
      </c>
      <c r="E8" s="169">
        <v>1501.2480864871288</v>
      </c>
      <c r="F8" s="169">
        <v>1231.6104583062674</v>
      </c>
      <c r="G8" s="169">
        <v>1040.1842799274243</v>
      </c>
      <c r="H8" s="169">
        <v>1316.315785208051</v>
      </c>
      <c r="I8" s="169">
        <v>1368.6778673197516</v>
      </c>
      <c r="J8" s="169">
        <v>1519.6031652343311</v>
      </c>
      <c r="K8" s="169">
        <v>1486.5143780870344</v>
      </c>
      <c r="L8" s="169">
        <v>1767.2763572953957</v>
      </c>
      <c r="M8" s="169">
        <v>2028.5695001276383</v>
      </c>
      <c r="N8" s="169">
        <v>2021.1219278033586</v>
      </c>
      <c r="O8" s="169">
        <v>2047.0244972316498</v>
      </c>
      <c r="P8" s="169">
        <v>2197.6710909475223</v>
      </c>
      <c r="Q8" s="169">
        <v>2116.5667656482351</v>
      </c>
      <c r="R8" s="169">
        <v>2159.8556056950947</v>
      </c>
      <c r="S8" s="26"/>
      <c r="T8" s="26"/>
      <c r="U8" s="26"/>
    </row>
    <row r="9" spans="2:21" ht="12" x14ac:dyDescent="0.6">
      <c r="B9" s="25" t="s">
        <v>21</v>
      </c>
      <c r="C9" s="169">
        <v>-626.48173262998444</v>
      </c>
      <c r="D9" s="169">
        <v>-453.64488411221305</v>
      </c>
      <c r="E9" s="169">
        <v>-484.96866864535446</v>
      </c>
      <c r="F9" s="169">
        <v>-569.0868413775911</v>
      </c>
      <c r="G9" s="169">
        <v>-499.34377818851652</v>
      </c>
      <c r="H9" s="169">
        <v>-606.56225197209051</v>
      </c>
      <c r="I9" s="169">
        <v>-612.16417398737588</v>
      </c>
      <c r="J9" s="169">
        <v>-639.70828792485031</v>
      </c>
      <c r="K9" s="169">
        <v>-624.25515460809686</v>
      </c>
      <c r="L9" s="169">
        <v>-748.15689293367734</v>
      </c>
      <c r="M9" s="169">
        <v>-971.03970576228483</v>
      </c>
      <c r="N9" s="169">
        <v>-965.55889917518834</v>
      </c>
      <c r="O9" s="169">
        <v>-886.781744841305</v>
      </c>
      <c r="P9" s="169">
        <v>-899.92694651953286</v>
      </c>
      <c r="Q9" s="169">
        <v>-1035.3665899081484</v>
      </c>
      <c r="R9" s="169">
        <v>-1040.6271986466049</v>
      </c>
      <c r="S9" s="26"/>
    </row>
    <row r="10" spans="2:21" ht="12" x14ac:dyDescent="0.6">
      <c r="B10" s="27" t="s">
        <v>96</v>
      </c>
      <c r="C10" s="24"/>
      <c r="D10" s="24"/>
      <c r="E10" s="24"/>
      <c r="F10" s="24"/>
      <c r="I10" s="176"/>
      <c r="R10" s="170"/>
    </row>
    <row r="11" spans="2:21" ht="12" x14ac:dyDescent="0.6">
      <c r="B11" s="29"/>
      <c r="C11" s="28"/>
      <c r="D11" s="28"/>
      <c r="E11" s="28"/>
      <c r="F11" s="28"/>
      <c r="G11" s="170"/>
      <c r="Q11" s="26"/>
      <c r="R11" s="26"/>
    </row>
    <row r="12" spans="2:21" ht="12" x14ac:dyDescent="0.6">
      <c r="B12" s="29" t="s">
        <v>120</v>
      </c>
      <c r="C12" s="170"/>
      <c r="E12" s="26"/>
      <c r="F12" s="24"/>
      <c r="N12" s="170"/>
      <c r="Q12" s="24"/>
    </row>
    <row r="13" spans="2:21" ht="14.75" x14ac:dyDescent="0.75">
      <c r="D13" s="26"/>
      <c r="E13" s="26"/>
      <c r="F13" s="24"/>
      <c r="I13" s="177"/>
      <c r="J13" s="181"/>
      <c r="N13" s="170"/>
      <c r="Q13" s="26"/>
    </row>
    <row r="14" spans="2:21" x14ac:dyDescent="0.55000000000000004">
      <c r="B14" s="78"/>
    </row>
    <row r="18" spans="2:21" x14ac:dyDescent="0.55000000000000004">
      <c r="S18" s="24"/>
      <c r="T18" s="24"/>
      <c r="U18" s="24"/>
    </row>
    <row r="21" spans="2:21" x14ac:dyDescent="0.55000000000000004">
      <c r="B21" s="30"/>
    </row>
    <row r="22" spans="2:21" x14ac:dyDescent="0.55000000000000004">
      <c r="B22" s="31"/>
    </row>
  </sheetData>
  <phoneticPr fontId="33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1:AI69"/>
  <sheetViews>
    <sheetView zoomScale="84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2" sqref="G2"/>
    </sheetView>
  </sheetViews>
  <sheetFormatPr defaultColWidth="9.1328125" defaultRowHeight="10.5" x14ac:dyDescent="0.5"/>
  <cols>
    <col min="1" max="1" width="26.86328125" style="193" customWidth="1"/>
    <col min="2" max="2" width="7" style="193" customWidth="1"/>
    <col min="3" max="4" width="7.54296875" style="193" customWidth="1"/>
    <col min="5" max="5" width="7.26953125" style="193" customWidth="1"/>
    <col min="6" max="6" width="7.40625" style="193" customWidth="1"/>
    <col min="7" max="7" width="7.54296875" style="193" customWidth="1"/>
    <col min="8" max="8" width="7.40625" style="193" customWidth="1"/>
    <col min="9" max="9" width="10" style="193" bestFit="1" customWidth="1"/>
    <col min="10" max="16" width="7.40625" style="193" customWidth="1"/>
    <col min="17" max="17" width="8.26953125" style="193" customWidth="1"/>
    <col min="18" max="18" width="21.7265625" style="193" customWidth="1"/>
    <col min="19" max="19" width="14.40625" style="193" customWidth="1"/>
    <col min="20" max="20" width="13.1328125" style="193" customWidth="1"/>
    <col min="21" max="23" width="9.54296875" style="193" customWidth="1"/>
    <col min="24" max="24" width="15.1328125" style="193" customWidth="1"/>
    <col min="25" max="26" width="15.54296875" style="193" customWidth="1"/>
    <col min="27" max="35" width="9.1328125" style="184"/>
    <col min="36" max="16384" width="9.1328125" style="193"/>
  </cols>
  <sheetData>
    <row r="1" spans="1:35" s="183" customFormat="1" ht="18" customHeight="1" x14ac:dyDescent="0.55000000000000004">
      <c r="A1" s="79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AA1" s="184"/>
      <c r="AB1" s="184"/>
      <c r="AC1" s="184"/>
      <c r="AD1" s="184"/>
      <c r="AE1" s="184"/>
      <c r="AF1" s="184"/>
      <c r="AG1" s="184"/>
      <c r="AH1" s="184"/>
      <c r="AI1" s="184"/>
    </row>
    <row r="2" spans="1:35" s="183" customFormat="1" ht="11.75" x14ac:dyDescent="0.55000000000000004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AA2" s="184"/>
      <c r="AB2" s="184"/>
      <c r="AC2" s="184"/>
      <c r="AD2" s="184"/>
      <c r="AE2" s="184"/>
      <c r="AF2" s="184"/>
      <c r="AG2" s="184"/>
      <c r="AH2" s="184"/>
      <c r="AI2" s="184"/>
    </row>
    <row r="3" spans="1:35" s="183" customFormat="1" ht="11.75" x14ac:dyDescent="0.55000000000000004">
      <c r="A3" s="44" t="s">
        <v>136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AA3" s="185"/>
      <c r="AB3" s="184"/>
      <c r="AC3" s="184"/>
      <c r="AD3" s="184"/>
      <c r="AE3" s="184"/>
      <c r="AF3" s="184"/>
      <c r="AG3" s="184"/>
      <c r="AH3" s="184"/>
      <c r="AI3" s="184"/>
    </row>
    <row r="4" spans="1:35" s="183" customFormat="1" ht="10.5" customHeight="1" x14ac:dyDescent="0.55000000000000004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32"/>
      <c r="S4" s="32"/>
      <c r="T4" s="186"/>
      <c r="U4" s="186"/>
      <c r="V4" s="186"/>
      <c r="W4" s="186"/>
      <c r="AA4" s="184"/>
      <c r="AB4" s="184"/>
      <c r="AC4" s="184"/>
      <c r="AD4" s="184"/>
      <c r="AE4" s="184"/>
      <c r="AF4" s="184"/>
      <c r="AG4" s="184"/>
      <c r="AH4" s="184"/>
      <c r="AI4" s="184"/>
    </row>
    <row r="5" spans="1:35" s="183" customFormat="1" ht="11.75" x14ac:dyDescent="0.55000000000000004">
      <c r="A5" s="85" t="s">
        <v>42</v>
      </c>
      <c r="B5" s="86" t="s">
        <v>103</v>
      </c>
      <c r="C5" s="86" t="s">
        <v>104</v>
      </c>
      <c r="D5" s="86" t="s">
        <v>106</v>
      </c>
      <c r="E5" s="86" t="s">
        <v>107</v>
      </c>
      <c r="F5" s="86" t="s">
        <v>108</v>
      </c>
      <c r="G5" s="86" t="s">
        <v>109</v>
      </c>
      <c r="H5" s="86" t="s">
        <v>111</v>
      </c>
      <c r="I5" s="86" t="s">
        <v>113</v>
      </c>
      <c r="J5" s="86" t="s">
        <v>115</v>
      </c>
      <c r="K5" s="86" t="s">
        <v>117</v>
      </c>
      <c r="L5" s="86" t="s">
        <v>118</v>
      </c>
      <c r="M5" s="86" t="s">
        <v>121</v>
      </c>
      <c r="N5" s="86" t="s">
        <v>122</v>
      </c>
      <c r="O5" s="86" t="s">
        <v>125</v>
      </c>
      <c r="P5" s="86" t="s">
        <v>126</v>
      </c>
      <c r="Q5" s="86" t="s">
        <v>131</v>
      </c>
      <c r="R5" s="87" t="s">
        <v>134</v>
      </c>
      <c r="S5" s="88" t="s">
        <v>133</v>
      </c>
      <c r="T5" s="88" t="s">
        <v>132</v>
      </c>
      <c r="U5" s="187"/>
      <c r="V5" s="187"/>
      <c r="W5" s="187"/>
      <c r="X5" s="187"/>
      <c r="Y5" s="187"/>
      <c r="Z5" s="187"/>
      <c r="AA5" s="187"/>
    </row>
    <row r="6" spans="1:35" s="183" customFormat="1" ht="11.75" x14ac:dyDescent="0.55000000000000004">
      <c r="A6" s="202" t="s">
        <v>43</v>
      </c>
      <c r="B6" s="115">
        <v>82.250976688083156</v>
      </c>
      <c r="C6" s="115">
        <v>62.646048475236768</v>
      </c>
      <c r="D6" s="115">
        <v>79.358047833132005</v>
      </c>
      <c r="E6" s="115">
        <v>89.907653947286775</v>
      </c>
      <c r="F6" s="115">
        <v>108.5875832710105</v>
      </c>
      <c r="G6" s="115">
        <v>114.99494779911738</v>
      </c>
      <c r="H6" s="115">
        <v>114.80549287357908</v>
      </c>
      <c r="I6" s="115">
        <v>129.38704710953272</v>
      </c>
      <c r="J6" s="115">
        <v>150.45666246932765</v>
      </c>
      <c r="K6" s="115">
        <v>178.23474948376801</v>
      </c>
      <c r="L6" s="115">
        <v>187.72919590032436</v>
      </c>
      <c r="M6" s="115">
        <v>154.39205099205171</v>
      </c>
      <c r="N6" s="115">
        <v>156.23496059013209</v>
      </c>
      <c r="O6" s="115">
        <v>164.23267867489383</v>
      </c>
      <c r="P6" s="115">
        <v>172.98904023274031</v>
      </c>
      <c r="Q6" s="115">
        <v>159.553706662846</v>
      </c>
      <c r="R6" s="92">
        <v>100</v>
      </c>
      <c r="S6" s="93">
        <v>-7.7665807913717244E-2</v>
      </c>
      <c r="T6" s="93">
        <v>3.3432133569234246E-2</v>
      </c>
      <c r="U6" s="184"/>
      <c r="V6" s="184"/>
      <c r="W6" s="184"/>
      <c r="X6" s="184"/>
      <c r="Y6" s="184"/>
      <c r="Z6" s="184"/>
      <c r="AA6" s="184"/>
    </row>
    <row r="7" spans="1:35" s="183" customFormat="1" ht="11.75" x14ac:dyDescent="0.55000000000000004">
      <c r="A7" s="203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97"/>
      <c r="S7" s="99"/>
      <c r="T7" s="184"/>
      <c r="U7" s="184"/>
      <c r="V7" s="184"/>
      <c r="W7" s="184"/>
      <c r="X7" s="184"/>
      <c r="Y7" s="184"/>
      <c r="Z7" s="184"/>
      <c r="AA7" s="184"/>
    </row>
    <row r="8" spans="1:35" s="183" customFormat="1" ht="11.75" x14ac:dyDescent="0.55000000000000004">
      <c r="A8" s="32" t="s">
        <v>23</v>
      </c>
      <c r="B8" s="41">
        <v>73.939426115438366</v>
      </c>
      <c r="C8" s="41">
        <v>59.843800005048969</v>
      </c>
      <c r="D8" s="41">
        <v>76.84667149898425</v>
      </c>
      <c r="E8" s="41">
        <v>87.038444405027178</v>
      </c>
      <c r="F8" s="41">
        <v>105.71844440848751</v>
      </c>
      <c r="G8" s="41">
        <v>110.99060294010965</v>
      </c>
      <c r="H8" s="41">
        <v>110.80893763124192</v>
      </c>
      <c r="I8" s="41">
        <v>122.14828627988658</v>
      </c>
      <c r="J8" s="41">
        <v>144.07434631854625</v>
      </c>
      <c r="K8" s="41">
        <v>154.02325579732027</v>
      </c>
      <c r="L8" s="41">
        <v>185.73666931023456</v>
      </c>
      <c r="M8" s="41">
        <v>144.3573639891861</v>
      </c>
      <c r="N8" s="41">
        <v>145.4422742054779</v>
      </c>
      <c r="O8" s="41">
        <v>152.96572423563279</v>
      </c>
      <c r="P8" s="41">
        <v>157.96355261256232</v>
      </c>
      <c r="Q8" s="41">
        <v>149.96155124622024</v>
      </c>
      <c r="R8" s="97">
        <v>93.988133765582134</v>
      </c>
      <c r="S8" s="101">
        <v>-5.065726386876479E-2</v>
      </c>
      <c r="T8" s="101">
        <v>3.8821623657896431E-2</v>
      </c>
      <c r="U8" s="184"/>
      <c r="V8" s="184"/>
      <c r="W8" s="184"/>
      <c r="X8" s="184"/>
      <c r="Y8" s="184"/>
      <c r="Z8" s="184"/>
      <c r="AA8" s="184"/>
    </row>
    <row r="9" spans="1:35" s="183" customFormat="1" ht="11.75" x14ac:dyDescent="0.55000000000000004">
      <c r="A9" s="32" t="s">
        <v>27</v>
      </c>
      <c r="B9" s="41">
        <v>2.3655377946024143</v>
      </c>
      <c r="C9" s="41">
        <v>0.39511167123193397</v>
      </c>
      <c r="D9" s="41">
        <v>0</v>
      </c>
      <c r="E9" s="41">
        <v>0</v>
      </c>
      <c r="F9" s="41">
        <v>0</v>
      </c>
      <c r="G9" s="41">
        <v>2.5859986951823698E-2</v>
      </c>
      <c r="H9" s="41">
        <v>0</v>
      </c>
      <c r="I9" s="41">
        <v>0</v>
      </c>
      <c r="J9" s="41">
        <v>0</v>
      </c>
      <c r="K9" s="41">
        <v>0.10084652599274799</v>
      </c>
      <c r="L9" s="41">
        <v>0.22184155305507564</v>
      </c>
      <c r="M9" s="41">
        <v>0.46818822082120354</v>
      </c>
      <c r="N9" s="41">
        <v>2.2386711312431302</v>
      </c>
      <c r="O9" s="41">
        <v>2.1889743396589578</v>
      </c>
      <c r="P9" s="41">
        <v>4.0356072948449855</v>
      </c>
      <c r="Q9" s="41">
        <v>3.4965052552525031</v>
      </c>
      <c r="R9" s="97">
        <v>2.1914284088936848</v>
      </c>
      <c r="S9" s="101">
        <v>-0.13358634777995415</v>
      </c>
      <c r="T9" s="101">
        <v>6.4681615208507859</v>
      </c>
      <c r="U9" s="184"/>
      <c r="V9" s="184"/>
      <c r="W9" s="184"/>
      <c r="X9" s="184"/>
      <c r="Y9" s="184"/>
      <c r="Z9" s="184"/>
      <c r="AA9" s="184"/>
    </row>
    <row r="10" spans="1:35" s="183" customFormat="1" ht="11.75" x14ac:dyDescent="0.55000000000000004">
      <c r="A10" s="32" t="s">
        <v>24</v>
      </c>
      <c r="B10" s="41">
        <v>0.4212638092220844</v>
      </c>
      <c r="C10" s="41">
        <v>0.10028449094848974</v>
      </c>
      <c r="D10" s="41">
        <v>0.32458201364692768</v>
      </c>
      <c r="E10" s="41">
        <v>0.20505117684974059</v>
      </c>
      <c r="F10" s="41">
        <v>0.67316119016849441</v>
      </c>
      <c r="G10" s="41">
        <v>0.55970332196274186</v>
      </c>
      <c r="H10" s="41">
        <v>0.85642107686227587</v>
      </c>
      <c r="I10" s="41">
        <v>0.78017114067778026</v>
      </c>
      <c r="J10" s="41">
        <v>1.3283353123651991</v>
      </c>
      <c r="K10" s="41">
        <v>0.82442227614893226</v>
      </c>
      <c r="L10" s="41">
        <v>2.4310657893281822</v>
      </c>
      <c r="M10" s="41">
        <v>1.5150620162109611</v>
      </c>
      <c r="N10" s="41">
        <v>1.5982119059419611</v>
      </c>
      <c r="O10" s="41">
        <v>2.4785488943406451</v>
      </c>
      <c r="P10" s="41">
        <v>4.7971137680894049</v>
      </c>
      <c r="Q10" s="41">
        <v>1.3096865263525868</v>
      </c>
      <c r="R10" s="97">
        <v>0.82084368564379029</v>
      </c>
      <c r="S10" s="101">
        <v>-0.72698447656908316</v>
      </c>
      <c r="T10" s="101">
        <v>-0.13555583049464914</v>
      </c>
      <c r="U10" s="184"/>
      <c r="V10" s="184"/>
      <c r="W10" s="184"/>
      <c r="X10" s="184"/>
      <c r="Y10" s="184"/>
      <c r="Z10" s="184"/>
      <c r="AA10" s="184"/>
    </row>
    <row r="11" spans="1:35" s="183" customFormat="1" ht="11.75" x14ac:dyDescent="0.55000000000000004">
      <c r="A11" s="32" t="s">
        <v>28</v>
      </c>
      <c r="B11" s="41">
        <v>1.3194284667476459</v>
      </c>
      <c r="C11" s="41">
        <v>0.23596795129172302</v>
      </c>
      <c r="D11" s="41">
        <v>0.35021376065905441</v>
      </c>
      <c r="E11" s="41">
        <v>0.68553485145093807</v>
      </c>
      <c r="F11" s="41">
        <v>0.82285524199382565</v>
      </c>
      <c r="G11" s="41">
        <v>1.0509161071990547</v>
      </c>
      <c r="H11" s="41">
        <v>1.1550509241579743</v>
      </c>
      <c r="I11" s="41">
        <v>1.3668631060374945</v>
      </c>
      <c r="J11" s="41">
        <v>1.634032257702684</v>
      </c>
      <c r="K11" s="41">
        <v>1.586285203175793</v>
      </c>
      <c r="L11" s="41">
        <v>3.9943176483810099</v>
      </c>
      <c r="M11" s="41">
        <v>3.3323038786830996</v>
      </c>
      <c r="N11" s="41">
        <v>2.5012117527639632</v>
      </c>
      <c r="O11" s="41">
        <v>1.551471271993814</v>
      </c>
      <c r="P11" s="41">
        <v>2.31928232349218</v>
      </c>
      <c r="Q11" s="41">
        <v>1.237660075537893</v>
      </c>
      <c r="R11" s="97">
        <v>0.77570123654551049</v>
      </c>
      <c r="S11" s="101">
        <v>-0.46636075177155289</v>
      </c>
      <c r="T11" s="101">
        <v>-0.62858727157050076</v>
      </c>
      <c r="U11" s="184"/>
      <c r="V11" s="184"/>
      <c r="W11" s="184"/>
      <c r="X11" s="184"/>
      <c r="Y11" s="184"/>
      <c r="Z11" s="184"/>
      <c r="AA11" s="184"/>
    </row>
    <row r="12" spans="1:35" s="183" customFormat="1" ht="11.75" x14ac:dyDescent="0.55000000000000004">
      <c r="A12" s="32" t="s">
        <v>31</v>
      </c>
      <c r="B12" s="41">
        <v>0.520646273974257</v>
      </c>
      <c r="C12" s="41">
        <v>0.68920871129019523</v>
      </c>
      <c r="D12" s="41">
        <v>0.54619899844481445</v>
      </c>
      <c r="E12" s="41">
        <v>0.82880854849377117</v>
      </c>
      <c r="F12" s="41">
        <v>0.49477599939603634</v>
      </c>
      <c r="G12" s="41">
        <v>0.51791538446700092</v>
      </c>
      <c r="H12" s="41">
        <v>1.0891614437808799</v>
      </c>
      <c r="I12" s="41">
        <v>0.7148485524914584</v>
      </c>
      <c r="J12" s="41">
        <v>0.37635748616369791</v>
      </c>
      <c r="K12" s="41">
        <v>1.9734197562035938</v>
      </c>
      <c r="L12" s="41">
        <v>1.3326827188502881</v>
      </c>
      <c r="M12" s="41">
        <v>1.2530467138431776</v>
      </c>
      <c r="N12" s="41">
        <v>1.8821457718185886</v>
      </c>
      <c r="O12" s="41">
        <v>1.2344227978683635</v>
      </c>
      <c r="P12" s="41">
        <v>0.40738483841594536</v>
      </c>
      <c r="Q12" s="41">
        <v>0.77139861435246704</v>
      </c>
      <c r="R12" s="97">
        <v>0.48347270050110119</v>
      </c>
      <c r="S12" s="101">
        <v>0.89353785808999286</v>
      </c>
      <c r="T12" s="101">
        <v>-0.38438159900157576</v>
      </c>
      <c r="U12" s="184"/>
      <c r="V12" s="184"/>
      <c r="W12" s="184"/>
      <c r="X12" s="184"/>
      <c r="Y12" s="184"/>
      <c r="Z12" s="184"/>
      <c r="AA12" s="184"/>
    </row>
    <row r="13" spans="1:35" s="183" customFormat="1" ht="11.75" x14ac:dyDescent="0.55000000000000004">
      <c r="A13" s="32" t="s">
        <v>26</v>
      </c>
      <c r="B13" s="41">
        <v>0.1574462488248474</v>
      </c>
      <c r="C13" s="41">
        <v>0.1051233676381256</v>
      </c>
      <c r="D13" s="41">
        <v>6.1432575890965617E-2</v>
      </c>
      <c r="E13" s="41">
        <v>1.455243191510064E-2</v>
      </c>
      <c r="F13" s="41">
        <v>0.1152110047157081</v>
      </c>
      <c r="G13" s="41">
        <v>0.46314864751672197</v>
      </c>
      <c r="H13" s="41">
        <v>0.60881488623499946</v>
      </c>
      <c r="I13" s="41">
        <v>0.94094024421256162</v>
      </c>
      <c r="J13" s="41">
        <v>0.30799620941414696</v>
      </c>
      <c r="K13" s="41">
        <v>0.14488194821634606</v>
      </c>
      <c r="L13" s="41">
        <v>0.12853752912855101</v>
      </c>
      <c r="M13" s="41">
        <v>0.12841251949272001</v>
      </c>
      <c r="N13" s="41">
        <v>0</v>
      </c>
      <c r="O13" s="41">
        <v>0.58799755106816887</v>
      </c>
      <c r="P13" s="41">
        <v>2.5535144856105572E-3</v>
      </c>
      <c r="Q13" s="41">
        <v>0.72618264222319207</v>
      </c>
      <c r="R13" s="97">
        <v>0.45513367091978219</v>
      </c>
      <c r="S13" s="101">
        <v>283.38555814558396</v>
      </c>
      <c r="T13" s="101">
        <v>4.6550766630224167</v>
      </c>
      <c r="U13" s="184"/>
      <c r="V13" s="184"/>
      <c r="W13" s="184"/>
      <c r="X13" s="184"/>
      <c r="Y13" s="184"/>
      <c r="Z13" s="184"/>
      <c r="AA13" s="184"/>
    </row>
    <row r="14" spans="1:35" s="183" customFormat="1" ht="11.75" x14ac:dyDescent="0.55000000000000004">
      <c r="A14" s="32" t="s">
        <v>128</v>
      </c>
      <c r="B14" s="41">
        <v>1.8338319163597829</v>
      </c>
      <c r="C14" s="41">
        <v>0.33337542848119883</v>
      </c>
      <c r="D14" s="41">
        <v>6.6911954288183265E-2</v>
      </c>
      <c r="E14" s="41">
        <v>9.1636966660861893E-2</v>
      </c>
      <c r="F14" s="41">
        <v>4.1536257854633871E-2</v>
      </c>
      <c r="G14" s="41">
        <v>5.7911938674589325E-2</v>
      </c>
      <c r="H14" s="41">
        <v>2.7678310662812899E-2</v>
      </c>
      <c r="I14" s="41">
        <v>4.0682023756227162E-2</v>
      </c>
      <c r="J14" s="41">
        <v>6.6409993032899003E-2</v>
      </c>
      <c r="K14" s="41">
        <v>0.16416235765891321</v>
      </c>
      <c r="L14" s="41">
        <v>0.2350586510091098</v>
      </c>
      <c r="M14" s="41">
        <v>8.6261178848222209E-2</v>
      </c>
      <c r="N14" s="41">
        <v>1.370844205804453E-2</v>
      </c>
      <c r="O14" s="41">
        <v>1.1929977022121299</v>
      </c>
      <c r="P14" s="41">
        <v>1.0492396447974983</v>
      </c>
      <c r="Q14" s="41">
        <v>0.47345968098138902</v>
      </c>
      <c r="R14" s="97">
        <v>0.29674000741446882</v>
      </c>
      <c r="S14" s="101">
        <v>-0.54875925311346196</v>
      </c>
      <c r="T14" s="101">
        <v>4.488676219165149</v>
      </c>
      <c r="U14" s="184"/>
      <c r="V14" s="184"/>
      <c r="W14" s="184"/>
      <c r="X14" s="184"/>
      <c r="Y14" s="184"/>
      <c r="Z14" s="184"/>
      <c r="AA14" s="184"/>
    </row>
    <row r="15" spans="1:35" s="183" customFormat="1" ht="11.75" x14ac:dyDescent="0.55000000000000004">
      <c r="A15" s="32" t="s">
        <v>91</v>
      </c>
      <c r="B15" s="41">
        <v>0.23746093532840776</v>
      </c>
      <c r="C15" s="41">
        <v>0</v>
      </c>
      <c r="D15" s="41">
        <v>0.18618981921476718</v>
      </c>
      <c r="E15" s="41">
        <v>2.5479823399101501E-2</v>
      </c>
      <c r="F15" s="41">
        <v>0.11241775950135252</v>
      </c>
      <c r="G15" s="41">
        <v>0.18286940666521517</v>
      </c>
      <c r="H15" s="41">
        <v>0.10803073785341526</v>
      </c>
      <c r="I15" s="41">
        <v>0.30613523327916708</v>
      </c>
      <c r="J15" s="41">
        <v>6.0387566324489807E-2</v>
      </c>
      <c r="K15" s="41">
        <v>2.5411221986571201E-2</v>
      </c>
      <c r="L15" s="41">
        <v>0.19134971293612987</v>
      </c>
      <c r="M15" s="41">
        <v>0.4071647806409297</v>
      </c>
      <c r="N15" s="41">
        <v>0.19061543890247351</v>
      </c>
      <c r="O15" s="41">
        <v>0.24433814917815652</v>
      </c>
      <c r="P15" s="41">
        <v>0.21597886773440689</v>
      </c>
      <c r="Q15" s="41">
        <v>0.26774997696603753</v>
      </c>
      <c r="R15" s="97">
        <v>0.16781181870742859</v>
      </c>
      <c r="S15" s="101">
        <v>0.23970451264377646</v>
      </c>
      <c r="T15" s="101">
        <v>-0.34240388732894667</v>
      </c>
      <c r="U15" s="184"/>
      <c r="V15" s="184"/>
      <c r="W15" s="184"/>
      <c r="X15" s="184"/>
      <c r="Y15" s="184"/>
      <c r="Z15" s="184"/>
      <c r="AA15" s="184"/>
    </row>
    <row r="16" spans="1:35" s="183" customFormat="1" ht="11.75" x14ac:dyDescent="0.55000000000000004">
      <c r="A16" s="32" t="s">
        <v>36</v>
      </c>
      <c r="B16" s="41">
        <v>9.9632239523590183E-2</v>
      </c>
      <c r="C16" s="41">
        <v>0</v>
      </c>
      <c r="D16" s="41">
        <v>3.02904036240828E-2</v>
      </c>
      <c r="E16" s="41">
        <v>2.3246938036090164E-2</v>
      </c>
      <c r="F16" s="41">
        <v>9.2485835827500557E-2</v>
      </c>
      <c r="G16" s="41">
        <v>0.11108526206621172</v>
      </c>
      <c r="H16" s="41">
        <v>1.1829564009471891E-2</v>
      </c>
      <c r="I16" s="41">
        <v>0.12400001083488299</v>
      </c>
      <c r="J16" s="41">
        <v>2.3869097506384402E-2</v>
      </c>
      <c r="K16" s="41">
        <v>3.5425296064856303E-2</v>
      </c>
      <c r="L16" s="41">
        <v>0.1062552635122153</v>
      </c>
      <c r="M16" s="41">
        <v>7.2543629651422054E-2</v>
      </c>
      <c r="N16" s="41">
        <v>0.11045440073529419</v>
      </c>
      <c r="O16" s="41">
        <v>3.8328183070899219E-2</v>
      </c>
      <c r="P16" s="41">
        <v>0.15962353095685969</v>
      </c>
      <c r="Q16" s="41">
        <v>0.2063123642492411</v>
      </c>
      <c r="R16" s="97">
        <v>0.12930590492968061</v>
      </c>
      <c r="S16" s="101">
        <v>0.29249342507653009</v>
      </c>
      <c r="T16" s="101">
        <v>1.8439763110915255</v>
      </c>
      <c r="U16" s="184"/>
      <c r="V16" s="184"/>
      <c r="W16" s="184"/>
      <c r="X16" s="184"/>
      <c r="Y16" s="184"/>
      <c r="Z16" s="184"/>
      <c r="AA16" s="184"/>
    </row>
    <row r="17" spans="1:27" s="183" customFormat="1" ht="11.75" x14ac:dyDescent="0.55000000000000004">
      <c r="A17" s="32" t="s">
        <v>30</v>
      </c>
      <c r="B17" s="41">
        <v>0.23009306889559858</v>
      </c>
      <c r="C17" s="41">
        <v>5.07131600321356E-2</v>
      </c>
      <c r="D17" s="41">
        <v>0</v>
      </c>
      <c r="E17" s="41">
        <v>3.5494310539389298E-2</v>
      </c>
      <c r="F17" s="41">
        <v>4.7413303047773192E-2</v>
      </c>
      <c r="G17" s="41">
        <v>8.3217232441032796E-2</v>
      </c>
      <c r="H17" s="41">
        <v>5.3907118321652799E-2</v>
      </c>
      <c r="I17" s="41">
        <v>0.3639698606448149</v>
      </c>
      <c r="J17" s="41">
        <v>0.27524962162471106</v>
      </c>
      <c r="K17" s="41">
        <v>0.23944464744214852</v>
      </c>
      <c r="L17" s="41">
        <v>0.37840309266915328</v>
      </c>
      <c r="M17" s="41">
        <v>0.31868537862664703</v>
      </c>
      <c r="N17" s="41">
        <v>0.35616624319614099</v>
      </c>
      <c r="O17" s="41">
        <v>0.3361957301432994</v>
      </c>
      <c r="P17" s="41">
        <v>0.20501130598324369</v>
      </c>
      <c r="Q17" s="41">
        <v>0.20182321740935161</v>
      </c>
      <c r="R17" s="97">
        <v>0.12649234018475397</v>
      </c>
      <c r="S17" s="101">
        <v>-1.5550793935982465E-2</v>
      </c>
      <c r="T17" s="101">
        <v>-0.36670073073607878</v>
      </c>
      <c r="U17" s="184"/>
      <c r="V17" s="184"/>
      <c r="W17" s="184"/>
      <c r="X17" s="184"/>
      <c r="Y17" s="184"/>
      <c r="Z17" s="184"/>
      <c r="AA17" s="184"/>
    </row>
    <row r="18" spans="1:27" s="183" customFormat="1" ht="11.75" x14ac:dyDescent="0.55000000000000004">
      <c r="A18" s="32" t="s">
        <v>40</v>
      </c>
      <c r="B18" s="41">
        <v>0.19321111046827288</v>
      </c>
      <c r="C18" s="41">
        <v>1.260350479530414E-2</v>
      </c>
      <c r="D18" s="41">
        <v>6.4533622960830692E-2</v>
      </c>
      <c r="E18" s="41">
        <v>0.11380425221275928</v>
      </c>
      <c r="F18" s="41">
        <v>2.9418049402607897E-2</v>
      </c>
      <c r="G18" s="41">
        <v>7.9519911434656324E-2</v>
      </c>
      <c r="H18" s="41">
        <v>0.13276225232474412</v>
      </c>
      <c r="I18" s="41">
        <v>4.0244863781417735E-2</v>
      </c>
      <c r="J18" s="41">
        <v>0.54394767629461416</v>
      </c>
      <c r="K18" s="41">
        <v>0.48297366615914167</v>
      </c>
      <c r="L18" s="41">
        <v>0.28794957854941439</v>
      </c>
      <c r="M18" s="41">
        <v>0.39712791390632468</v>
      </c>
      <c r="N18" s="41">
        <v>0.23039663421375645</v>
      </c>
      <c r="O18" s="41">
        <v>8.5327414448286787E-2</v>
      </c>
      <c r="P18" s="41">
        <v>8.8464810253290477E-2</v>
      </c>
      <c r="Q18" s="41">
        <v>0.18713811385514978</v>
      </c>
      <c r="R18" s="97">
        <v>0.11728847782307721</v>
      </c>
      <c r="S18" s="101">
        <v>1.1153960916136043</v>
      </c>
      <c r="T18" s="101">
        <v>-0.52877119108959869</v>
      </c>
      <c r="U18" s="184"/>
      <c r="V18" s="184"/>
      <c r="W18" s="184"/>
      <c r="X18" s="184"/>
      <c r="Y18" s="184"/>
      <c r="Z18" s="184"/>
      <c r="AA18" s="184"/>
    </row>
    <row r="19" spans="1:27" s="183" customFormat="1" ht="11.75" x14ac:dyDescent="0.55000000000000004">
      <c r="A19" s="32" t="s">
        <v>116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0.1221349212971161</v>
      </c>
      <c r="K19" s="41">
        <v>0.27112041929222036</v>
      </c>
      <c r="L19" s="41">
        <v>0.32914271638566267</v>
      </c>
      <c r="M19" s="41">
        <v>0.18403272569843482</v>
      </c>
      <c r="N19" s="41">
        <v>6.9402478184110605E-2</v>
      </c>
      <c r="O19" s="41">
        <v>0.14240509090330039</v>
      </c>
      <c r="P19" s="41">
        <v>0.3253013814719124</v>
      </c>
      <c r="Q19" s="41">
        <v>0.17079338883350428</v>
      </c>
      <c r="R19" s="97">
        <v>0.10704445067792059</v>
      </c>
      <c r="S19" s="101">
        <v>-0.4749687564783639</v>
      </c>
      <c r="T19" s="101">
        <v>-7.1940122685707375E-2</v>
      </c>
      <c r="U19" s="184"/>
      <c r="V19" s="184"/>
      <c r="W19" s="184"/>
      <c r="X19" s="184"/>
      <c r="Y19" s="184"/>
      <c r="Z19" s="184"/>
      <c r="AA19" s="184"/>
    </row>
    <row r="20" spans="1:27" s="183" customFormat="1" ht="11.75" x14ac:dyDescent="0.55000000000000004">
      <c r="A20" s="32" t="s">
        <v>123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1.4372565506638464E-2</v>
      </c>
      <c r="N20" s="41">
        <v>0.2056216286527571</v>
      </c>
      <c r="O20" s="41">
        <v>7.3386528199225698E-2</v>
      </c>
      <c r="P20" s="41">
        <v>7.5597218722582099E-2</v>
      </c>
      <c r="Q20" s="41">
        <v>9.7205989383842825E-2</v>
      </c>
      <c r="R20" s="97">
        <v>6.0923679817260191E-2</v>
      </c>
      <c r="S20" s="101">
        <v>0.28584081565960884</v>
      </c>
      <c r="T20" s="101">
        <v>5.7633011892654027</v>
      </c>
      <c r="U20" s="184"/>
      <c r="V20" s="184"/>
      <c r="W20" s="184"/>
      <c r="X20" s="184"/>
      <c r="Y20" s="184"/>
      <c r="Z20" s="184"/>
      <c r="AA20" s="184"/>
    </row>
    <row r="21" spans="1:27" s="183" customFormat="1" ht="11.75" x14ac:dyDescent="0.55000000000000004">
      <c r="A21" s="32" t="s">
        <v>25</v>
      </c>
      <c r="B21" s="41">
        <v>7.4916098898771807E-2</v>
      </c>
      <c r="C21" s="41">
        <v>1.3322543564631502E-3</v>
      </c>
      <c r="D21" s="41">
        <v>0.1340915999553853</v>
      </c>
      <c r="E21" s="41">
        <v>1.7532215448219729E-2</v>
      </c>
      <c r="F21" s="41">
        <v>2.0476351199108723E-2</v>
      </c>
      <c r="G21" s="41">
        <v>3.7934374196132957E-2</v>
      </c>
      <c r="H21" s="41">
        <v>5.1220063513896207E-3</v>
      </c>
      <c r="I21" s="41">
        <v>1.4878714511627653E-2</v>
      </c>
      <c r="J21" s="41">
        <v>0.11097456169514189</v>
      </c>
      <c r="K21" s="41">
        <v>5.8865743988390527E-2</v>
      </c>
      <c r="L21" s="41">
        <v>2.3897520753583574</v>
      </c>
      <c r="M21" s="41">
        <v>0.20848133311408679</v>
      </c>
      <c r="N21" s="41">
        <v>0.21098861622893719</v>
      </c>
      <c r="O21" s="41">
        <v>6.9635611911849832E-2</v>
      </c>
      <c r="P21" s="41">
        <v>0.18176529565361957</v>
      </c>
      <c r="Q21" s="41">
        <v>9.3017941146163505E-2</v>
      </c>
      <c r="R21" s="97">
        <v>5.8298828082208293E-2</v>
      </c>
      <c r="S21" s="101">
        <v>-0.48825246969353908</v>
      </c>
      <c r="T21" s="101">
        <v>-0.5538308405997121</v>
      </c>
      <c r="U21" s="184"/>
      <c r="V21" s="184"/>
      <c r="W21" s="184"/>
      <c r="X21" s="184"/>
      <c r="Y21" s="184"/>
      <c r="Z21" s="184"/>
      <c r="AA21" s="184"/>
    </row>
    <row r="22" spans="1:27" s="183" customFormat="1" ht="11.75" x14ac:dyDescent="0.55000000000000004">
      <c r="A22" s="32" t="s">
        <v>32</v>
      </c>
      <c r="B22" s="41">
        <v>0.11889141066432898</v>
      </c>
      <c r="C22" s="41">
        <v>3.6473267772249796E-2</v>
      </c>
      <c r="D22" s="41">
        <v>0.13447133001323291</v>
      </c>
      <c r="E22" s="41">
        <v>7.7294487246225896E-2</v>
      </c>
      <c r="F22" s="41">
        <v>5.3613873972410374E-2</v>
      </c>
      <c r="G22" s="41">
        <v>5.3025934502943461E-2</v>
      </c>
      <c r="H22" s="41">
        <v>5.8340624972032601E-2</v>
      </c>
      <c r="I22" s="41">
        <v>0.12348225308350171</v>
      </c>
      <c r="J22" s="41">
        <v>9.249322560930269E-2</v>
      </c>
      <c r="K22" s="41">
        <v>0.27505055145354634</v>
      </c>
      <c r="L22" s="41">
        <v>0.19933195375303289</v>
      </c>
      <c r="M22" s="41">
        <v>0.18020858020658589</v>
      </c>
      <c r="N22" s="41">
        <v>0.1364836841933072</v>
      </c>
      <c r="O22" s="41">
        <v>6.7200044084513397E-2</v>
      </c>
      <c r="P22" s="41">
        <v>0.21078821830220382</v>
      </c>
      <c r="Q22" s="41">
        <v>8.2611926161461208E-2</v>
      </c>
      <c r="R22" s="97">
        <v>5.1776876820561125E-2</v>
      </c>
      <c r="S22" s="101">
        <v>-0.60808091255355756</v>
      </c>
      <c r="T22" s="101">
        <v>-0.54157606665144753</v>
      </c>
      <c r="U22" s="184"/>
      <c r="V22" s="184"/>
      <c r="W22" s="184"/>
      <c r="X22" s="184"/>
      <c r="Y22" s="184"/>
      <c r="Z22" s="184"/>
      <c r="AA22" s="184"/>
    </row>
    <row r="23" spans="1:27" s="183" customFormat="1" ht="11.75" x14ac:dyDescent="0.55000000000000004">
      <c r="A23" s="32" t="s">
        <v>35</v>
      </c>
      <c r="B23" s="41">
        <v>0.54911480443014793</v>
      </c>
      <c r="C23" s="41">
        <v>0.6259598921248174</v>
      </c>
      <c r="D23" s="41">
        <v>0.27470633585239856</v>
      </c>
      <c r="E23" s="41">
        <v>4.7856819115545145E-2</v>
      </c>
      <c r="F23" s="41">
        <v>6.5178023382878411E-2</v>
      </c>
      <c r="G23" s="41">
        <v>0.31179427498607137</v>
      </c>
      <c r="H23" s="41">
        <v>1.0113490623897281</v>
      </c>
      <c r="I23" s="41">
        <v>2.0085174475380398</v>
      </c>
      <c r="J23" s="41">
        <v>1.168901920307978</v>
      </c>
      <c r="K23" s="41">
        <v>1.0680699010764887</v>
      </c>
      <c r="L23" s="41">
        <v>1.7777513396278408</v>
      </c>
      <c r="M23" s="41">
        <v>0.11893324239565679</v>
      </c>
      <c r="N23" s="41">
        <v>5.9239301832759717E-2</v>
      </c>
      <c r="O23" s="41">
        <v>3.4704273368367768E-2</v>
      </c>
      <c r="P23" s="41">
        <v>8.8511325646801295E-2</v>
      </c>
      <c r="Q23" s="41">
        <v>5.9970804648920246E-2</v>
      </c>
      <c r="R23" s="97">
        <v>3.758659444725089E-2</v>
      </c>
      <c r="S23" s="101">
        <v>-0.32245049759812827</v>
      </c>
      <c r="T23" s="101">
        <v>-0.49576078612727481</v>
      </c>
      <c r="U23" s="184"/>
      <c r="V23" s="184"/>
      <c r="W23" s="184"/>
      <c r="X23" s="184"/>
      <c r="Y23" s="184"/>
      <c r="Z23" s="184"/>
      <c r="AA23" s="184"/>
    </row>
    <row r="24" spans="1:27" s="183" customFormat="1" ht="11.75" x14ac:dyDescent="0.55000000000000004">
      <c r="A24" s="32" t="s">
        <v>140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5.2272058134083504E-2</v>
      </c>
      <c r="R24" s="97">
        <v>3.2761418852236344E-2</v>
      </c>
      <c r="S24" s="101">
        <v>0</v>
      </c>
      <c r="T24" s="101">
        <v>0</v>
      </c>
      <c r="U24" s="184"/>
      <c r="V24" s="184"/>
      <c r="W24" s="184"/>
      <c r="X24" s="184"/>
      <c r="Y24" s="184"/>
      <c r="Z24" s="184"/>
      <c r="AA24" s="184"/>
    </row>
    <row r="25" spans="1:27" s="183" customFormat="1" ht="11.75" x14ac:dyDescent="0.55000000000000004">
      <c r="A25" s="32" t="s">
        <v>141</v>
      </c>
      <c r="B25" s="41">
        <v>0</v>
      </c>
      <c r="C25" s="41">
        <v>8.1020560467876309E-3</v>
      </c>
      <c r="D25" s="41">
        <v>0</v>
      </c>
      <c r="E25" s="41">
        <v>0</v>
      </c>
      <c r="F25" s="41">
        <v>0</v>
      </c>
      <c r="G25" s="41">
        <v>0</v>
      </c>
      <c r="H25" s="41">
        <v>0.34383802273147362</v>
      </c>
      <c r="I25" s="41">
        <v>5.3973518413822516E-2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3.9924584675477097E-2</v>
      </c>
      <c r="R25" s="97">
        <v>2.5022661967886464E-2</v>
      </c>
      <c r="S25" s="101">
        <v>0</v>
      </c>
      <c r="T25" s="101">
        <v>0</v>
      </c>
      <c r="U25" s="184"/>
      <c r="V25" s="184"/>
      <c r="W25" s="184"/>
      <c r="X25" s="184"/>
      <c r="Y25" s="184"/>
      <c r="Z25" s="184"/>
      <c r="AA25" s="184"/>
    </row>
    <row r="26" spans="1:27" s="183" customFormat="1" ht="11.75" x14ac:dyDescent="0.55000000000000004">
      <c r="A26" s="32" t="s">
        <v>142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2.4006983849847202E-2</v>
      </c>
      <c r="R26" s="97">
        <v>1.5046334147896995E-2</v>
      </c>
      <c r="S26" s="101">
        <v>0</v>
      </c>
      <c r="T26" s="101">
        <v>0</v>
      </c>
      <c r="U26" s="184"/>
      <c r="V26" s="184"/>
      <c r="W26" s="184"/>
      <c r="X26" s="184"/>
      <c r="Y26" s="184"/>
      <c r="Z26" s="184"/>
      <c r="AA26" s="184"/>
    </row>
    <row r="27" spans="1:27" s="183" customFormat="1" ht="11.75" x14ac:dyDescent="0.55000000000000004">
      <c r="A27" s="67" t="s">
        <v>137</v>
      </c>
      <c r="B27" s="221">
        <v>0</v>
      </c>
      <c r="C27" s="221">
        <v>0</v>
      </c>
      <c r="D27" s="221">
        <v>0</v>
      </c>
      <c r="E27" s="221">
        <v>0</v>
      </c>
      <c r="F27" s="221">
        <v>0</v>
      </c>
      <c r="G27" s="221">
        <v>0</v>
      </c>
      <c r="H27" s="221">
        <v>0</v>
      </c>
      <c r="I27" s="221">
        <v>0</v>
      </c>
      <c r="J27" s="221">
        <v>0</v>
      </c>
      <c r="K27" s="221">
        <v>0</v>
      </c>
      <c r="L27" s="221">
        <v>0</v>
      </c>
      <c r="M27" s="221">
        <v>0</v>
      </c>
      <c r="N27" s="221">
        <v>0</v>
      </c>
      <c r="O27" s="221">
        <v>0</v>
      </c>
      <c r="P27" s="221">
        <v>0</v>
      </c>
      <c r="Q27" s="221">
        <v>2.2042171648803201E-2</v>
      </c>
      <c r="R27" s="147">
        <v>1.3814891618519815E-2</v>
      </c>
      <c r="S27" s="148">
        <v>0</v>
      </c>
      <c r="T27" s="148">
        <v>0</v>
      </c>
      <c r="U27" s="184"/>
      <c r="V27" s="184"/>
      <c r="W27" s="184"/>
      <c r="X27" s="184"/>
      <c r="Y27" s="184"/>
      <c r="Z27" s="184"/>
      <c r="AA27" s="184"/>
    </row>
    <row r="28" spans="1:27" s="183" customFormat="1" x14ac:dyDescent="0.5">
      <c r="T28" s="184"/>
      <c r="U28" s="184"/>
      <c r="V28" s="184"/>
      <c r="W28" s="184"/>
      <c r="X28" s="184"/>
      <c r="Y28" s="184"/>
      <c r="Z28" s="184"/>
      <c r="AA28" s="184"/>
    </row>
    <row r="29" spans="1:27" s="183" customFormat="1" x14ac:dyDescent="0.5">
      <c r="A29" s="189" t="s">
        <v>114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T29" s="184"/>
      <c r="U29" s="184"/>
      <c r="V29" s="184"/>
      <c r="W29" s="184"/>
      <c r="X29" s="184"/>
      <c r="Y29" s="184"/>
      <c r="Z29" s="184"/>
      <c r="AA29" s="184"/>
    </row>
    <row r="30" spans="1:27" s="183" customFormat="1" x14ac:dyDescent="0.5"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T30" s="184"/>
      <c r="U30" s="184"/>
      <c r="V30" s="184"/>
      <c r="W30" s="184"/>
      <c r="X30" s="184"/>
      <c r="Y30" s="184"/>
      <c r="Z30" s="184"/>
      <c r="AA30" s="184"/>
    </row>
    <row r="31" spans="1:27" x14ac:dyDescent="0.5">
      <c r="A31" s="186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91"/>
      <c r="S31" s="191"/>
      <c r="T31" s="191"/>
      <c r="U31" s="191"/>
      <c r="V31" s="191"/>
      <c r="W31" s="191"/>
      <c r="X31" s="186"/>
      <c r="Y31" s="192"/>
      <c r="Z31" s="192"/>
    </row>
    <row r="32" spans="1:27" x14ac:dyDescent="0.5">
      <c r="A32" s="194"/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86"/>
      <c r="Y32" s="192"/>
      <c r="Z32" s="192"/>
    </row>
    <row r="33" spans="1:26" x14ac:dyDescent="0.5">
      <c r="A33" s="194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86"/>
      <c r="Y33" s="192"/>
      <c r="Z33" s="192"/>
    </row>
    <row r="34" spans="1:26" x14ac:dyDescent="0.5">
      <c r="A34" s="186"/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</row>
    <row r="35" spans="1:26" x14ac:dyDescent="0.5">
      <c r="A35" s="186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S35" s="192"/>
      <c r="T35" s="192"/>
      <c r="U35" s="192"/>
      <c r="V35" s="192"/>
      <c r="W35" s="192"/>
      <c r="X35" s="192"/>
      <c r="Y35" s="192"/>
      <c r="Z35" s="192"/>
    </row>
    <row r="36" spans="1:26" x14ac:dyDescent="0.5">
      <c r="A36" s="186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S36" s="192"/>
      <c r="T36" s="192"/>
      <c r="U36" s="192"/>
      <c r="V36" s="192"/>
      <c r="W36" s="192"/>
      <c r="X36" s="192"/>
      <c r="Y36" s="192"/>
      <c r="Z36" s="192"/>
    </row>
    <row r="37" spans="1:26" x14ac:dyDescent="0.5">
      <c r="A37" s="186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S37" s="192"/>
      <c r="T37" s="192"/>
      <c r="U37" s="192"/>
      <c r="V37" s="192"/>
      <c r="W37" s="192"/>
      <c r="X37" s="192"/>
      <c r="Y37" s="192"/>
      <c r="Z37" s="192"/>
    </row>
    <row r="38" spans="1:26" ht="13" x14ac:dyDescent="0.6">
      <c r="A38" s="208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191"/>
      <c r="Q38" s="191"/>
      <c r="S38" s="192"/>
      <c r="T38" s="192"/>
      <c r="U38" s="192"/>
      <c r="V38" s="192"/>
      <c r="W38" s="192"/>
      <c r="X38" s="192"/>
      <c r="Y38" s="192"/>
      <c r="Z38" s="192"/>
    </row>
    <row r="39" spans="1:26" ht="13" x14ac:dyDescent="0.6">
      <c r="A39" s="208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191"/>
      <c r="Q39" s="191"/>
      <c r="S39" s="192"/>
      <c r="T39" s="192"/>
      <c r="U39" s="192"/>
      <c r="V39" s="192"/>
      <c r="W39" s="192"/>
      <c r="X39" s="192"/>
      <c r="Y39" s="192"/>
      <c r="Z39" s="192"/>
    </row>
    <row r="40" spans="1:26" ht="13" x14ac:dyDescent="0.6">
      <c r="A40" s="208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191"/>
      <c r="Q40" s="191"/>
      <c r="S40" s="192"/>
      <c r="T40" s="192"/>
      <c r="U40" s="192"/>
      <c r="V40" s="192"/>
      <c r="W40" s="192"/>
      <c r="X40" s="192"/>
      <c r="Y40" s="192"/>
      <c r="Z40" s="192"/>
    </row>
    <row r="41" spans="1:26" ht="13" x14ac:dyDescent="0.6">
      <c r="A41" s="208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191"/>
      <c r="Q41" s="191"/>
      <c r="S41" s="192"/>
      <c r="T41" s="192"/>
      <c r="U41" s="192"/>
      <c r="V41" s="192"/>
      <c r="W41" s="192"/>
      <c r="X41" s="192"/>
      <c r="Y41" s="192"/>
      <c r="Z41" s="192"/>
    </row>
    <row r="42" spans="1:26" ht="13" x14ac:dyDescent="0.6">
      <c r="A42" s="208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191"/>
      <c r="Q42" s="191"/>
      <c r="S42" s="192"/>
      <c r="T42" s="192"/>
      <c r="U42" s="192"/>
      <c r="V42" s="192"/>
      <c r="W42" s="192"/>
      <c r="X42" s="192"/>
      <c r="Y42" s="192"/>
      <c r="Z42" s="192"/>
    </row>
    <row r="43" spans="1:26" ht="13" x14ac:dyDescent="0.6">
      <c r="A43" s="208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191"/>
      <c r="Q43" s="191"/>
      <c r="S43" s="192"/>
      <c r="T43" s="192"/>
      <c r="U43" s="192"/>
      <c r="V43" s="192"/>
      <c r="W43" s="192"/>
      <c r="X43" s="192"/>
      <c r="Y43" s="192"/>
      <c r="Z43" s="192"/>
    </row>
    <row r="44" spans="1:26" ht="13" x14ac:dyDescent="0.6">
      <c r="A44" s="208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191"/>
      <c r="Q44" s="191"/>
      <c r="S44" s="192"/>
      <c r="T44" s="192"/>
      <c r="U44" s="192"/>
      <c r="V44" s="192"/>
      <c r="W44" s="192"/>
      <c r="X44" s="192"/>
      <c r="Y44" s="192"/>
      <c r="Z44" s="192"/>
    </row>
    <row r="45" spans="1:26" ht="13" x14ac:dyDescent="0.6">
      <c r="A45" s="208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191"/>
      <c r="Q45" s="191"/>
      <c r="S45" s="192"/>
      <c r="T45" s="192"/>
      <c r="U45" s="192"/>
      <c r="V45" s="192"/>
      <c r="W45" s="192"/>
      <c r="X45" s="192"/>
      <c r="Y45" s="192"/>
      <c r="Z45" s="192"/>
    </row>
    <row r="46" spans="1:26" ht="13" x14ac:dyDescent="0.6">
      <c r="A46" s="208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191"/>
      <c r="Q46" s="191"/>
      <c r="S46" s="192"/>
      <c r="T46" s="192"/>
      <c r="U46" s="192"/>
      <c r="V46" s="192"/>
      <c r="W46" s="192"/>
      <c r="X46" s="192"/>
      <c r="Y46" s="192"/>
      <c r="Z46" s="192"/>
    </row>
    <row r="47" spans="1:26" ht="13" x14ac:dyDescent="0.6">
      <c r="A47" s="208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191"/>
      <c r="Q47" s="191"/>
      <c r="S47" s="192"/>
      <c r="T47" s="192"/>
      <c r="U47" s="192"/>
      <c r="V47" s="192"/>
      <c r="W47" s="192"/>
      <c r="X47" s="192"/>
      <c r="Y47" s="192"/>
      <c r="Z47" s="192"/>
    </row>
    <row r="48" spans="1:26" ht="13" x14ac:dyDescent="0.6">
      <c r="A48" s="208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191"/>
      <c r="Q48" s="191"/>
      <c r="S48" s="192"/>
      <c r="T48" s="192"/>
      <c r="U48" s="192"/>
      <c r="V48" s="192"/>
      <c r="W48" s="192"/>
      <c r="X48" s="192"/>
      <c r="Y48" s="192"/>
      <c r="Z48" s="192"/>
    </row>
    <row r="49" spans="1:26" ht="13" x14ac:dyDescent="0.6">
      <c r="A49" s="208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191"/>
      <c r="Q49" s="191"/>
      <c r="S49" s="192"/>
      <c r="T49" s="192"/>
      <c r="U49" s="192"/>
      <c r="V49" s="192"/>
      <c r="W49" s="192"/>
      <c r="X49" s="192"/>
      <c r="Y49" s="192"/>
      <c r="Z49" s="192"/>
    </row>
    <row r="50" spans="1:26" ht="13" x14ac:dyDescent="0.6">
      <c r="A50" s="208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191"/>
      <c r="Q50" s="191"/>
      <c r="S50" s="192"/>
      <c r="T50" s="192"/>
      <c r="U50" s="192"/>
      <c r="V50" s="192"/>
      <c r="W50" s="192"/>
      <c r="X50" s="192"/>
      <c r="Y50" s="192"/>
      <c r="Z50" s="192"/>
    </row>
    <row r="51" spans="1:26" ht="13" x14ac:dyDescent="0.6">
      <c r="A51" s="208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191"/>
      <c r="Q51" s="191"/>
      <c r="S51" s="192"/>
      <c r="T51" s="192"/>
      <c r="U51" s="192"/>
      <c r="V51" s="192"/>
      <c r="W51" s="192"/>
      <c r="X51" s="192"/>
      <c r="Y51" s="192"/>
      <c r="Z51" s="192"/>
    </row>
    <row r="52" spans="1:26" ht="13" x14ac:dyDescent="0.6">
      <c r="A52" s="208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191"/>
      <c r="Q52" s="191"/>
      <c r="S52" s="192"/>
      <c r="T52" s="192"/>
      <c r="U52" s="192"/>
      <c r="V52" s="192"/>
      <c r="W52" s="192"/>
      <c r="X52" s="192"/>
      <c r="Y52" s="192"/>
      <c r="Z52" s="192"/>
    </row>
    <row r="53" spans="1:26" ht="13" x14ac:dyDescent="0.6">
      <c r="A53" s="208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191"/>
      <c r="Q53" s="191"/>
      <c r="S53" s="192"/>
      <c r="T53" s="192"/>
      <c r="U53" s="192"/>
      <c r="V53" s="192"/>
      <c r="W53" s="192"/>
      <c r="X53" s="192"/>
      <c r="Y53" s="192"/>
      <c r="Z53" s="192"/>
    </row>
    <row r="54" spans="1:26" ht="13" x14ac:dyDescent="0.6">
      <c r="A54" s="208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191"/>
      <c r="Q54" s="191"/>
      <c r="S54" s="192"/>
      <c r="T54" s="192"/>
      <c r="U54" s="192"/>
      <c r="V54" s="192"/>
      <c r="W54" s="192"/>
      <c r="X54" s="192"/>
      <c r="Y54" s="192"/>
      <c r="Z54" s="192"/>
    </row>
    <row r="55" spans="1:26" ht="13" x14ac:dyDescent="0.6">
      <c r="A55" s="208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</row>
    <row r="56" spans="1:26" ht="13" x14ac:dyDescent="0.6">
      <c r="A56" s="208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</row>
    <row r="57" spans="1:26" ht="13" x14ac:dyDescent="0.6">
      <c r="A57" s="208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</row>
    <row r="58" spans="1:26" x14ac:dyDescent="0.5">
      <c r="A58" s="186"/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</row>
    <row r="59" spans="1:26" x14ac:dyDescent="0.5">
      <c r="A59" s="186"/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</row>
    <row r="60" spans="1:26" x14ac:dyDescent="0.5">
      <c r="A60" s="186"/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</row>
    <row r="61" spans="1:26" x14ac:dyDescent="0.5">
      <c r="A61" s="186"/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</row>
    <row r="62" spans="1:26" x14ac:dyDescent="0.5">
      <c r="A62" s="186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</row>
    <row r="63" spans="1:26" x14ac:dyDescent="0.5">
      <c r="A63" s="186"/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</row>
    <row r="64" spans="1:26" x14ac:dyDescent="0.5">
      <c r="A64" s="186"/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</row>
    <row r="65" spans="1:26" x14ac:dyDescent="0.5">
      <c r="A65" s="186"/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</row>
    <row r="66" spans="1:26" x14ac:dyDescent="0.5">
      <c r="A66" s="186"/>
    </row>
    <row r="67" spans="1:26" x14ac:dyDescent="0.5">
      <c r="A67" s="186"/>
    </row>
    <row r="68" spans="1:26" x14ac:dyDescent="0.5">
      <c r="A68" s="195"/>
    </row>
    <row r="69" spans="1:26" x14ac:dyDescent="0.5">
      <c r="A69" s="195"/>
    </row>
  </sheetData>
  <phoneticPr fontId="33" type="noConversion"/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A1:AC499"/>
  <sheetViews>
    <sheetView workbookViewId="0">
      <selection activeCell="I20" sqref="I20"/>
    </sheetView>
  </sheetViews>
  <sheetFormatPr defaultColWidth="9.1328125" defaultRowHeight="11.75" x14ac:dyDescent="0.55000000000000004"/>
  <cols>
    <col min="1" max="1" width="13" style="110" customWidth="1"/>
    <col min="2" max="2" width="35" style="32" customWidth="1"/>
    <col min="3" max="5" width="7" style="32" customWidth="1"/>
    <col min="6" max="6" width="8.40625" style="32" customWidth="1"/>
    <col min="7" max="7" width="8.1328125" style="32" customWidth="1"/>
    <col min="8" max="8" width="7.54296875" style="32" customWidth="1"/>
    <col min="9" max="9" width="8.26953125" style="32" customWidth="1"/>
    <col min="10" max="10" width="8" style="32" customWidth="1"/>
    <col min="11" max="18" width="9" style="32" customWidth="1"/>
    <col min="19" max="19" width="15.40625" style="32" customWidth="1"/>
    <col min="20" max="20" width="16.7265625" style="32" customWidth="1"/>
    <col min="21" max="21" width="12.7265625" style="32" customWidth="1"/>
    <col min="22" max="16384" width="9.1328125" style="32"/>
  </cols>
  <sheetData>
    <row r="1" spans="1:29" x14ac:dyDescent="0.55000000000000004">
      <c r="A1" s="108" t="s">
        <v>44</v>
      </c>
      <c r="B1" s="85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29" ht="19.5" customHeight="1" x14ac:dyDescent="0.55000000000000004"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9" x14ac:dyDescent="0.55000000000000004">
      <c r="A3" s="111" t="s">
        <v>145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W3" s="250"/>
      <c r="X3" s="250"/>
      <c r="Y3" s="112"/>
    </row>
    <row r="4" spans="1:29" x14ac:dyDescent="0.55000000000000004">
      <c r="A4" s="108" t="s">
        <v>42</v>
      </c>
      <c r="B4" s="85"/>
      <c r="C4" s="113" t="s">
        <v>103</v>
      </c>
      <c r="D4" s="113" t="s">
        <v>104</v>
      </c>
      <c r="E4" s="113" t="s">
        <v>106</v>
      </c>
      <c r="F4" s="113" t="s">
        <v>107</v>
      </c>
      <c r="G4" s="113" t="s">
        <v>108</v>
      </c>
      <c r="H4" s="113" t="s">
        <v>109</v>
      </c>
      <c r="I4" s="113" t="s">
        <v>111</v>
      </c>
      <c r="J4" s="113" t="s">
        <v>113</v>
      </c>
      <c r="K4" s="113" t="s">
        <v>115</v>
      </c>
      <c r="L4" s="113" t="s">
        <v>117</v>
      </c>
      <c r="M4" s="113" t="s">
        <v>118</v>
      </c>
      <c r="N4" s="113" t="s">
        <v>121</v>
      </c>
      <c r="O4" s="113" t="s">
        <v>122</v>
      </c>
      <c r="P4" s="113" t="s">
        <v>125</v>
      </c>
      <c r="Q4" s="113" t="s">
        <v>126</v>
      </c>
      <c r="R4" s="113" t="s">
        <v>131</v>
      </c>
      <c r="S4" s="87" t="s">
        <v>134</v>
      </c>
      <c r="T4" s="88" t="s">
        <v>133</v>
      </c>
      <c r="U4" s="88" t="s">
        <v>132</v>
      </c>
      <c r="V4" s="112"/>
      <c r="W4" s="81"/>
      <c r="X4" s="81"/>
      <c r="Y4" s="81"/>
      <c r="Z4" s="81"/>
      <c r="AA4" s="81"/>
      <c r="AB4" s="81"/>
      <c r="AC4" s="81"/>
    </row>
    <row r="5" spans="1:29" x14ac:dyDescent="0.55000000000000004">
      <c r="A5" s="114" t="s">
        <v>69</v>
      </c>
      <c r="B5" s="85" t="s">
        <v>45</v>
      </c>
      <c r="C5" s="115">
        <v>207.94906741527058</v>
      </c>
      <c r="D5" s="115">
        <v>217.21163920835576</v>
      </c>
      <c r="E5" s="115">
        <v>428.7816610877552</v>
      </c>
      <c r="F5" s="115">
        <v>241.35415451705143</v>
      </c>
      <c r="G5" s="115">
        <v>161.83266759844341</v>
      </c>
      <c r="H5" s="115">
        <v>239.88181881886294</v>
      </c>
      <c r="I5" s="115">
        <v>263.45135379260876</v>
      </c>
      <c r="J5" s="115">
        <v>310.56039154520772</v>
      </c>
      <c r="K5" s="115">
        <v>280.67294927014103</v>
      </c>
      <c r="L5" s="115">
        <v>331.32498269709117</v>
      </c>
      <c r="M5" s="115">
        <v>341.03570128235231</v>
      </c>
      <c r="N5" s="115">
        <v>373.38946332203346</v>
      </c>
      <c r="O5" s="115">
        <v>423.88641560504027</v>
      </c>
      <c r="P5" s="115">
        <v>484.63939353910075</v>
      </c>
      <c r="Q5" s="115">
        <v>367.61104763730299</v>
      </c>
      <c r="R5" s="115">
        <v>400.06049686139897</v>
      </c>
      <c r="S5" s="92">
        <v>100</v>
      </c>
      <c r="T5" s="93">
        <v>8.8271148086146889E-2</v>
      </c>
      <c r="U5" s="93">
        <v>7.1429529109027889E-2</v>
      </c>
      <c r="V5" s="82"/>
      <c r="W5" s="82"/>
      <c r="X5" s="82"/>
      <c r="Y5" s="82"/>
      <c r="Z5" s="82"/>
      <c r="AA5" s="82"/>
      <c r="AB5" s="82"/>
      <c r="AC5" s="82"/>
    </row>
    <row r="6" spans="1:29" x14ac:dyDescent="0.55000000000000004">
      <c r="A6" s="116"/>
      <c r="B6" s="95"/>
      <c r="S6" s="118"/>
      <c r="T6" s="119"/>
      <c r="V6" s="82"/>
    </row>
    <row r="7" spans="1:29" x14ac:dyDescent="0.55000000000000004">
      <c r="A7" s="120" t="s">
        <v>70</v>
      </c>
      <c r="B7" s="121" t="s">
        <v>88</v>
      </c>
      <c r="C7" s="37">
        <v>60.730463784020507</v>
      </c>
      <c r="D7" s="37">
        <v>55.971219640253885</v>
      </c>
      <c r="E7" s="37">
        <v>83.746127560464174</v>
      </c>
      <c r="F7" s="37">
        <v>68.541957810330075</v>
      </c>
      <c r="G7" s="37">
        <v>62.840769999448888</v>
      </c>
      <c r="H7" s="37">
        <v>80.10026647895242</v>
      </c>
      <c r="I7" s="37">
        <v>83.617161515508485</v>
      </c>
      <c r="J7" s="37">
        <v>109.01837736620671</v>
      </c>
      <c r="K7" s="37">
        <v>73.622508362893214</v>
      </c>
      <c r="L7" s="37">
        <v>69.136753470432637</v>
      </c>
      <c r="M7" s="37">
        <v>94.186190745388686</v>
      </c>
      <c r="N7" s="37">
        <v>135.50652807247312</v>
      </c>
      <c r="O7" s="37">
        <v>128.12356191228463</v>
      </c>
      <c r="P7" s="37">
        <v>74.259612045474071</v>
      </c>
      <c r="Q7" s="37">
        <v>76.13</v>
      </c>
      <c r="R7" s="37">
        <v>103.81482758328603</v>
      </c>
      <c r="S7" s="122">
        <v>25.949782194879567</v>
      </c>
      <c r="T7" s="101">
        <v>0.36365201081421294</v>
      </c>
      <c r="U7" s="101">
        <v>-0.23387582089209291</v>
      </c>
      <c r="V7" s="82"/>
      <c r="W7" s="82"/>
      <c r="X7" s="82"/>
      <c r="Y7" s="82"/>
      <c r="Z7" s="82"/>
      <c r="AA7" s="82"/>
      <c r="AB7" s="82"/>
      <c r="AC7" s="82"/>
    </row>
    <row r="8" spans="1:29" x14ac:dyDescent="0.55000000000000004">
      <c r="A8" s="120" t="s">
        <v>71</v>
      </c>
      <c r="B8" s="121" t="s">
        <v>89</v>
      </c>
      <c r="C8" s="37">
        <v>7.4213939191704395E-2</v>
      </c>
      <c r="D8" s="37">
        <v>2.0356263446640842E-2</v>
      </c>
      <c r="E8" s="37">
        <v>1.9151437639601154E-2</v>
      </c>
      <c r="F8" s="37">
        <v>0.18257426690106879</v>
      </c>
      <c r="G8" s="37">
        <v>6.1193326613305177E-2</v>
      </c>
      <c r="H8" s="37">
        <v>0.12384956575909203</v>
      </c>
      <c r="I8" s="37">
        <v>0.19893521787791513</v>
      </c>
      <c r="J8" s="37">
        <v>0.14357872127233098</v>
      </c>
      <c r="K8" s="37">
        <v>9.8083433225989849E-2</v>
      </c>
      <c r="L8" s="37">
        <v>5.4205763544689776E-2</v>
      </c>
      <c r="M8" s="37">
        <v>0.53545086855502233</v>
      </c>
      <c r="N8" s="37">
        <v>0.30383687612880939</v>
      </c>
      <c r="O8" s="37">
        <v>0.21300865653304349</v>
      </c>
      <c r="P8" s="37">
        <v>0.33723300120129301</v>
      </c>
      <c r="Q8" s="37">
        <v>0.26425648261285323</v>
      </c>
      <c r="R8" s="37">
        <v>0.32929998419525958</v>
      </c>
      <c r="S8" s="122">
        <v>8.2312546921958551E-2</v>
      </c>
      <c r="T8" s="101">
        <v>0.24613777092347733</v>
      </c>
      <c r="U8" s="101">
        <v>8.3805193072269857E-2</v>
      </c>
      <c r="V8" s="82"/>
      <c r="W8" s="82"/>
      <c r="X8" s="82"/>
      <c r="Y8" s="82"/>
      <c r="Z8" s="82"/>
      <c r="AA8" s="82"/>
      <c r="AB8" s="82"/>
      <c r="AC8" s="82"/>
    </row>
    <row r="9" spans="1:29" x14ac:dyDescent="0.55000000000000004">
      <c r="A9" s="120" t="s">
        <v>72</v>
      </c>
      <c r="B9" s="121" t="s">
        <v>80</v>
      </c>
      <c r="C9" s="37">
        <v>24.591416319809628</v>
      </c>
      <c r="D9" s="37">
        <v>24.33</v>
      </c>
      <c r="E9" s="37">
        <v>23.781193709073811</v>
      </c>
      <c r="F9" s="37">
        <v>22.570964618089068</v>
      </c>
      <c r="G9" s="37">
        <v>26.449262834763328</v>
      </c>
      <c r="H9" s="37">
        <v>38.954944794850185</v>
      </c>
      <c r="I9" s="37">
        <v>43.640795137358495</v>
      </c>
      <c r="J9" s="37">
        <v>50.72449924580841</v>
      </c>
      <c r="K9" s="37">
        <v>45.920288119827497</v>
      </c>
      <c r="L9" s="37">
        <v>58.074646533941809</v>
      </c>
      <c r="M9" s="37">
        <v>49.839210780367253</v>
      </c>
      <c r="N9" s="37">
        <v>54.949634277886297</v>
      </c>
      <c r="O9" s="37">
        <v>59.678363008099723</v>
      </c>
      <c r="P9" s="37">
        <v>58.863601988112499</v>
      </c>
      <c r="Q9" s="37">
        <v>54.955403992150679</v>
      </c>
      <c r="R9" s="37">
        <v>51.186957130470113</v>
      </c>
      <c r="S9" s="122">
        <v>12.794804168881448</v>
      </c>
      <c r="T9" s="101">
        <v>-6.8572817010294718E-2</v>
      </c>
      <c r="U9" s="101">
        <v>-6.8475017110904091E-2</v>
      </c>
      <c r="V9" s="82"/>
      <c r="W9" s="82"/>
      <c r="X9" s="82"/>
      <c r="Y9" s="82"/>
      <c r="Z9" s="82"/>
      <c r="AA9" s="82"/>
      <c r="AB9" s="82"/>
      <c r="AC9" s="82"/>
    </row>
    <row r="10" spans="1:29" x14ac:dyDescent="0.55000000000000004">
      <c r="A10" s="120" t="s">
        <v>73</v>
      </c>
      <c r="B10" s="121" t="s">
        <v>81</v>
      </c>
      <c r="C10" s="37">
        <v>8.7925764365193518E-2</v>
      </c>
      <c r="D10" s="37">
        <v>0.10841319816661582</v>
      </c>
      <c r="E10" s="37">
        <v>0.13517231793474918</v>
      </c>
      <c r="F10" s="37">
        <v>0.15765369349492406</v>
      </c>
      <c r="G10" s="37">
        <v>9.9449146964681115E-2</v>
      </c>
      <c r="H10" s="37">
        <v>0.16825166176656406</v>
      </c>
      <c r="I10" s="37">
        <v>9.4455921625658454E-2</v>
      </c>
      <c r="J10" s="37">
        <v>0.17856623563574747</v>
      </c>
      <c r="K10" s="37">
        <v>0.23495349405568558</v>
      </c>
      <c r="L10" s="37">
        <v>0.16826898083848996</v>
      </c>
      <c r="M10" s="37">
        <v>0.23882775592897176</v>
      </c>
      <c r="N10" s="37">
        <v>0.21982231732838456</v>
      </c>
      <c r="O10" s="37">
        <v>0.7350569222770823</v>
      </c>
      <c r="P10" s="37">
        <v>0.60001376615376956</v>
      </c>
      <c r="Q10" s="37">
        <v>1.1378654455018193</v>
      </c>
      <c r="R10" s="37">
        <v>1.6472815232952533</v>
      </c>
      <c r="S10" s="122">
        <v>0.41175810564119614</v>
      </c>
      <c r="T10" s="101">
        <v>0.44769447899770975</v>
      </c>
      <c r="U10" s="101">
        <v>6.4936955597390025</v>
      </c>
      <c r="V10" s="82"/>
      <c r="W10" s="82"/>
      <c r="X10" s="82"/>
      <c r="Y10" s="82"/>
      <c r="Z10" s="82"/>
      <c r="AA10" s="82"/>
      <c r="AB10" s="82"/>
      <c r="AC10" s="82"/>
    </row>
    <row r="11" spans="1:29" x14ac:dyDescent="0.55000000000000004">
      <c r="A11" s="120" t="s">
        <v>74</v>
      </c>
      <c r="B11" s="121" t="s">
        <v>82</v>
      </c>
      <c r="C11" s="37">
        <v>7.6303177303736924E-2</v>
      </c>
      <c r="D11" s="37">
        <v>0.1002773401398464</v>
      </c>
      <c r="E11" s="37">
        <v>0.12683036903502717</v>
      </c>
      <c r="F11" s="37">
        <v>0.13385272569038689</v>
      </c>
      <c r="G11" s="37">
        <v>5.9787213347626142E-2</v>
      </c>
      <c r="H11" s="37">
        <v>0.32578788309042667</v>
      </c>
      <c r="I11" s="37">
        <v>0.46443412181055327</v>
      </c>
      <c r="J11" s="37">
        <v>1.2513191011073643</v>
      </c>
      <c r="K11" s="37">
        <v>0.90097963952916582</v>
      </c>
      <c r="L11" s="37">
        <v>0.56107191352931829</v>
      </c>
      <c r="M11" s="37">
        <v>2.4707397642591076</v>
      </c>
      <c r="N11" s="37">
        <v>2.4589233956525538</v>
      </c>
      <c r="O11" s="37">
        <v>0.71545759813918641</v>
      </c>
      <c r="P11" s="37">
        <v>2.4132661990925284</v>
      </c>
      <c r="Q11" s="37">
        <v>2.8662642444486863</v>
      </c>
      <c r="R11" s="37">
        <v>1.1139566072413953</v>
      </c>
      <c r="S11" s="122">
        <v>0.27844703888055355</v>
      </c>
      <c r="T11" s="101">
        <v>-0.61135592805203487</v>
      </c>
      <c r="U11" s="101">
        <v>-0.54697384667985094</v>
      </c>
      <c r="V11" s="82"/>
      <c r="W11" s="82"/>
      <c r="X11" s="82"/>
      <c r="Y11" s="82"/>
      <c r="Z11" s="82"/>
      <c r="AA11" s="82"/>
      <c r="AB11" s="82"/>
      <c r="AC11" s="82"/>
    </row>
    <row r="12" spans="1:29" x14ac:dyDescent="0.55000000000000004">
      <c r="A12" s="120" t="s">
        <v>75</v>
      </c>
      <c r="B12" s="121" t="s">
        <v>83</v>
      </c>
      <c r="C12" s="37">
        <v>1.3195824788928039</v>
      </c>
      <c r="D12" s="37">
        <v>1.2180577371374099</v>
      </c>
      <c r="E12" s="37">
        <v>1.6233193508577095</v>
      </c>
      <c r="F12" s="37">
        <v>1.6077360022389586</v>
      </c>
      <c r="G12" s="37">
        <v>2.0505184502161509</v>
      </c>
      <c r="H12" s="37">
        <v>3.8309792319927474</v>
      </c>
      <c r="I12" s="37">
        <v>2.717730057577457</v>
      </c>
      <c r="J12" s="37">
        <v>2.0852850654171848</v>
      </c>
      <c r="K12" s="37">
        <v>3.1885257611962969</v>
      </c>
      <c r="L12" s="37">
        <v>4.5922388052306111</v>
      </c>
      <c r="M12" s="37">
        <v>2.8602070385815943</v>
      </c>
      <c r="N12" s="37">
        <v>4.187271741507983</v>
      </c>
      <c r="O12" s="37">
        <v>4.3991813050703286</v>
      </c>
      <c r="P12" s="37">
        <v>3.5795466584687441</v>
      </c>
      <c r="Q12" s="37">
        <v>3.7429211003506411</v>
      </c>
      <c r="R12" s="37">
        <v>4.5113589738143691</v>
      </c>
      <c r="S12" s="122">
        <v>1.1276691923365108</v>
      </c>
      <c r="T12" s="101">
        <v>0.20530432057243742</v>
      </c>
      <c r="U12" s="101">
        <v>7.7398184859545527E-2</v>
      </c>
      <c r="V12" s="82"/>
      <c r="W12" s="82"/>
      <c r="X12" s="82"/>
      <c r="Y12" s="82"/>
      <c r="Z12" s="82"/>
      <c r="AA12" s="82"/>
      <c r="AB12" s="82"/>
      <c r="AC12" s="82"/>
    </row>
    <row r="13" spans="1:29" x14ac:dyDescent="0.55000000000000004">
      <c r="A13" s="120" t="s">
        <v>76</v>
      </c>
      <c r="B13" s="121" t="s">
        <v>84</v>
      </c>
      <c r="C13" s="37">
        <v>7.5654079863247885</v>
      </c>
      <c r="D13" s="37">
        <v>6.7565954560627892</v>
      </c>
      <c r="E13" s="37">
        <v>11.839422168119983</v>
      </c>
      <c r="F13" s="37">
        <v>17.603115299852149</v>
      </c>
      <c r="G13" s="37">
        <v>14.828322450125539</v>
      </c>
      <c r="H13" s="37">
        <v>13.616971276452608</v>
      </c>
      <c r="I13" s="37">
        <v>19.649120943324714</v>
      </c>
      <c r="J13" s="37">
        <v>18.159373133528788</v>
      </c>
      <c r="K13" s="37">
        <v>25.859156517902594</v>
      </c>
      <c r="L13" s="37">
        <v>28.067078929904497</v>
      </c>
      <c r="M13" s="37">
        <v>34.157523314409708</v>
      </c>
      <c r="N13" s="37">
        <v>26.677892732762515</v>
      </c>
      <c r="O13" s="37">
        <v>29.523352953436067</v>
      </c>
      <c r="P13" s="37">
        <v>28.758046752192133</v>
      </c>
      <c r="Q13" s="37">
        <v>28.605597719903663</v>
      </c>
      <c r="R13" s="37">
        <v>24.922512094434776</v>
      </c>
      <c r="S13" s="122">
        <v>6.2296858325077729</v>
      </c>
      <c r="T13" s="101">
        <v>-0.12875401736165126</v>
      </c>
      <c r="U13" s="101">
        <v>-6.5799074009020075E-2</v>
      </c>
      <c r="V13" s="82"/>
      <c r="W13" s="82"/>
      <c r="X13" s="82"/>
      <c r="Y13" s="82"/>
      <c r="Z13" s="82"/>
      <c r="AA13" s="82"/>
      <c r="AB13" s="82"/>
      <c r="AC13" s="82"/>
    </row>
    <row r="14" spans="1:29" x14ac:dyDescent="0.55000000000000004">
      <c r="A14" s="120" t="s">
        <v>77</v>
      </c>
      <c r="B14" s="121" t="s">
        <v>85</v>
      </c>
      <c r="C14" s="37">
        <v>4.7429401967868214</v>
      </c>
      <c r="D14" s="37">
        <v>4.8142839942601201</v>
      </c>
      <c r="E14" s="37">
        <v>6.2717311027433196</v>
      </c>
      <c r="F14" s="37">
        <v>2.4500357610927126</v>
      </c>
      <c r="G14" s="37">
        <v>1.87315275472528</v>
      </c>
      <c r="H14" s="37">
        <v>4.9542096632170614</v>
      </c>
      <c r="I14" s="37">
        <v>4.4560491269974083</v>
      </c>
      <c r="J14" s="37">
        <v>3.8462700432495236</v>
      </c>
      <c r="K14" s="37">
        <v>15.78293444098054</v>
      </c>
      <c r="L14" s="37">
        <v>2.7277417199399974</v>
      </c>
      <c r="M14" s="37">
        <v>3.8299056518486876</v>
      </c>
      <c r="N14" s="37">
        <v>4.6863400258167109</v>
      </c>
      <c r="O14" s="37">
        <v>5.3558192893145691</v>
      </c>
      <c r="P14" s="37">
        <v>4.6387794279914099</v>
      </c>
      <c r="Q14" s="37">
        <v>3.1316387708647624</v>
      </c>
      <c r="R14" s="37">
        <v>3.5546500423694232</v>
      </c>
      <c r="S14" s="122">
        <v>0.88852812768488165</v>
      </c>
      <c r="T14" s="101">
        <v>0.1350766491461759</v>
      </c>
      <c r="U14" s="101">
        <v>-0.24148695511057428</v>
      </c>
      <c r="V14" s="82"/>
      <c r="W14" s="82"/>
      <c r="X14" s="82"/>
      <c r="Y14" s="82"/>
      <c r="Z14" s="82"/>
      <c r="AA14" s="82"/>
      <c r="AB14" s="82"/>
      <c r="AC14" s="82"/>
    </row>
    <row r="15" spans="1:29" x14ac:dyDescent="0.55000000000000004">
      <c r="A15" s="120" t="s">
        <v>78</v>
      </c>
      <c r="B15" s="121" t="s">
        <v>86</v>
      </c>
      <c r="C15" s="37">
        <v>2.7635691683644326</v>
      </c>
      <c r="D15" s="37">
        <v>2.2600696083040464</v>
      </c>
      <c r="E15" s="37">
        <v>7.0179688840637935</v>
      </c>
      <c r="F15" s="37">
        <v>3.7709105092242896</v>
      </c>
      <c r="G15" s="37">
        <v>3.1141486753765157</v>
      </c>
      <c r="H15" s="37">
        <v>4.3345944503842295</v>
      </c>
      <c r="I15" s="37">
        <v>6.100843732236406</v>
      </c>
      <c r="J15" s="37">
        <v>8.4089686655715514</v>
      </c>
      <c r="K15" s="37">
        <v>8.5687050804540288</v>
      </c>
      <c r="L15" s="37">
        <v>7.7575434972951323</v>
      </c>
      <c r="M15" s="37">
        <v>8.308360153756432</v>
      </c>
      <c r="N15" s="37">
        <v>9.9503293128462236</v>
      </c>
      <c r="O15" s="37">
        <v>4.858962036057572</v>
      </c>
      <c r="P15" s="37">
        <v>8.4964100675574716</v>
      </c>
      <c r="Q15" s="37">
        <v>8.7588113911946017</v>
      </c>
      <c r="R15" s="37">
        <v>6.3606938652647713</v>
      </c>
      <c r="S15" s="122">
        <v>1.5899330014251405</v>
      </c>
      <c r="T15" s="101">
        <v>-0.27379485855132157</v>
      </c>
      <c r="U15" s="101">
        <v>-0.36075544182714714</v>
      </c>
      <c r="V15" s="82"/>
      <c r="W15" s="82"/>
      <c r="X15" s="82"/>
      <c r="Y15" s="82"/>
      <c r="Z15" s="82"/>
      <c r="AA15" s="82"/>
      <c r="AB15" s="82"/>
      <c r="AC15" s="82"/>
    </row>
    <row r="16" spans="1:29" x14ac:dyDescent="0.55000000000000004">
      <c r="A16" s="120" t="s">
        <v>79</v>
      </c>
      <c r="B16" s="121" t="s">
        <v>87</v>
      </c>
      <c r="C16" s="37">
        <v>105.99724460021096</v>
      </c>
      <c r="D16" s="37">
        <v>121.6323659705844</v>
      </c>
      <c r="E16" s="37">
        <v>294.22074418782302</v>
      </c>
      <c r="F16" s="37">
        <v>124.33535383013779</v>
      </c>
      <c r="G16" s="37">
        <v>50.456062746862081</v>
      </c>
      <c r="H16" s="37">
        <v>93.471963812397618</v>
      </c>
      <c r="I16" s="37">
        <v>102.51182801829169</v>
      </c>
      <c r="J16" s="37">
        <v>116.74415396741011</v>
      </c>
      <c r="K16" s="37">
        <v>106.49681442007601</v>
      </c>
      <c r="L16" s="37">
        <v>160.18543308243397</v>
      </c>
      <c r="M16" s="37">
        <v>144.60928520925685</v>
      </c>
      <c r="N16" s="37">
        <v>134.44888456963088</v>
      </c>
      <c r="O16" s="37">
        <v>190.28365192382807</v>
      </c>
      <c r="P16" s="37">
        <v>302.69288363285693</v>
      </c>
      <c r="Q16" s="37">
        <v>188.01380855228979</v>
      </c>
      <c r="R16" s="37">
        <v>202.6174726784063</v>
      </c>
      <c r="S16" s="122">
        <v>50.646708252377927</v>
      </c>
      <c r="T16" s="101">
        <v>7.7673359412082643E-2</v>
      </c>
      <c r="U16" s="148">
        <v>0.50702234032645332</v>
      </c>
      <c r="V16" s="82"/>
      <c r="W16" s="82"/>
      <c r="X16" s="82"/>
      <c r="Y16" s="82"/>
      <c r="Z16" s="82"/>
      <c r="AA16" s="82"/>
      <c r="AB16" s="82"/>
      <c r="AC16" s="82"/>
    </row>
    <row r="17" spans="1:22" x14ac:dyDescent="0.55000000000000004">
      <c r="A17" s="102" t="s">
        <v>98</v>
      </c>
      <c r="B17" s="69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69"/>
      <c r="V17" s="82"/>
    </row>
    <row r="18" spans="1:22" x14ac:dyDescent="0.55000000000000004">
      <c r="A18" s="32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00"/>
      <c r="T18" s="101"/>
    </row>
    <row r="19" spans="1:22" x14ac:dyDescent="0.55000000000000004"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</row>
    <row r="20" spans="1:22" x14ac:dyDescent="0.55000000000000004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</row>
    <row r="21" spans="1:22" x14ac:dyDescent="0.55000000000000004"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</row>
    <row r="22" spans="1:22" x14ac:dyDescent="0.55000000000000004"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</row>
    <row r="23" spans="1:22" x14ac:dyDescent="0.55000000000000004"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</row>
    <row r="24" spans="1:22" x14ac:dyDescent="0.55000000000000004"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</row>
    <row r="25" spans="1:22" x14ac:dyDescent="0.55000000000000004"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</row>
    <row r="26" spans="1:22" x14ac:dyDescent="0.55000000000000004"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</row>
    <row r="27" spans="1:22" x14ac:dyDescent="0.55000000000000004"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</row>
    <row r="28" spans="1:22" x14ac:dyDescent="0.55000000000000004"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</row>
    <row r="29" spans="1:22" x14ac:dyDescent="0.55000000000000004"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</row>
    <row r="30" spans="1:22" x14ac:dyDescent="0.55000000000000004"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</row>
    <row r="31" spans="1:22" x14ac:dyDescent="0.55000000000000004"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</row>
    <row r="32" spans="1:22" x14ac:dyDescent="0.55000000000000004"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</row>
    <row r="33" spans="3:18" x14ac:dyDescent="0.55000000000000004"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</row>
    <row r="34" spans="3:18" x14ac:dyDescent="0.55000000000000004"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</row>
    <row r="35" spans="3:18" x14ac:dyDescent="0.55000000000000004"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</row>
    <row r="36" spans="3:18" x14ac:dyDescent="0.55000000000000004"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3:18" x14ac:dyDescent="0.55000000000000004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8" spans="3:18" x14ac:dyDescent="0.55000000000000004"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</row>
    <row r="39" spans="3:18" x14ac:dyDescent="0.55000000000000004"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</row>
    <row r="40" spans="3:18" x14ac:dyDescent="0.55000000000000004"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</row>
    <row r="41" spans="3:18" x14ac:dyDescent="0.55000000000000004"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</row>
    <row r="42" spans="3:18" x14ac:dyDescent="0.55000000000000004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</row>
    <row r="43" spans="3:18" x14ac:dyDescent="0.55000000000000004"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</row>
    <row r="44" spans="3:18" x14ac:dyDescent="0.55000000000000004"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</row>
    <row r="45" spans="3:18" x14ac:dyDescent="0.55000000000000004"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</row>
    <row r="46" spans="3:18" x14ac:dyDescent="0.55000000000000004"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</row>
    <row r="47" spans="3:18" x14ac:dyDescent="0.55000000000000004"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</row>
    <row r="48" spans="3:18" x14ac:dyDescent="0.55000000000000004"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</row>
    <row r="49" spans="3:18" x14ac:dyDescent="0.55000000000000004"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</row>
    <row r="50" spans="3:18" x14ac:dyDescent="0.55000000000000004"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</row>
    <row r="51" spans="3:18" x14ac:dyDescent="0.55000000000000004"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</row>
    <row r="52" spans="3:18" x14ac:dyDescent="0.55000000000000004"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</row>
    <row r="53" spans="3:18" x14ac:dyDescent="0.55000000000000004"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</row>
    <row r="54" spans="3:18" x14ac:dyDescent="0.55000000000000004"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</row>
    <row r="55" spans="3:18" x14ac:dyDescent="0.55000000000000004"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</row>
    <row r="56" spans="3:18" x14ac:dyDescent="0.55000000000000004"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</row>
    <row r="57" spans="3:18" x14ac:dyDescent="0.55000000000000004"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</row>
    <row r="58" spans="3:18" x14ac:dyDescent="0.55000000000000004"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</row>
    <row r="59" spans="3:18" x14ac:dyDescent="0.55000000000000004"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</row>
    <row r="60" spans="3:18" x14ac:dyDescent="0.55000000000000004"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</row>
    <row r="61" spans="3:18" x14ac:dyDescent="0.55000000000000004"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</row>
    <row r="62" spans="3:18" x14ac:dyDescent="0.55000000000000004"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</row>
    <row r="63" spans="3:18" x14ac:dyDescent="0.55000000000000004"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</row>
    <row r="64" spans="3:18" x14ac:dyDescent="0.55000000000000004"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</row>
    <row r="65" spans="3:18" x14ac:dyDescent="0.55000000000000004"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</row>
    <row r="66" spans="3:18" x14ac:dyDescent="0.55000000000000004"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</row>
    <row r="67" spans="3:18" x14ac:dyDescent="0.55000000000000004"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</row>
    <row r="68" spans="3:18" x14ac:dyDescent="0.55000000000000004"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</row>
    <row r="69" spans="3:18" x14ac:dyDescent="0.55000000000000004"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</row>
    <row r="70" spans="3:18" x14ac:dyDescent="0.55000000000000004"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</row>
    <row r="71" spans="3:18" x14ac:dyDescent="0.55000000000000004"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</row>
    <row r="72" spans="3:18" x14ac:dyDescent="0.55000000000000004"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</row>
    <row r="73" spans="3:18" x14ac:dyDescent="0.55000000000000004"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</row>
    <row r="74" spans="3:18" x14ac:dyDescent="0.55000000000000004"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</row>
    <row r="75" spans="3:18" x14ac:dyDescent="0.55000000000000004"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</row>
    <row r="76" spans="3:18" x14ac:dyDescent="0.55000000000000004"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</row>
    <row r="77" spans="3:18" x14ac:dyDescent="0.55000000000000004"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</row>
    <row r="78" spans="3:18" x14ac:dyDescent="0.55000000000000004"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</row>
    <row r="79" spans="3:18" x14ac:dyDescent="0.55000000000000004"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</row>
    <row r="80" spans="3:18" x14ac:dyDescent="0.55000000000000004"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</row>
    <row r="81" spans="3:18" x14ac:dyDescent="0.55000000000000004"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</row>
    <row r="82" spans="3:18" x14ac:dyDescent="0.55000000000000004"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</row>
    <row r="83" spans="3:18" x14ac:dyDescent="0.55000000000000004"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</row>
    <row r="84" spans="3:18" x14ac:dyDescent="0.55000000000000004"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</row>
    <row r="85" spans="3:18" x14ac:dyDescent="0.55000000000000004"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</row>
    <row r="86" spans="3:18" x14ac:dyDescent="0.55000000000000004"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</row>
    <row r="87" spans="3:18" x14ac:dyDescent="0.55000000000000004"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</row>
    <row r="88" spans="3:18" x14ac:dyDescent="0.55000000000000004"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</row>
    <row r="89" spans="3:18" x14ac:dyDescent="0.55000000000000004"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</row>
    <row r="90" spans="3:18" x14ac:dyDescent="0.55000000000000004"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</row>
    <row r="91" spans="3:18" x14ac:dyDescent="0.55000000000000004"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</row>
    <row r="92" spans="3:18" x14ac:dyDescent="0.55000000000000004"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</row>
    <row r="93" spans="3:18" x14ac:dyDescent="0.55000000000000004"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</row>
    <row r="94" spans="3:18" x14ac:dyDescent="0.55000000000000004"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</row>
    <row r="95" spans="3:18" x14ac:dyDescent="0.55000000000000004"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</row>
    <row r="96" spans="3:18" x14ac:dyDescent="0.55000000000000004"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</row>
    <row r="97" spans="3:18" x14ac:dyDescent="0.55000000000000004"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</row>
    <row r="98" spans="3:18" x14ac:dyDescent="0.55000000000000004"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</row>
    <row r="99" spans="3:18" x14ac:dyDescent="0.55000000000000004"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</row>
    <row r="100" spans="3:18" x14ac:dyDescent="0.55000000000000004"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</row>
    <row r="101" spans="3:18" x14ac:dyDescent="0.55000000000000004"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</row>
    <row r="102" spans="3:18" x14ac:dyDescent="0.55000000000000004"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</row>
    <row r="103" spans="3:18" x14ac:dyDescent="0.55000000000000004"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</row>
    <row r="104" spans="3:18" x14ac:dyDescent="0.55000000000000004"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</row>
    <row r="105" spans="3:18" x14ac:dyDescent="0.55000000000000004"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</row>
    <row r="106" spans="3:18" x14ac:dyDescent="0.55000000000000004"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</row>
    <row r="107" spans="3:18" x14ac:dyDescent="0.55000000000000004"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</row>
    <row r="108" spans="3:18" x14ac:dyDescent="0.55000000000000004"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</row>
    <row r="109" spans="3:18" x14ac:dyDescent="0.55000000000000004"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</row>
    <row r="110" spans="3:18" x14ac:dyDescent="0.55000000000000004"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</row>
    <row r="111" spans="3:18" x14ac:dyDescent="0.55000000000000004"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</row>
    <row r="112" spans="3:18" x14ac:dyDescent="0.55000000000000004"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</row>
    <row r="113" spans="3:18" x14ac:dyDescent="0.55000000000000004"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</row>
    <row r="114" spans="3:18" x14ac:dyDescent="0.55000000000000004"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</row>
    <row r="115" spans="3:18" x14ac:dyDescent="0.55000000000000004"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</row>
    <row r="116" spans="3:18" x14ac:dyDescent="0.55000000000000004"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</row>
    <row r="117" spans="3:18" x14ac:dyDescent="0.55000000000000004"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</row>
    <row r="118" spans="3:18" x14ac:dyDescent="0.55000000000000004"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</row>
    <row r="119" spans="3:18" x14ac:dyDescent="0.55000000000000004"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</row>
    <row r="120" spans="3:18" x14ac:dyDescent="0.55000000000000004"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</row>
    <row r="121" spans="3:18" x14ac:dyDescent="0.55000000000000004"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</row>
    <row r="122" spans="3:18" x14ac:dyDescent="0.55000000000000004"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</row>
    <row r="123" spans="3:18" x14ac:dyDescent="0.55000000000000004"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</row>
    <row r="124" spans="3:18" x14ac:dyDescent="0.55000000000000004"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</row>
    <row r="125" spans="3:18" x14ac:dyDescent="0.55000000000000004"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</row>
    <row r="126" spans="3:18" x14ac:dyDescent="0.55000000000000004"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</row>
    <row r="127" spans="3:18" x14ac:dyDescent="0.55000000000000004"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</row>
    <row r="128" spans="3:18" x14ac:dyDescent="0.55000000000000004"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</row>
    <row r="129" spans="3:18" x14ac:dyDescent="0.55000000000000004"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</row>
    <row r="130" spans="3:18" x14ac:dyDescent="0.55000000000000004"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</row>
    <row r="131" spans="3:18" x14ac:dyDescent="0.55000000000000004"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</row>
    <row r="132" spans="3:18" x14ac:dyDescent="0.55000000000000004"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</row>
    <row r="133" spans="3:18" x14ac:dyDescent="0.55000000000000004"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</row>
    <row r="134" spans="3:18" x14ac:dyDescent="0.55000000000000004"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</row>
    <row r="135" spans="3:18" x14ac:dyDescent="0.55000000000000004"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</row>
    <row r="136" spans="3:18" x14ac:dyDescent="0.55000000000000004"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</row>
    <row r="137" spans="3:18" x14ac:dyDescent="0.55000000000000004"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</row>
    <row r="138" spans="3:18" x14ac:dyDescent="0.55000000000000004"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</row>
    <row r="139" spans="3:18" x14ac:dyDescent="0.55000000000000004"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</row>
    <row r="140" spans="3:18" x14ac:dyDescent="0.55000000000000004"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</row>
    <row r="141" spans="3:18" x14ac:dyDescent="0.55000000000000004"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</row>
    <row r="142" spans="3:18" x14ac:dyDescent="0.55000000000000004"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</row>
    <row r="143" spans="3:18" x14ac:dyDescent="0.55000000000000004"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</row>
    <row r="144" spans="3:18" x14ac:dyDescent="0.55000000000000004"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</row>
    <row r="145" spans="3:18" x14ac:dyDescent="0.55000000000000004"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</row>
    <row r="146" spans="3:18" x14ac:dyDescent="0.55000000000000004"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</row>
    <row r="147" spans="3:18" x14ac:dyDescent="0.55000000000000004"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</row>
    <row r="148" spans="3:18" x14ac:dyDescent="0.55000000000000004"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</row>
    <row r="149" spans="3:18" x14ac:dyDescent="0.55000000000000004"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</row>
    <row r="150" spans="3:18" x14ac:dyDescent="0.55000000000000004"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</row>
    <row r="151" spans="3:18" x14ac:dyDescent="0.55000000000000004"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</row>
    <row r="152" spans="3:18" x14ac:dyDescent="0.55000000000000004"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</row>
    <row r="153" spans="3:18" x14ac:dyDescent="0.55000000000000004"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</row>
    <row r="154" spans="3:18" x14ac:dyDescent="0.55000000000000004"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</row>
    <row r="155" spans="3:18" x14ac:dyDescent="0.55000000000000004"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</row>
    <row r="156" spans="3:18" x14ac:dyDescent="0.55000000000000004"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</row>
    <row r="157" spans="3:18" x14ac:dyDescent="0.55000000000000004"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</row>
    <row r="158" spans="3:18" x14ac:dyDescent="0.55000000000000004"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</row>
    <row r="159" spans="3:18" x14ac:dyDescent="0.55000000000000004"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</row>
    <row r="160" spans="3:18" x14ac:dyDescent="0.55000000000000004"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</row>
    <row r="161" spans="3:18" x14ac:dyDescent="0.55000000000000004"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</row>
    <row r="162" spans="3:18" x14ac:dyDescent="0.55000000000000004"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</row>
    <row r="163" spans="3:18" x14ac:dyDescent="0.55000000000000004"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</row>
    <row r="164" spans="3:18" x14ac:dyDescent="0.55000000000000004"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</row>
    <row r="165" spans="3:18" x14ac:dyDescent="0.55000000000000004"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</row>
    <row r="166" spans="3:18" x14ac:dyDescent="0.55000000000000004"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</row>
    <row r="167" spans="3:18" x14ac:dyDescent="0.55000000000000004"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</row>
    <row r="168" spans="3:18" x14ac:dyDescent="0.55000000000000004"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</row>
    <row r="169" spans="3:18" x14ac:dyDescent="0.55000000000000004"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</row>
    <row r="170" spans="3:18" x14ac:dyDescent="0.55000000000000004"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</row>
    <row r="171" spans="3:18" x14ac:dyDescent="0.55000000000000004"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</row>
    <row r="172" spans="3:18" x14ac:dyDescent="0.55000000000000004"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</row>
    <row r="173" spans="3:18" x14ac:dyDescent="0.55000000000000004"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</row>
    <row r="174" spans="3:18" x14ac:dyDescent="0.55000000000000004"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</row>
    <row r="175" spans="3:18" x14ac:dyDescent="0.55000000000000004"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</row>
    <row r="176" spans="3:18" x14ac:dyDescent="0.55000000000000004"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</row>
    <row r="177" spans="3:18" x14ac:dyDescent="0.55000000000000004"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</row>
    <row r="178" spans="3:18" x14ac:dyDescent="0.55000000000000004"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</row>
    <row r="179" spans="3:18" x14ac:dyDescent="0.55000000000000004"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</row>
    <row r="180" spans="3:18" x14ac:dyDescent="0.55000000000000004"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</row>
    <row r="181" spans="3:18" x14ac:dyDescent="0.55000000000000004"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</row>
    <row r="182" spans="3:18" x14ac:dyDescent="0.55000000000000004"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</row>
    <row r="183" spans="3:18" x14ac:dyDescent="0.55000000000000004"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</row>
    <row r="184" spans="3:18" x14ac:dyDescent="0.55000000000000004"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</row>
    <row r="185" spans="3:18" x14ac:dyDescent="0.55000000000000004"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</row>
    <row r="186" spans="3:18" x14ac:dyDescent="0.55000000000000004"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</row>
    <row r="187" spans="3:18" x14ac:dyDescent="0.55000000000000004"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</row>
    <row r="188" spans="3:18" x14ac:dyDescent="0.55000000000000004"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</row>
    <row r="189" spans="3:18" x14ac:dyDescent="0.55000000000000004"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</row>
    <row r="190" spans="3:18" x14ac:dyDescent="0.55000000000000004"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</row>
    <row r="191" spans="3:18" x14ac:dyDescent="0.55000000000000004"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</row>
    <row r="192" spans="3:18" x14ac:dyDescent="0.55000000000000004"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</row>
    <row r="193" spans="3:18" x14ac:dyDescent="0.55000000000000004"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</row>
    <row r="194" spans="3:18" x14ac:dyDescent="0.55000000000000004"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</row>
    <row r="195" spans="3:18" x14ac:dyDescent="0.55000000000000004"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</row>
    <row r="196" spans="3:18" x14ac:dyDescent="0.55000000000000004"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</row>
    <row r="197" spans="3:18" x14ac:dyDescent="0.55000000000000004"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</row>
    <row r="198" spans="3:18" x14ac:dyDescent="0.55000000000000004"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</row>
    <row r="199" spans="3:18" x14ac:dyDescent="0.55000000000000004"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</row>
    <row r="200" spans="3:18" x14ac:dyDescent="0.55000000000000004"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</row>
    <row r="201" spans="3:18" x14ac:dyDescent="0.55000000000000004"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</row>
    <row r="202" spans="3:18" x14ac:dyDescent="0.55000000000000004"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</row>
    <row r="203" spans="3:18" x14ac:dyDescent="0.55000000000000004"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</row>
    <row r="204" spans="3:18" x14ac:dyDescent="0.55000000000000004"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</row>
    <row r="205" spans="3:18" x14ac:dyDescent="0.55000000000000004"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</row>
    <row r="206" spans="3:18" x14ac:dyDescent="0.55000000000000004"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</row>
    <row r="207" spans="3:18" x14ac:dyDescent="0.55000000000000004"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</row>
    <row r="208" spans="3:18" x14ac:dyDescent="0.55000000000000004"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</row>
    <row r="209" spans="3:18" x14ac:dyDescent="0.55000000000000004"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</row>
    <row r="210" spans="3:18" x14ac:dyDescent="0.55000000000000004"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</row>
    <row r="211" spans="3:18" x14ac:dyDescent="0.55000000000000004"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</row>
    <row r="212" spans="3:18" x14ac:dyDescent="0.55000000000000004"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</row>
    <row r="213" spans="3:18" x14ac:dyDescent="0.55000000000000004"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</row>
    <row r="214" spans="3:18" x14ac:dyDescent="0.55000000000000004"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</row>
    <row r="215" spans="3:18" x14ac:dyDescent="0.55000000000000004"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</row>
    <row r="216" spans="3:18" x14ac:dyDescent="0.55000000000000004"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</row>
    <row r="217" spans="3:18" x14ac:dyDescent="0.55000000000000004"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</row>
    <row r="218" spans="3:18" x14ac:dyDescent="0.55000000000000004"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</row>
    <row r="219" spans="3:18" x14ac:dyDescent="0.55000000000000004"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</row>
    <row r="220" spans="3:18" x14ac:dyDescent="0.55000000000000004"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</row>
    <row r="221" spans="3:18" x14ac:dyDescent="0.55000000000000004"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</row>
    <row r="222" spans="3:18" x14ac:dyDescent="0.55000000000000004"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</row>
    <row r="223" spans="3:18" x14ac:dyDescent="0.55000000000000004"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</row>
    <row r="224" spans="3:18" x14ac:dyDescent="0.55000000000000004"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</row>
    <row r="225" spans="3:18" x14ac:dyDescent="0.55000000000000004"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</row>
    <row r="226" spans="3:18" x14ac:dyDescent="0.55000000000000004"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</row>
    <row r="227" spans="3:18" x14ac:dyDescent="0.55000000000000004"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</row>
    <row r="228" spans="3:18" x14ac:dyDescent="0.55000000000000004"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</row>
    <row r="229" spans="3:18" x14ac:dyDescent="0.55000000000000004"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</row>
    <row r="230" spans="3:18" x14ac:dyDescent="0.55000000000000004"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</row>
    <row r="231" spans="3:18" x14ac:dyDescent="0.55000000000000004"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</row>
    <row r="232" spans="3:18" x14ac:dyDescent="0.55000000000000004"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</row>
    <row r="233" spans="3:18" x14ac:dyDescent="0.55000000000000004"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</row>
    <row r="234" spans="3:18" x14ac:dyDescent="0.55000000000000004"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</row>
    <row r="235" spans="3:18" x14ac:dyDescent="0.55000000000000004"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</row>
    <row r="236" spans="3:18" x14ac:dyDescent="0.55000000000000004"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</row>
    <row r="237" spans="3:18" x14ac:dyDescent="0.55000000000000004"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</row>
    <row r="238" spans="3:18" x14ac:dyDescent="0.55000000000000004"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</row>
    <row r="239" spans="3:18" x14ac:dyDescent="0.55000000000000004"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</row>
    <row r="240" spans="3:18" x14ac:dyDescent="0.55000000000000004"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</row>
    <row r="241" spans="3:18" x14ac:dyDescent="0.55000000000000004"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</row>
    <row r="242" spans="3:18" x14ac:dyDescent="0.55000000000000004"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</row>
    <row r="243" spans="3:18" x14ac:dyDescent="0.55000000000000004"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</row>
    <row r="244" spans="3:18" x14ac:dyDescent="0.55000000000000004"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</row>
    <row r="245" spans="3:18" x14ac:dyDescent="0.55000000000000004"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</row>
    <row r="246" spans="3:18" x14ac:dyDescent="0.55000000000000004"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</row>
    <row r="247" spans="3:18" x14ac:dyDescent="0.55000000000000004"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</row>
    <row r="248" spans="3:18" x14ac:dyDescent="0.55000000000000004"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</row>
    <row r="249" spans="3:18" x14ac:dyDescent="0.55000000000000004"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</row>
    <row r="250" spans="3:18" x14ac:dyDescent="0.55000000000000004"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</row>
    <row r="251" spans="3:18" x14ac:dyDescent="0.55000000000000004"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</row>
    <row r="252" spans="3:18" x14ac:dyDescent="0.55000000000000004"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</row>
    <row r="253" spans="3:18" x14ac:dyDescent="0.55000000000000004"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</row>
    <row r="254" spans="3:18" x14ac:dyDescent="0.55000000000000004"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</row>
    <row r="255" spans="3:18" x14ac:dyDescent="0.55000000000000004"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</row>
    <row r="256" spans="3:18" x14ac:dyDescent="0.55000000000000004"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</row>
    <row r="257" spans="3:18" x14ac:dyDescent="0.55000000000000004"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</row>
    <row r="258" spans="3:18" x14ac:dyDescent="0.55000000000000004"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</row>
    <row r="259" spans="3:18" x14ac:dyDescent="0.55000000000000004"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</row>
    <row r="260" spans="3:18" x14ac:dyDescent="0.55000000000000004"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</row>
    <row r="261" spans="3:18" x14ac:dyDescent="0.55000000000000004"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</row>
    <row r="262" spans="3:18" x14ac:dyDescent="0.55000000000000004"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</row>
    <row r="263" spans="3:18" x14ac:dyDescent="0.55000000000000004"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</row>
    <row r="264" spans="3:18" x14ac:dyDescent="0.55000000000000004"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</row>
    <row r="265" spans="3:18" x14ac:dyDescent="0.55000000000000004"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</row>
    <row r="266" spans="3:18" x14ac:dyDescent="0.55000000000000004"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</row>
    <row r="267" spans="3:18" x14ac:dyDescent="0.55000000000000004"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</row>
    <row r="268" spans="3:18" x14ac:dyDescent="0.55000000000000004"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</row>
    <row r="269" spans="3:18" x14ac:dyDescent="0.55000000000000004"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</row>
    <row r="270" spans="3:18" x14ac:dyDescent="0.55000000000000004"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</row>
    <row r="271" spans="3:18" x14ac:dyDescent="0.55000000000000004"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</row>
    <row r="272" spans="3:18" x14ac:dyDescent="0.55000000000000004"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</row>
    <row r="273" spans="3:18" x14ac:dyDescent="0.55000000000000004"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</row>
    <row r="274" spans="3:18" x14ac:dyDescent="0.55000000000000004"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</row>
    <row r="275" spans="3:18" x14ac:dyDescent="0.55000000000000004"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</row>
    <row r="276" spans="3:18" x14ac:dyDescent="0.55000000000000004"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</row>
    <row r="277" spans="3:18" x14ac:dyDescent="0.55000000000000004"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</row>
    <row r="278" spans="3:18" x14ac:dyDescent="0.55000000000000004"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</row>
    <row r="279" spans="3:18" x14ac:dyDescent="0.55000000000000004"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</row>
    <row r="280" spans="3:18" x14ac:dyDescent="0.55000000000000004"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</row>
    <row r="281" spans="3:18" x14ac:dyDescent="0.55000000000000004"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</row>
    <row r="282" spans="3:18" x14ac:dyDescent="0.55000000000000004"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</row>
    <row r="283" spans="3:18" x14ac:dyDescent="0.55000000000000004"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</row>
    <row r="284" spans="3:18" x14ac:dyDescent="0.55000000000000004"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</row>
    <row r="285" spans="3:18" x14ac:dyDescent="0.55000000000000004"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</row>
    <row r="286" spans="3:18" x14ac:dyDescent="0.55000000000000004"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</row>
    <row r="287" spans="3:18" x14ac:dyDescent="0.55000000000000004"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</row>
    <row r="288" spans="3:18" x14ac:dyDescent="0.55000000000000004"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</row>
    <row r="289" spans="3:18" x14ac:dyDescent="0.55000000000000004"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</row>
    <row r="290" spans="3:18" x14ac:dyDescent="0.55000000000000004"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</row>
    <row r="291" spans="3:18" x14ac:dyDescent="0.55000000000000004"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</row>
    <row r="292" spans="3:18" x14ac:dyDescent="0.55000000000000004"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</row>
    <row r="293" spans="3:18" x14ac:dyDescent="0.55000000000000004"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</row>
    <row r="294" spans="3:18" x14ac:dyDescent="0.55000000000000004"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</row>
    <row r="295" spans="3:18" x14ac:dyDescent="0.55000000000000004"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</row>
    <row r="296" spans="3:18" x14ac:dyDescent="0.55000000000000004"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</row>
    <row r="297" spans="3:18" x14ac:dyDescent="0.55000000000000004"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</row>
    <row r="298" spans="3:18" x14ac:dyDescent="0.55000000000000004"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</row>
    <row r="299" spans="3:18" x14ac:dyDescent="0.55000000000000004"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</row>
    <row r="300" spans="3:18" x14ac:dyDescent="0.55000000000000004"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</row>
    <row r="301" spans="3:18" x14ac:dyDescent="0.55000000000000004"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</row>
    <row r="302" spans="3:18" x14ac:dyDescent="0.55000000000000004"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</row>
    <row r="303" spans="3:18" x14ac:dyDescent="0.55000000000000004"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</row>
    <row r="304" spans="3:18" x14ac:dyDescent="0.55000000000000004"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</row>
    <row r="305" spans="3:18" x14ac:dyDescent="0.55000000000000004"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</row>
    <row r="306" spans="3:18" x14ac:dyDescent="0.55000000000000004"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</row>
    <row r="307" spans="3:18" x14ac:dyDescent="0.55000000000000004"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</row>
    <row r="308" spans="3:18" x14ac:dyDescent="0.55000000000000004"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</row>
    <row r="309" spans="3:18" x14ac:dyDescent="0.55000000000000004"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</row>
    <row r="310" spans="3:18" x14ac:dyDescent="0.55000000000000004"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</row>
    <row r="311" spans="3:18" x14ac:dyDescent="0.55000000000000004"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</row>
    <row r="312" spans="3:18" x14ac:dyDescent="0.55000000000000004"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</row>
    <row r="313" spans="3:18" x14ac:dyDescent="0.55000000000000004"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</row>
    <row r="314" spans="3:18" x14ac:dyDescent="0.55000000000000004"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</row>
    <row r="315" spans="3:18" x14ac:dyDescent="0.55000000000000004"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</row>
    <row r="316" spans="3:18" x14ac:dyDescent="0.55000000000000004"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</row>
    <row r="317" spans="3:18" x14ac:dyDescent="0.55000000000000004"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</row>
    <row r="318" spans="3:18" x14ac:dyDescent="0.55000000000000004"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</row>
    <row r="319" spans="3:18" x14ac:dyDescent="0.55000000000000004"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</row>
    <row r="320" spans="3:18" x14ac:dyDescent="0.55000000000000004"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</row>
    <row r="321" spans="3:18" x14ac:dyDescent="0.55000000000000004"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</row>
    <row r="322" spans="3:18" x14ac:dyDescent="0.55000000000000004"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</row>
    <row r="323" spans="3:18" x14ac:dyDescent="0.55000000000000004"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</row>
    <row r="324" spans="3:18" x14ac:dyDescent="0.55000000000000004"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</row>
    <row r="325" spans="3:18" x14ac:dyDescent="0.55000000000000004"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</row>
    <row r="326" spans="3:18" x14ac:dyDescent="0.55000000000000004"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</row>
    <row r="327" spans="3:18" x14ac:dyDescent="0.55000000000000004"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</row>
    <row r="328" spans="3:18" x14ac:dyDescent="0.55000000000000004"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</row>
    <row r="329" spans="3:18" x14ac:dyDescent="0.55000000000000004"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</row>
    <row r="330" spans="3:18" x14ac:dyDescent="0.55000000000000004"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</row>
    <row r="331" spans="3:18" x14ac:dyDescent="0.55000000000000004"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</row>
    <row r="332" spans="3:18" x14ac:dyDescent="0.55000000000000004"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</row>
    <row r="333" spans="3:18" x14ac:dyDescent="0.55000000000000004"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</row>
    <row r="334" spans="3:18" x14ac:dyDescent="0.55000000000000004"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</row>
    <row r="335" spans="3:18" x14ac:dyDescent="0.55000000000000004"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</row>
    <row r="336" spans="3:18" x14ac:dyDescent="0.55000000000000004"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</row>
    <row r="337" spans="3:18" x14ac:dyDescent="0.55000000000000004"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</row>
    <row r="338" spans="3:18" x14ac:dyDescent="0.55000000000000004"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</row>
    <row r="339" spans="3:18" x14ac:dyDescent="0.55000000000000004"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</row>
    <row r="340" spans="3:18" x14ac:dyDescent="0.55000000000000004"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</row>
    <row r="341" spans="3:18" x14ac:dyDescent="0.55000000000000004"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</row>
    <row r="342" spans="3:18" x14ac:dyDescent="0.55000000000000004"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</row>
    <row r="343" spans="3:18" x14ac:dyDescent="0.55000000000000004"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</row>
    <row r="344" spans="3:18" x14ac:dyDescent="0.55000000000000004"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</row>
    <row r="345" spans="3:18" x14ac:dyDescent="0.55000000000000004"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</row>
    <row r="346" spans="3:18" x14ac:dyDescent="0.55000000000000004"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</row>
    <row r="347" spans="3:18" x14ac:dyDescent="0.55000000000000004"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</row>
    <row r="348" spans="3:18" x14ac:dyDescent="0.55000000000000004"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</row>
    <row r="349" spans="3:18" x14ac:dyDescent="0.55000000000000004"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</row>
    <row r="350" spans="3:18" x14ac:dyDescent="0.55000000000000004"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</row>
    <row r="351" spans="3:18" x14ac:dyDescent="0.55000000000000004"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</row>
    <row r="352" spans="3:18" x14ac:dyDescent="0.55000000000000004"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</row>
    <row r="353" spans="3:18" x14ac:dyDescent="0.55000000000000004"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</row>
    <row r="354" spans="3:18" x14ac:dyDescent="0.55000000000000004"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</row>
    <row r="355" spans="3:18" x14ac:dyDescent="0.55000000000000004"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</row>
    <row r="356" spans="3:18" x14ac:dyDescent="0.55000000000000004"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</row>
    <row r="357" spans="3:18" x14ac:dyDescent="0.55000000000000004"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</row>
    <row r="358" spans="3:18" x14ac:dyDescent="0.55000000000000004"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</row>
    <row r="359" spans="3:18" x14ac:dyDescent="0.55000000000000004"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</row>
    <row r="360" spans="3:18" x14ac:dyDescent="0.55000000000000004"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</row>
    <row r="361" spans="3:18" x14ac:dyDescent="0.55000000000000004"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</row>
    <row r="362" spans="3:18" x14ac:dyDescent="0.55000000000000004"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</row>
    <row r="363" spans="3:18" x14ac:dyDescent="0.55000000000000004"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</row>
    <row r="364" spans="3:18" x14ac:dyDescent="0.55000000000000004"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</row>
    <row r="365" spans="3:18" x14ac:dyDescent="0.55000000000000004"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</row>
    <row r="366" spans="3:18" x14ac:dyDescent="0.55000000000000004"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</row>
    <row r="367" spans="3:18" x14ac:dyDescent="0.55000000000000004"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</row>
    <row r="368" spans="3:18" x14ac:dyDescent="0.55000000000000004"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</row>
    <row r="369" spans="3:18" x14ac:dyDescent="0.55000000000000004"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</row>
    <row r="370" spans="3:18" x14ac:dyDescent="0.55000000000000004"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</row>
    <row r="371" spans="3:18" x14ac:dyDescent="0.55000000000000004"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</row>
    <row r="372" spans="3:18" x14ac:dyDescent="0.55000000000000004"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</row>
    <row r="373" spans="3:18" x14ac:dyDescent="0.55000000000000004"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</row>
    <row r="374" spans="3:18" x14ac:dyDescent="0.55000000000000004"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</row>
    <row r="375" spans="3:18" x14ac:dyDescent="0.55000000000000004"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</row>
    <row r="376" spans="3:18" x14ac:dyDescent="0.55000000000000004"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</row>
    <row r="377" spans="3:18" x14ac:dyDescent="0.55000000000000004"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</row>
    <row r="378" spans="3:18" x14ac:dyDescent="0.55000000000000004"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</row>
    <row r="379" spans="3:18" x14ac:dyDescent="0.55000000000000004"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</row>
    <row r="380" spans="3:18" x14ac:dyDescent="0.55000000000000004"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</row>
    <row r="381" spans="3:18" x14ac:dyDescent="0.55000000000000004"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</row>
    <row r="382" spans="3:18" x14ac:dyDescent="0.55000000000000004"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</row>
    <row r="383" spans="3:18" x14ac:dyDescent="0.55000000000000004"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</row>
    <row r="384" spans="3:18" x14ac:dyDescent="0.55000000000000004"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</row>
    <row r="385" spans="3:18" x14ac:dyDescent="0.55000000000000004"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</row>
    <row r="386" spans="3:18" x14ac:dyDescent="0.55000000000000004"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</row>
    <row r="387" spans="3:18" x14ac:dyDescent="0.55000000000000004"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</row>
    <row r="388" spans="3:18" x14ac:dyDescent="0.55000000000000004"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</row>
    <row r="389" spans="3:18" x14ac:dyDescent="0.55000000000000004"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</row>
    <row r="390" spans="3:18" x14ac:dyDescent="0.55000000000000004"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</row>
    <row r="391" spans="3:18" x14ac:dyDescent="0.55000000000000004"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</row>
    <row r="392" spans="3:18" x14ac:dyDescent="0.55000000000000004"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</row>
    <row r="393" spans="3:18" x14ac:dyDescent="0.55000000000000004"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</row>
    <row r="394" spans="3:18" x14ac:dyDescent="0.55000000000000004"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</row>
    <row r="395" spans="3:18" x14ac:dyDescent="0.55000000000000004"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</row>
    <row r="396" spans="3:18" x14ac:dyDescent="0.55000000000000004"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</row>
    <row r="397" spans="3:18" x14ac:dyDescent="0.55000000000000004"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</row>
    <row r="398" spans="3:18" x14ac:dyDescent="0.55000000000000004"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</row>
    <row r="399" spans="3:18" x14ac:dyDescent="0.55000000000000004"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</row>
    <row r="400" spans="3:18" x14ac:dyDescent="0.55000000000000004"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</row>
    <row r="401" spans="3:18" x14ac:dyDescent="0.55000000000000004"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</row>
    <row r="402" spans="3:18" x14ac:dyDescent="0.55000000000000004"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</row>
    <row r="403" spans="3:18" x14ac:dyDescent="0.55000000000000004"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</row>
    <row r="404" spans="3:18" x14ac:dyDescent="0.55000000000000004"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</row>
    <row r="405" spans="3:18" x14ac:dyDescent="0.55000000000000004"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</row>
    <row r="406" spans="3:18" x14ac:dyDescent="0.55000000000000004"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</row>
    <row r="407" spans="3:18" x14ac:dyDescent="0.55000000000000004"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</row>
    <row r="408" spans="3:18" x14ac:dyDescent="0.55000000000000004"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</row>
    <row r="409" spans="3:18" x14ac:dyDescent="0.55000000000000004"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</row>
    <row r="410" spans="3:18" x14ac:dyDescent="0.55000000000000004"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</row>
    <row r="411" spans="3:18" x14ac:dyDescent="0.55000000000000004"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</row>
    <row r="412" spans="3:18" x14ac:dyDescent="0.55000000000000004"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</row>
    <row r="413" spans="3:18" x14ac:dyDescent="0.55000000000000004"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</row>
    <row r="414" spans="3:18" x14ac:dyDescent="0.55000000000000004"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</row>
    <row r="415" spans="3:18" x14ac:dyDescent="0.55000000000000004"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</row>
    <row r="416" spans="3:18" x14ac:dyDescent="0.55000000000000004"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</row>
    <row r="417" spans="3:18" x14ac:dyDescent="0.55000000000000004"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</row>
    <row r="418" spans="3:18" x14ac:dyDescent="0.55000000000000004"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</row>
    <row r="419" spans="3:18" x14ac:dyDescent="0.55000000000000004"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</row>
    <row r="420" spans="3:18" x14ac:dyDescent="0.55000000000000004"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</row>
    <row r="421" spans="3:18" x14ac:dyDescent="0.55000000000000004"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</row>
    <row r="422" spans="3:18" x14ac:dyDescent="0.55000000000000004"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</row>
    <row r="423" spans="3:18" x14ac:dyDescent="0.55000000000000004"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</row>
    <row r="424" spans="3:18" x14ac:dyDescent="0.55000000000000004"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</row>
    <row r="425" spans="3:18" x14ac:dyDescent="0.55000000000000004"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</row>
    <row r="426" spans="3:18" x14ac:dyDescent="0.55000000000000004"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</row>
    <row r="427" spans="3:18" x14ac:dyDescent="0.55000000000000004"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</row>
    <row r="428" spans="3:18" x14ac:dyDescent="0.55000000000000004"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</row>
    <row r="429" spans="3:18" x14ac:dyDescent="0.55000000000000004"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</row>
    <row r="430" spans="3:18" x14ac:dyDescent="0.55000000000000004"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</row>
    <row r="431" spans="3:18" x14ac:dyDescent="0.55000000000000004"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</row>
    <row r="432" spans="3:18" x14ac:dyDescent="0.55000000000000004"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</row>
    <row r="433" spans="3:18" x14ac:dyDescent="0.55000000000000004"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</row>
    <row r="434" spans="3:18" x14ac:dyDescent="0.55000000000000004"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</row>
    <row r="435" spans="3:18" x14ac:dyDescent="0.55000000000000004"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</row>
    <row r="436" spans="3:18" x14ac:dyDescent="0.55000000000000004"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</row>
    <row r="437" spans="3:18" x14ac:dyDescent="0.55000000000000004"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</row>
    <row r="438" spans="3:18" x14ac:dyDescent="0.55000000000000004"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</row>
    <row r="439" spans="3:18" x14ac:dyDescent="0.55000000000000004"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</row>
    <row r="440" spans="3:18" x14ac:dyDescent="0.55000000000000004"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</row>
    <row r="441" spans="3:18" x14ac:dyDescent="0.55000000000000004"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</row>
    <row r="442" spans="3:18" x14ac:dyDescent="0.55000000000000004"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</row>
    <row r="443" spans="3:18" x14ac:dyDescent="0.55000000000000004"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</row>
    <row r="444" spans="3:18" x14ac:dyDescent="0.55000000000000004"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</row>
    <row r="445" spans="3:18" x14ac:dyDescent="0.55000000000000004"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</row>
    <row r="446" spans="3:18" x14ac:dyDescent="0.55000000000000004"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</row>
    <row r="447" spans="3:18" x14ac:dyDescent="0.55000000000000004"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</row>
    <row r="448" spans="3:18" x14ac:dyDescent="0.55000000000000004"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</row>
    <row r="449" spans="3:18" x14ac:dyDescent="0.55000000000000004"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</row>
    <row r="450" spans="3:18" x14ac:dyDescent="0.55000000000000004"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</row>
    <row r="451" spans="3:18" x14ac:dyDescent="0.55000000000000004"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</row>
    <row r="452" spans="3:18" x14ac:dyDescent="0.55000000000000004"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</row>
    <row r="453" spans="3:18" x14ac:dyDescent="0.55000000000000004"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</row>
    <row r="454" spans="3:18" x14ac:dyDescent="0.55000000000000004"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</row>
    <row r="455" spans="3:18" x14ac:dyDescent="0.55000000000000004"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</row>
    <row r="456" spans="3:18" x14ac:dyDescent="0.55000000000000004"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</row>
    <row r="457" spans="3:18" x14ac:dyDescent="0.55000000000000004"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</row>
    <row r="458" spans="3:18" x14ac:dyDescent="0.55000000000000004"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</row>
    <row r="459" spans="3:18" x14ac:dyDescent="0.55000000000000004"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</row>
    <row r="460" spans="3:18" x14ac:dyDescent="0.55000000000000004"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</row>
    <row r="461" spans="3:18" x14ac:dyDescent="0.55000000000000004"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</row>
    <row r="462" spans="3:18" x14ac:dyDescent="0.55000000000000004"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</row>
    <row r="463" spans="3:18" x14ac:dyDescent="0.55000000000000004"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</row>
    <row r="464" spans="3:18" x14ac:dyDescent="0.55000000000000004"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</row>
    <row r="465" spans="3:18" x14ac:dyDescent="0.55000000000000004"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</row>
    <row r="466" spans="3:18" x14ac:dyDescent="0.55000000000000004"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</row>
    <row r="467" spans="3:18" x14ac:dyDescent="0.55000000000000004"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</row>
    <row r="468" spans="3:18" x14ac:dyDescent="0.55000000000000004"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</row>
    <row r="469" spans="3:18" x14ac:dyDescent="0.55000000000000004"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</row>
    <row r="470" spans="3:18" x14ac:dyDescent="0.55000000000000004"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</row>
    <row r="471" spans="3:18" x14ac:dyDescent="0.55000000000000004"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</row>
    <row r="472" spans="3:18" x14ac:dyDescent="0.55000000000000004"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</row>
    <row r="473" spans="3:18" x14ac:dyDescent="0.55000000000000004"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</row>
    <row r="474" spans="3:18" x14ac:dyDescent="0.55000000000000004"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</row>
    <row r="475" spans="3:18" x14ac:dyDescent="0.55000000000000004"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</row>
    <row r="476" spans="3:18" x14ac:dyDescent="0.55000000000000004"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</row>
    <row r="477" spans="3:18" x14ac:dyDescent="0.55000000000000004"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</row>
    <row r="478" spans="3:18" x14ac:dyDescent="0.55000000000000004"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</row>
    <row r="479" spans="3:18" x14ac:dyDescent="0.55000000000000004"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</row>
    <row r="480" spans="3:18" x14ac:dyDescent="0.55000000000000004"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</row>
    <row r="481" spans="3:18" x14ac:dyDescent="0.55000000000000004"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</row>
    <row r="482" spans="3:18" x14ac:dyDescent="0.55000000000000004"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</row>
    <row r="483" spans="3:18" x14ac:dyDescent="0.55000000000000004"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</row>
    <row r="484" spans="3:18" x14ac:dyDescent="0.55000000000000004"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</row>
    <row r="485" spans="3:18" x14ac:dyDescent="0.55000000000000004"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</row>
    <row r="486" spans="3:18" x14ac:dyDescent="0.55000000000000004"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</row>
    <row r="487" spans="3:18" x14ac:dyDescent="0.55000000000000004"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</row>
    <row r="488" spans="3:18" x14ac:dyDescent="0.55000000000000004"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</row>
    <row r="489" spans="3:18" x14ac:dyDescent="0.55000000000000004"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</row>
    <row r="490" spans="3:18" x14ac:dyDescent="0.55000000000000004"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</row>
    <row r="491" spans="3:18" x14ac:dyDescent="0.55000000000000004"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</row>
    <row r="492" spans="3:18" x14ac:dyDescent="0.55000000000000004"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</row>
    <row r="493" spans="3:18" x14ac:dyDescent="0.55000000000000004"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</row>
    <row r="494" spans="3:18" x14ac:dyDescent="0.55000000000000004"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</row>
    <row r="495" spans="3:18" x14ac:dyDescent="0.55000000000000004"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</row>
    <row r="496" spans="3:18" x14ac:dyDescent="0.55000000000000004"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</row>
    <row r="497" spans="3:18" x14ac:dyDescent="0.55000000000000004"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</row>
    <row r="498" spans="3:18" x14ac:dyDescent="0.55000000000000004"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</row>
    <row r="499" spans="3:18" x14ac:dyDescent="0.55000000000000004"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</row>
  </sheetData>
  <sortState xmlns:xlrd2="http://schemas.microsoft.com/office/spreadsheetml/2017/richdata2" ref="A9:K18">
    <sortCondition ref="A8"/>
  </sortState>
  <mergeCells count="1">
    <mergeCell ref="W3:X3"/>
  </mergeCells>
  <phoneticPr fontId="33" type="noConversion"/>
  <pageMargins left="0.7" right="0.7" top="0.75" bottom="0.75" header="0.3" footer="0.3"/>
  <pageSetup orientation="portrait" horizontalDpi="300" verticalDpi="300" r:id="rId1"/>
  <ignoredErrors>
    <ignoredError sqref="A7:A1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AK39"/>
  <sheetViews>
    <sheetView zoomScale="84" workbookViewId="0">
      <pane xSplit="2" ySplit="4" topLeftCell="G5" activePane="bottomRight" state="frozen"/>
      <selection pane="topRight" activeCell="C1" sqref="C1"/>
      <selection pane="bottomLeft" activeCell="A5" sqref="A5"/>
      <selection pane="bottomRight" activeCell="M21" sqref="M21"/>
    </sheetView>
  </sheetViews>
  <sheetFormatPr defaultColWidth="9.1328125" defaultRowHeight="11.75" x14ac:dyDescent="0.55000000000000004"/>
  <cols>
    <col min="1" max="1" width="13.26953125" style="157" customWidth="1"/>
    <col min="2" max="2" width="35" style="82" customWidth="1"/>
    <col min="3" max="9" width="8.1328125" style="82" customWidth="1"/>
    <col min="10" max="18" width="9" style="82" bestFit="1" customWidth="1"/>
    <col min="19" max="19" width="14.1328125" style="82" customWidth="1"/>
    <col min="20" max="20" width="14.86328125" style="82" customWidth="1"/>
    <col min="21" max="21" width="9.26953125" style="82" customWidth="1"/>
    <col min="22" max="25" width="8.26953125" style="82" customWidth="1"/>
    <col min="26" max="26" width="14.54296875" style="82" customWidth="1"/>
    <col min="27" max="27" width="16.54296875" style="82" customWidth="1"/>
    <col min="28" max="28" width="17" style="82" bestFit="1" customWidth="1"/>
    <col min="29" max="16384" width="9.1328125" style="82"/>
  </cols>
  <sheetData>
    <row r="1" spans="1:37" s="84" customFormat="1" x14ac:dyDescent="0.55000000000000004">
      <c r="A1" s="108" t="s">
        <v>44</v>
      </c>
      <c r="B1" s="85"/>
      <c r="S1" s="153"/>
      <c r="T1" s="153"/>
      <c r="AC1" s="82"/>
      <c r="AD1" s="82"/>
      <c r="AE1" s="82"/>
      <c r="AF1" s="82"/>
      <c r="AG1" s="82"/>
      <c r="AH1" s="82"/>
      <c r="AI1" s="82"/>
      <c r="AJ1" s="82"/>
      <c r="AK1" s="82"/>
    </row>
    <row r="2" spans="1:37" s="84" customFormat="1" x14ac:dyDescent="0.55000000000000004">
      <c r="A2" s="32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C2" s="82"/>
      <c r="AD2" s="82"/>
      <c r="AE2" s="250"/>
      <c r="AF2" s="250"/>
      <c r="AG2" s="112"/>
      <c r="AH2" s="82"/>
      <c r="AI2" s="82"/>
      <c r="AJ2" s="82"/>
      <c r="AK2" s="82"/>
    </row>
    <row r="3" spans="1:37" s="84" customFormat="1" x14ac:dyDescent="0.55000000000000004">
      <c r="A3" s="80" t="s">
        <v>135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C3" s="82"/>
      <c r="AD3" s="82"/>
      <c r="AE3" s="82"/>
      <c r="AF3" s="82"/>
      <c r="AG3" s="82"/>
      <c r="AH3" s="82"/>
      <c r="AI3" s="82"/>
      <c r="AJ3" s="82"/>
      <c r="AK3" s="82"/>
    </row>
    <row r="4" spans="1:37" s="84" customFormat="1" x14ac:dyDescent="0.55000000000000004">
      <c r="A4" s="85" t="s">
        <v>42</v>
      </c>
      <c r="B4" s="154"/>
      <c r="C4" s="113" t="s">
        <v>103</v>
      </c>
      <c r="D4" s="113" t="s">
        <v>104</v>
      </c>
      <c r="E4" s="113" t="s">
        <v>106</v>
      </c>
      <c r="F4" s="113" t="s">
        <v>107</v>
      </c>
      <c r="G4" s="113" t="s">
        <v>108</v>
      </c>
      <c r="H4" s="113" t="s">
        <v>109</v>
      </c>
      <c r="I4" s="113" t="s">
        <v>111</v>
      </c>
      <c r="J4" s="113" t="s">
        <v>113</v>
      </c>
      <c r="K4" s="113" t="s">
        <v>115</v>
      </c>
      <c r="L4" s="113" t="s">
        <v>117</v>
      </c>
      <c r="M4" s="113" t="s">
        <v>118</v>
      </c>
      <c r="N4" s="113" t="s">
        <v>121</v>
      </c>
      <c r="O4" s="113" t="s">
        <v>122</v>
      </c>
      <c r="P4" s="113" t="s">
        <v>125</v>
      </c>
      <c r="Q4" s="113" t="s">
        <v>126</v>
      </c>
      <c r="R4" s="113" t="s">
        <v>131</v>
      </c>
      <c r="S4" s="87" t="s">
        <v>134</v>
      </c>
      <c r="T4" s="88" t="s">
        <v>133</v>
      </c>
      <c r="U4" s="88" t="s">
        <v>132</v>
      </c>
      <c r="V4" s="117"/>
      <c r="W4" s="117"/>
      <c r="X4" s="117"/>
      <c r="Y4" s="117"/>
      <c r="Z4" s="90"/>
      <c r="AA4" s="90"/>
      <c r="AB4" s="90"/>
      <c r="AC4" s="90"/>
    </row>
    <row r="5" spans="1:37" s="84" customFormat="1" x14ac:dyDescent="0.55000000000000004">
      <c r="A5" s="108" t="s">
        <v>69</v>
      </c>
      <c r="B5" s="85" t="s">
        <v>45</v>
      </c>
      <c r="C5" s="91">
        <v>916.68177673333821</v>
      </c>
      <c r="D5" s="91">
        <v>733.50257179580558</v>
      </c>
      <c r="E5" s="91">
        <v>993.10837756624164</v>
      </c>
      <c r="F5" s="91">
        <v>900.34864984192927</v>
      </c>
      <c r="G5" s="91">
        <v>769.76402905797045</v>
      </c>
      <c r="H5" s="91">
        <v>961.43901859007076</v>
      </c>
      <c r="I5" s="91">
        <v>990.42102065356369</v>
      </c>
      <c r="J5" s="91">
        <v>1079.6557265795907</v>
      </c>
      <c r="K5" s="91">
        <v>1055.3847663475656</v>
      </c>
      <c r="L5" s="91">
        <v>1257.7166251145366</v>
      </c>
      <c r="M5" s="91">
        <v>1499.8046029449615</v>
      </c>
      <c r="N5" s="91">
        <v>1493.3404134892735</v>
      </c>
      <c r="O5" s="91">
        <v>1466.9031210364774</v>
      </c>
      <c r="P5" s="91">
        <v>1548.7990187335274</v>
      </c>
      <c r="Q5" s="91">
        <v>1575.9666777781918</v>
      </c>
      <c r="R5" s="91">
        <v>1600.2414021708501</v>
      </c>
      <c r="S5" s="92">
        <v>100</v>
      </c>
      <c r="T5" s="93">
        <v>1.540306957941584E-2</v>
      </c>
      <c r="U5" s="93">
        <v>7.1585144094370667E-2</v>
      </c>
      <c r="V5" s="82"/>
      <c r="W5" s="82"/>
      <c r="X5" s="82"/>
      <c r="Y5" s="82"/>
      <c r="Z5" s="82"/>
      <c r="AA5" s="82"/>
      <c r="AB5" s="82"/>
      <c r="AC5" s="82"/>
    </row>
    <row r="6" spans="1:37" s="84" customFormat="1" x14ac:dyDescent="0.55000000000000004">
      <c r="A6" s="95"/>
      <c r="B6" s="95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  <c r="T6" s="98"/>
      <c r="U6" s="82"/>
      <c r="V6" s="82"/>
      <c r="W6" s="82"/>
      <c r="X6" s="82"/>
      <c r="Y6" s="82"/>
      <c r="Z6" s="82"/>
      <c r="AA6" s="82"/>
      <c r="AB6" s="82"/>
      <c r="AC6" s="82"/>
    </row>
    <row r="7" spans="1:37" s="84" customFormat="1" x14ac:dyDescent="0.55000000000000004">
      <c r="A7" s="120" t="s">
        <v>70</v>
      </c>
      <c r="B7" s="121" t="s">
        <v>88</v>
      </c>
      <c r="C7" s="37">
        <v>107.29749997358142</v>
      </c>
      <c r="D7" s="37">
        <v>88.603388886510331</v>
      </c>
      <c r="E7" s="37">
        <v>104.65071485408566</v>
      </c>
      <c r="F7" s="37">
        <v>122.23335051714582</v>
      </c>
      <c r="G7" s="37">
        <v>108.20926629816508</v>
      </c>
      <c r="H7" s="37">
        <v>134.27937641701809</v>
      </c>
      <c r="I7" s="37">
        <v>133.45289511837953</v>
      </c>
      <c r="J7" s="37">
        <v>139.43942412723541</v>
      </c>
      <c r="K7" s="37">
        <v>139.81263949579147</v>
      </c>
      <c r="L7" s="37">
        <v>191.79605276619051</v>
      </c>
      <c r="M7" s="37">
        <v>196.75980271859257</v>
      </c>
      <c r="N7" s="37">
        <v>311.27425500689799</v>
      </c>
      <c r="O7" s="37">
        <v>264.2974549942976</v>
      </c>
      <c r="P7" s="37">
        <v>229.09171023204161</v>
      </c>
      <c r="Q7" s="37">
        <v>254.83</v>
      </c>
      <c r="R7" s="37">
        <v>309.70264794500503</v>
      </c>
      <c r="S7" s="97">
        <v>19.353495511669031</v>
      </c>
      <c r="T7" s="101">
        <v>0.21533040829182215</v>
      </c>
      <c r="U7" s="101">
        <v>0.99495105349506618</v>
      </c>
      <c r="V7" s="82"/>
      <c r="W7" s="82"/>
      <c r="X7" s="82"/>
      <c r="Y7" s="82"/>
      <c r="Z7" s="82"/>
      <c r="AA7" s="82"/>
      <c r="AB7" s="82"/>
      <c r="AC7" s="82"/>
    </row>
    <row r="8" spans="1:37" s="84" customFormat="1" x14ac:dyDescent="0.55000000000000004">
      <c r="A8" s="120" t="s">
        <v>71</v>
      </c>
      <c r="B8" s="121" t="s">
        <v>89</v>
      </c>
      <c r="C8" s="37">
        <v>7.604644679115137</v>
      </c>
      <c r="D8" s="37">
        <v>6.5912745686516816</v>
      </c>
      <c r="E8" s="37">
        <v>7.3967100981857792</v>
      </c>
      <c r="F8" s="37">
        <v>12.450480158746879</v>
      </c>
      <c r="G8" s="37">
        <v>6.9091497873986416</v>
      </c>
      <c r="H8" s="37">
        <v>10.650348074191413</v>
      </c>
      <c r="I8" s="37">
        <v>11.787341092554684</v>
      </c>
      <c r="J8" s="37">
        <v>14.307735242326443</v>
      </c>
      <c r="K8" s="37">
        <v>11.447500204699205</v>
      </c>
      <c r="L8" s="37">
        <v>24.465370865499885</v>
      </c>
      <c r="M8" s="37">
        <v>42.149206659835407</v>
      </c>
      <c r="N8" s="37">
        <v>24.163722759771087</v>
      </c>
      <c r="O8" s="37">
        <v>27.719623364995751</v>
      </c>
      <c r="P8" s="37">
        <v>25.187489561740168</v>
      </c>
      <c r="Q8" s="37">
        <v>28.580732071973362</v>
      </c>
      <c r="R8" s="37">
        <v>29.660064797706177</v>
      </c>
      <c r="S8" s="97">
        <v>1.853474404391114</v>
      </c>
      <c r="T8" s="101">
        <v>3.7764348478366072E-2</v>
      </c>
      <c r="U8" s="101">
        <v>1.2274625517176376</v>
      </c>
      <c r="V8" s="82"/>
      <c r="W8" s="82"/>
      <c r="X8" s="82"/>
      <c r="Y8" s="82"/>
      <c r="Z8" s="82"/>
      <c r="AA8" s="82"/>
      <c r="AB8" s="82"/>
      <c r="AC8" s="82"/>
    </row>
    <row r="9" spans="1:37" s="84" customFormat="1" x14ac:dyDescent="0.55000000000000004">
      <c r="A9" s="120" t="s">
        <v>72</v>
      </c>
      <c r="B9" s="121" t="s">
        <v>80</v>
      </c>
      <c r="C9" s="37">
        <v>20.566203557316211</v>
      </c>
      <c r="D9" s="37">
        <v>21.539114986728848</v>
      </c>
      <c r="E9" s="37">
        <v>18.027319517488301</v>
      </c>
      <c r="F9" s="37">
        <v>20.201025279497991</v>
      </c>
      <c r="G9" s="37">
        <v>17.904704453573789</v>
      </c>
      <c r="H9" s="37">
        <v>20.451208567200304</v>
      </c>
      <c r="I9" s="37">
        <v>31.065628696049632</v>
      </c>
      <c r="J9" s="37">
        <v>28.8022332604666</v>
      </c>
      <c r="K9" s="37">
        <v>26.073554149138971</v>
      </c>
      <c r="L9" s="37">
        <v>35.520657152037884</v>
      </c>
      <c r="M9" s="37">
        <v>26.162127784442667</v>
      </c>
      <c r="N9" s="37">
        <v>31.548372389775338</v>
      </c>
      <c r="O9" s="37">
        <v>39.199376251353179</v>
      </c>
      <c r="P9" s="37">
        <v>32.664260609310212</v>
      </c>
      <c r="Q9" s="37">
        <v>42.47389901872446</v>
      </c>
      <c r="R9" s="37">
        <v>40.712360859482516</v>
      </c>
      <c r="S9" s="97">
        <v>2.5441387033389513</v>
      </c>
      <c r="T9" s="101">
        <v>-4.1473427209152036E-2</v>
      </c>
      <c r="U9" s="101">
        <v>1.2904742075593472</v>
      </c>
      <c r="V9" s="82"/>
      <c r="W9" s="82"/>
      <c r="X9" s="82"/>
      <c r="Y9" s="82"/>
      <c r="Z9" s="82"/>
      <c r="AA9" s="82"/>
      <c r="AB9" s="82"/>
      <c r="AC9" s="82"/>
    </row>
    <row r="10" spans="1:37" x14ac:dyDescent="0.55000000000000004">
      <c r="A10" s="120" t="s">
        <v>73</v>
      </c>
      <c r="B10" s="121" t="s">
        <v>81</v>
      </c>
      <c r="C10" s="37">
        <v>153.2168522651578</v>
      </c>
      <c r="D10" s="37">
        <v>116.00350923473661</v>
      </c>
      <c r="E10" s="37">
        <v>72.228233934428033</v>
      </c>
      <c r="F10" s="37">
        <v>76.47225531557477</v>
      </c>
      <c r="G10" s="37">
        <v>58.457325147229987</v>
      </c>
      <c r="H10" s="37">
        <v>104.3115874755951</v>
      </c>
      <c r="I10" s="37">
        <v>99.38</v>
      </c>
      <c r="J10" s="37">
        <v>130.3666131696404</v>
      </c>
      <c r="K10" s="37">
        <v>148.4872674028737</v>
      </c>
      <c r="L10" s="37">
        <v>178.14455725562229</v>
      </c>
      <c r="M10" s="37">
        <v>267.94452153678571</v>
      </c>
      <c r="N10" s="37">
        <v>204.86243917681836</v>
      </c>
      <c r="O10" s="37">
        <v>190.78186261373381</v>
      </c>
      <c r="P10" s="37">
        <v>161.56128276938253</v>
      </c>
      <c r="Q10" s="37">
        <v>157.55206058322204</v>
      </c>
      <c r="R10" s="37">
        <v>173.02273973760126</v>
      </c>
      <c r="S10" s="97">
        <v>10.812289914689286</v>
      </c>
      <c r="T10" s="101">
        <v>9.8194076910897099E-2</v>
      </c>
      <c r="U10" s="101">
        <v>0.84458010181292431</v>
      </c>
    </row>
    <row r="11" spans="1:37" x14ac:dyDescent="0.55000000000000004">
      <c r="A11" s="120" t="s">
        <v>74</v>
      </c>
      <c r="B11" s="121" t="s">
        <v>82</v>
      </c>
      <c r="C11" s="37">
        <v>32.735396290669854</v>
      </c>
      <c r="D11" s="37">
        <v>23.021928878251277</v>
      </c>
      <c r="E11" s="37">
        <v>26.680273100909488</v>
      </c>
      <c r="F11" s="37">
        <v>28.197293297014486</v>
      </c>
      <c r="G11" s="37">
        <v>29.645789066541273</v>
      </c>
      <c r="H11" s="37">
        <v>36.468585075990461</v>
      </c>
      <c r="I11" s="37">
        <v>47.730492111678387</v>
      </c>
      <c r="J11" s="37">
        <v>64.147446386649165</v>
      </c>
      <c r="K11" s="37">
        <v>47.827714637004611</v>
      </c>
      <c r="L11" s="37">
        <v>42.466526671346465</v>
      </c>
      <c r="M11" s="37">
        <v>55.229902740253614</v>
      </c>
      <c r="N11" s="37">
        <v>62.348083437521659</v>
      </c>
      <c r="O11" s="37">
        <v>63.176449453624194</v>
      </c>
      <c r="P11" s="37">
        <v>53.203765182341918</v>
      </c>
      <c r="Q11" s="37">
        <v>52.86564300515991</v>
      </c>
      <c r="R11" s="37">
        <v>103.94426157506756</v>
      </c>
      <c r="S11" s="97">
        <v>6.4955363255855767</v>
      </c>
      <c r="T11" s="101">
        <v>0.96619686560744489</v>
      </c>
      <c r="U11" s="101">
        <v>1.667160493862317</v>
      </c>
    </row>
    <row r="12" spans="1:37" x14ac:dyDescent="0.55000000000000004">
      <c r="A12" s="120" t="s">
        <v>75</v>
      </c>
      <c r="B12" s="121" t="s">
        <v>83</v>
      </c>
      <c r="C12" s="37">
        <v>110.7609057021173</v>
      </c>
      <c r="D12" s="37">
        <v>79.996656299677937</v>
      </c>
      <c r="E12" s="37">
        <v>105.99395228941731</v>
      </c>
      <c r="F12" s="37">
        <v>107.36210167601769</v>
      </c>
      <c r="G12" s="37">
        <v>102.71563235264122</v>
      </c>
      <c r="H12" s="37">
        <v>113.03248789977592</v>
      </c>
      <c r="I12" s="37">
        <v>128.94653123088221</v>
      </c>
      <c r="J12" s="37">
        <v>121.89098325090774</v>
      </c>
      <c r="K12" s="37">
        <v>113.65254464927312</v>
      </c>
      <c r="L12" s="37">
        <v>144.47009080955095</v>
      </c>
      <c r="M12" s="37">
        <v>156.75221895625276</v>
      </c>
      <c r="N12" s="37">
        <v>152.98204579980552</v>
      </c>
      <c r="O12" s="37">
        <v>138.14932861329899</v>
      </c>
      <c r="P12" s="37">
        <v>136.43295950037106</v>
      </c>
      <c r="Q12" s="37">
        <v>149.47999999999999</v>
      </c>
      <c r="R12" s="37">
        <v>135.77226515624568</v>
      </c>
      <c r="S12" s="97">
        <v>8.4844864638585271</v>
      </c>
      <c r="T12" s="101">
        <v>-9.1702802005313777E-2</v>
      </c>
      <c r="U12" s="101">
        <v>0.88750457249028558</v>
      </c>
    </row>
    <row r="13" spans="1:37" x14ac:dyDescent="0.55000000000000004">
      <c r="A13" s="120" t="s">
        <v>76</v>
      </c>
      <c r="B13" s="121" t="s">
        <v>84</v>
      </c>
      <c r="C13" s="37">
        <v>132.65715561910105</v>
      </c>
      <c r="D13" s="37">
        <v>104.34641546000971</v>
      </c>
      <c r="E13" s="37">
        <v>172.33553895104811</v>
      </c>
      <c r="F13" s="37">
        <v>145.29931408581791</v>
      </c>
      <c r="G13" s="37">
        <v>117.18903497995242</v>
      </c>
      <c r="H13" s="37">
        <v>163.52933868644786</v>
      </c>
      <c r="I13" s="37">
        <v>168.0893643375756</v>
      </c>
      <c r="J13" s="37">
        <v>185.22681474685345</v>
      </c>
      <c r="K13" s="37">
        <v>203.59642356075358</v>
      </c>
      <c r="L13" s="37">
        <v>210.33852201628468</v>
      </c>
      <c r="M13" s="37">
        <v>222.70979618497859</v>
      </c>
      <c r="N13" s="37">
        <v>251.5107091226474</v>
      </c>
      <c r="O13" s="37">
        <v>196.8012765219041</v>
      </c>
      <c r="P13" s="37">
        <v>206.61651088814637</v>
      </c>
      <c r="Q13" s="37">
        <v>252.14733884778784</v>
      </c>
      <c r="R13" s="37">
        <v>231.93416342817011</v>
      </c>
      <c r="S13" s="97">
        <v>14.493698457841026</v>
      </c>
      <c r="T13" s="101">
        <v>-8.0164143361511675E-2</v>
      </c>
      <c r="U13" s="101">
        <v>0.92216416643741828</v>
      </c>
    </row>
    <row r="14" spans="1:37" x14ac:dyDescent="0.55000000000000004">
      <c r="A14" s="120" t="s">
        <v>77</v>
      </c>
      <c r="B14" s="121" t="s">
        <v>85</v>
      </c>
      <c r="C14" s="37">
        <v>185.08504081982611</v>
      </c>
      <c r="D14" s="37">
        <v>133.96374321824001</v>
      </c>
      <c r="E14" s="37">
        <v>144.05162355566446</v>
      </c>
      <c r="F14" s="37">
        <v>190.0222571240227</v>
      </c>
      <c r="G14" s="37">
        <v>213.51669102402809</v>
      </c>
      <c r="H14" s="37">
        <v>195.89062861934093</v>
      </c>
      <c r="I14" s="37">
        <v>196.28650110122527</v>
      </c>
      <c r="J14" s="37">
        <v>183.72086428302416</v>
      </c>
      <c r="K14" s="37">
        <v>180.88083632743968</v>
      </c>
      <c r="L14" s="37">
        <v>190.78720298450858</v>
      </c>
      <c r="M14" s="37">
        <v>245.02421991467273</v>
      </c>
      <c r="N14" s="37">
        <v>282.4629451395495</v>
      </c>
      <c r="O14" s="37">
        <v>253.11488048746179</v>
      </c>
      <c r="P14" s="37">
        <v>307.48036028756434</v>
      </c>
      <c r="Q14" s="37">
        <v>317.55145902042932</v>
      </c>
      <c r="R14" s="37">
        <v>277.09815764070794</v>
      </c>
      <c r="S14" s="97">
        <v>17.316022274189574</v>
      </c>
      <c r="T14" s="101">
        <v>-0.12739132581695634</v>
      </c>
      <c r="U14" s="101">
        <v>0.9810071105213779</v>
      </c>
    </row>
    <row r="15" spans="1:37" x14ac:dyDescent="0.55000000000000004">
      <c r="A15" s="120" t="s">
        <v>78</v>
      </c>
      <c r="B15" s="121" t="s">
        <v>86</v>
      </c>
      <c r="C15" s="37">
        <v>63.551590304881827</v>
      </c>
      <c r="D15" s="37">
        <v>41.453145273507729</v>
      </c>
      <c r="E15" s="37">
        <v>56.349873543913091</v>
      </c>
      <c r="F15" s="37">
        <v>77.503625608821409</v>
      </c>
      <c r="G15" s="37">
        <v>55.01293727931683</v>
      </c>
      <c r="H15" s="37">
        <v>87.494236531082763</v>
      </c>
      <c r="I15" s="37">
        <v>75.17576684532338</v>
      </c>
      <c r="J15" s="37">
        <v>97.111112657880994</v>
      </c>
      <c r="K15" s="37">
        <v>72.449179503245873</v>
      </c>
      <c r="L15" s="37">
        <v>86.57135414801121</v>
      </c>
      <c r="M15" s="37">
        <v>137.12183463636239</v>
      </c>
      <c r="N15" s="37">
        <v>96.701545680352581</v>
      </c>
      <c r="O15" s="37">
        <v>85.518119067835556</v>
      </c>
      <c r="P15" s="37">
        <v>87.098829558221738</v>
      </c>
      <c r="Q15" s="37">
        <v>106.62346608793142</v>
      </c>
      <c r="R15" s="37">
        <v>95.511507342741623</v>
      </c>
      <c r="S15" s="97">
        <v>5.9685686930217496</v>
      </c>
      <c r="T15" s="101">
        <v>-0.10421682161435142</v>
      </c>
      <c r="U15" s="101">
        <v>0.98769369890379377</v>
      </c>
    </row>
    <row r="16" spans="1:37" x14ac:dyDescent="0.55000000000000004">
      <c r="A16" s="120" t="s">
        <v>79</v>
      </c>
      <c r="B16" s="121" t="s">
        <v>87</v>
      </c>
      <c r="C16" s="37">
        <v>103.20648752157147</v>
      </c>
      <c r="D16" s="37">
        <v>117.98339498949132</v>
      </c>
      <c r="E16" s="37">
        <v>285.3941377211014</v>
      </c>
      <c r="F16" s="37">
        <v>120.60694677926975</v>
      </c>
      <c r="G16" s="37">
        <v>60.203498669123036</v>
      </c>
      <c r="H16" s="37">
        <v>95.331221243428018</v>
      </c>
      <c r="I16" s="37">
        <v>98.508878234213228</v>
      </c>
      <c r="J16" s="37">
        <v>114.64647306312635</v>
      </c>
      <c r="K16" s="37">
        <v>111.15710641734535</v>
      </c>
      <c r="L16" s="37">
        <v>153.15629044548425</v>
      </c>
      <c r="M16" s="37">
        <v>149.95097181278504</v>
      </c>
      <c r="N16" s="37">
        <v>75.486294976134076</v>
      </c>
      <c r="O16" s="37">
        <v>208.14474966797229</v>
      </c>
      <c r="P16" s="37">
        <v>308.96275314425856</v>
      </c>
      <c r="Q16" s="37">
        <v>213.863026758258</v>
      </c>
      <c r="R16" s="37">
        <v>202.88323368812203</v>
      </c>
      <c r="S16" s="97">
        <v>12.678289251415153</v>
      </c>
      <c r="T16" s="101">
        <v>-5.1340305225115346E-2</v>
      </c>
      <c r="U16" s="148">
        <v>2.6876830258031088</v>
      </c>
    </row>
    <row r="17" spans="1:37" x14ac:dyDescent="0.55000000000000004">
      <c r="A17" s="102" t="s">
        <v>98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</row>
    <row r="18" spans="1:37" x14ac:dyDescent="0.55000000000000004">
      <c r="A18" s="84"/>
      <c r="B18" s="8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84"/>
      <c r="T18" s="84"/>
    </row>
    <row r="19" spans="1:37" s="84" customFormat="1" x14ac:dyDescent="0.55000000000000004">
      <c r="A19" s="32"/>
      <c r="B19" s="32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42"/>
      <c r="T19" s="42"/>
      <c r="U19" s="42"/>
      <c r="V19" s="42"/>
      <c r="W19" s="42"/>
      <c r="X19" s="42"/>
      <c r="Y19" s="42"/>
      <c r="AC19" s="82"/>
      <c r="AD19" s="82"/>
      <c r="AE19" s="82"/>
      <c r="AF19" s="82"/>
      <c r="AG19" s="82"/>
      <c r="AH19" s="82"/>
      <c r="AI19" s="82"/>
      <c r="AJ19" s="82"/>
      <c r="AK19" s="82"/>
    </row>
    <row r="20" spans="1:37" s="84" customFormat="1" x14ac:dyDescent="0.55000000000000004">
      <c r="A20" s="32"/>
      <c r="B20" s="32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42"/>
      <c r="T20" s="42"/>
      <c r="U20" s="42"/>
      <c r="V20" s="42"/>
      <c r="W20" s="42"/>
      <c r="X20" s="42"/>
      <c r="Y20" s="42"/>
      <c r="AC20" s="82"/>
      <c r="AD20" s="82"/>
      <c r="AE20" s="82"/>
      <c r="AF20" s="82"/>
      <c r="AG20" s="82"/>
      <c r="AH20" s="82"/>
      <c r="AI20" s="82"/>
      <c r="AJ20" s="82"/>
      <c r="AK20" s="82"/>
    </row>
    <row r="21" spans="1:37" x14ac:dyDescent="0.55000000000000004">
      <c r="A21" s="32"/>
      <c r="B21" s="32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42"/>
      <c r="T21" s="42"/>
      <c r="U21" s="42"/>
      <c r="V21" s="42"/>
      <c r="W21" s="42"/>
      <c r="X21" s="42"/>
      <c r="Y21" s="42"/>
    </row>
    <row r="22" spans="1:37" x14ac:dyDescent="0.55000000000000004">
      <c r="A22" s="32"/>
      <c r="B22" s="32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42"/>
      <c r="T22" s="42"/>
      <c r="U22" s="42"/>
      <c r="V22" s="42"/>
      <c r="W22" s="42"/>
      <c r="X22" s="42"/>
      <c r="Y22" s="42"/>
    </row>
    <row r="23" spans="1:37" x14ac:dyDescent="0.55000000000000004">
      <c r="A23" s="32"/>
      <c r="B23" s="32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42"/>
      <c r="T23" s="42"/>
      <c r="U23" s="42"/>
      <c r="V23" s="42"/>
      <c r="W23" s="42"/>
      <c r="X23" s="42"/>
      <c r="Y23" s="42"/>
    </row>
    <row r="24" spans="1:37" x14ac:dyDescent="0.55000000000000004">
      <c r="A24" s="32"/>
      <c r="B24" s="32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42"/>
      <c r="T24" s="42"/>
      <c r="U24" s="42"/>
      <c r="V24" s="42"/>
      <c r="W24" s="42"/>
      <c r="X24" s="42"/>
      <c r="Y24" s="42"/>
    </row>
    <row r="25" spans="1:37" x14ac:dyDescent="0.55000000000000004">
      <c r="A25" s="32"/>
      <c r="B25" s="32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42"/>
      <c r="T25" s="42"/>
      <c r="U25" s="42"/>
      <c r="V25" s="42"/>
      <c r="W25" s="42"/>
      <c r="X25" s="42"/>
      <c r="Y25" s="42"/>
    </row>
    <row r="26" spans="1:37" x14ac:dyDescent="0.55000000000000004">
      <c r="A26" s="32"/>
      <c r="B26" s="32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42"/>
      <c r="T26" s="42"/>
      <c r="U26" s="42"/>
      <c r="V26" s="42"/>
      <c r="W26" s="42"/>
      <c r="X26" s="42"/>
      <c r="Y26" s="42"/>
    </row>
    <row r="27" spans="1:37" x14ac:dyDescent="0.55000000000000004">
      <c r="A27" s="32"/>
      <c r="B27" s="32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42"/>
      <c r="T27" s="42"/>
      <c r="U27" s="42"/>
      <c r="V27" s="42"/>
      <c r="W27" s="42"/>
      <c r="X27" s="42"/>
      <c r="Y27" s="42"/>
    </row>
    <row r="28" spans="1:37" x14ac:dyDescent="0.55000000000000004">
      <c r="A28" s="32"/>
      <c r="B28" s="32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42"/>
      <c r="T28" s="42"/>
      <c r="U28" s="42"/>
      <c r="V28" s="42"/>
      <c r="W28" s="42"/>
      <c r="X28" s="42"/>
      <c r="Y28" s="42"/>
    </row>
    <row r="29" spans="1:37" s="156" customFormat="1" x14ac:dyDescent="0.55000000000000004">
      <c r="A29" s="32"/>
      <c r="B29" s="32"/>
      <c r="C29" s="42"/>
      <c r="D29" s="42"/>
      <c r="E29" s="42"/>
      <c r="F29" s="42"/>
      <c r="G29" s="42"/>
      <c r="H29" s="42"/>
      <c r="I29" s="42"/>
      <c r="J29" s="42"/>
      <c r="K29" s="55"/>
      <c r="L29" s="55"/>
      <c r="M29" s="55"/>
      <c r="N29" s="55"/>
      <c r="O29" s="55"/>
      <c r="P29" s="55"/>
      <c r="Q29" s="55"/>
      <c r="R29" s="55"/>
      <c r="S29" s="42"/>
      <c r="T29" s="42"/>
      <c r="U29" s="42"/>
      <c r="V29" s="42"/>
      <c r="W29" s="42"/>
      <c r="X29" s="42"/>
      <c r="Y29" s="42"/>
    </row>
    <row r="30" spans="1:37" s="156" customFormat="1" x14ac:dyDescent="0.55000000000000004">
      <c r="A30" s="32"/>
      <c r="B30" s="32"/>
      <c r="C30" s="42"/>
      <c r="D30" s="42"/>
      <c r="E30" s="42"/>
      <c r="F30" s="42"/>
      <c r="G30" s="42"/>
      <c r="H30" s="42"/>
      <c r="I30" s="42"/>
      <c r="J30" s="42"/>
      <c r="K30" s="55"/>
      <c r="L30" s="55"/>
      <c r="M30" s="55"/>
      <c r="N30" s="55"/>
      <c r="O30" s="55"/>
      <c r="P30" s="55"/>
      <c r="Q30" s="55"/>
      <c r="R30" s="55"/>
      <c r="S30" s="42"/>
      <c r="T30" s="42"/>
      <c r="U30" s="42"/>
      <c r="V30" s="42"/>
      <c r="W30" s="42"/>
      <c r="X30" s="42"/>
      <c r="Y30" s="42"/>
    </row>
    <row r="31" spans="1:37" x14ac:dyDescent="0.55000000000000004">
      <c r="A31" s="32"/>
      <c r="B31" s="32"/>
      <c r="C31" s="42"/>
      <c r="D31" s="42"/>
      <c r="E31" s="42"/>
      <c r="F31" s="42"/>
      <c r="G31" s="42"/>
      <c r="H31" s="42"/>
      <c r="I31" s="42"/>
      <c r="J31" s="42"/>
      <c r="K31" s="55"/>
      <c r="L31" s="55"/>
      <c r="M31" s="55"/>
      <c r="N31" s="55"/>
      <c r="O31" s="55"/>
      <c r="P31" s="55"/>
      <c r="Q31" s="55"/>
      <c r="R31" s="55"/>
      <c r="S31" s="42"/>
      <c r="T31" s="42"/>
      <c r="U31" s="42"/>
      <c r="V31" s="42"/>
      <c r="W31" s="42"/>
      <c r="X31" s="42"/>
      <c r="Y31" s="42"/>
    </row>
    <row r="32" spans="1:37" x14ac:dyDescent="0.55000000000000004">
      <c r="A32" s="32"/>
      <c r="B32" s="32"/>
      <c r="C32" s="42"/>
      <c r="D32" s="42"/>
      <c r="E32" s="42"/>
      <c r="F32" s="42"/>
      <c r="G32" s="42"/>
      <c r="H32" s="42"/>
      <c r="I32" s="42"/>
      <c r="J32" s="42"/>
      <c r="K32" s="55"/>
      <c r="L32" s="55"/>
      <c r="M32" s="55"/>
      <c r="N32" s="55"/>
      <c r="O32" s="55"/>
      <c r="P32" s="55"/>
      <c r="Q32" s="55"/>
      <c r="R32" s="55"/>
      <c r="S32" s="42"/>
      <c r="T32" s="42"/>
      <c r="U32" s="42"/>
      <c r="V32" s="42"/>
      <c r="W32" s="42"/>
      <c r="X32" s="42"/>
      <c r="Y32" s="42"/>
    </row>
    <row r="33" spans="1:25" s="156" customFormat="1" x14ac:dyDescent="0.55000000000000004">
      <c r="A33" s="32"/>
      <c r="B33" s="3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25" s="156" customFormat="1" x14ac:dyDescent="0.55000000000000004">
      <c r="A34" s="32"/>
      <c r="B34" s="3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1:25" x14ac:dyDescent="0.55000000000000004">
      <c r="A35" s="32"/>
      <c r="B35" s="3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spans="1:25" x14ac:dyDescent="0.55000000000000004">
      <c r="A36" s="32"/>
      <c r="B36" s="3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1:25" x14ac:dyDescent="0.55000000000000004">
      <c r="A37" s="32"/>
      <c r="B37" s="3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1:25" x14ac:dyDescent="0.55000000000000004">
      <c r="A38" s="32"/>
      <c r="B38" s="3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5" x14ac:dyDescent="0.55000000000000004">
      <c r="A39" s="82"/>
    </row>
  </sheetData>
  <sortState xmlns:xlrd2="http://schemas.microsoft.com/office/spreadsheetml/2017/richdata2" ref="A7:K17">
    <sortCondition ref="A7"/>
  </sortState>
  <mergeCells count="1">
    <mergeCell ref="AE2:AF2"/>
  </mergeCells>
  <phoneticPr fontId="33" type="noConversion"/>
  <pageMargins left="0.7" right="0.7" top="0.75" bottom="0.75" header="0.3" footer="0.3"/>
  <pageSetup orientation="portrait" horizontalDpi="4294967294" r:id="rId1"/>
  <ignoredErrors>
    <ignoredError sqref="A7:A1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AC59"/>
  <sheetViews>
    <sheetView workbookViewId="0">
      <pane xSplit="2" ySplit="5" topLeftCell="H6" activePane="bottomRight" state="frozen"/>
      <selection pane="topRight" activeCell="C1" sqref="C1"/>
      <selection pane="bottomLeft" activeCell="A6" sqref="A6"/>
      <selection pane="bottomRight" activeCell="S22" sqref="S22"/>
    </sheetView>
  </sheetViews>
  <sheetFormatPr defaultColWidth="9.1328125" defaultRowHeight="11.75" x14ac:dyDescent="0.55000000000000004"/>
  <cols>
    <col min="1" max="1" width="12.86328125" style="110" customWidth="1"/>
    <col min="2" max="2" width="35.1328125" style="32" customWidth="1"/>
    <col min="3" max="18" width="7" style="32" customWidth="1"/>
    <col min="19" max="19" width="13.1328125" style="32" customWidth="1"/>
    <col min="20" max="20" width="15.40625" style="32" customWidth="1"/>
    <col min="21" max="16384" width="9.1328125" style="32"/>
  </cols>
  <sheetData>
    <row r="1" spans="1:29" x14ac:dyDescent="0.55000000000000004">
      <c r="A1" s="158" t="s">
        <v>44</v>
      </c>
      <c r="B1" s="159"/>
    </row>
    <row r="3" spans="1:29" x14ac:dyDescent="0.55000000000000004">
      <c r="A3" s="80" t="s">
        <v>144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9" x14ac:dyDescent="0.55000000000000004"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29" x14ac:dyDescent="0.55000000000000004">
      <c r="A5" s="160" t="s">
        <v>42</v>
      </c>
      <c r="B5" s="159"/>
      <c r="C5" s="113" t="s">
        <v>103</v>
      </c>
      <c r="D5" s="113" t="s">
        <v>104</v>
      </c>
      <c r="E5" s="113" t="s">
        <v>106</v>
      </c>
      <c r="F5" s="113" t="s">
        <v>107</v>
      </c>
      <c r="G5" s="113" t="s">
        <v>108</v>
      </c>
      <c r="H5" s="113" t="s">
        <v>109</v>
      </c>
      <c r="I5" s="113" t="s">
        <v>111</v>
      </c>
      <c r="J5" s="113" t="s">
        <v>113</v>
      </c>
      <c r="K5" s="113" t="s">
        <v>115</v>
      </c>
      <c r="L5" s="113" t="s">
        <v>117</v>
      </c>
      <c r="M5" s="113" t="s">
        <v>118</v>
      </c>
      <c r="N5" s="113" t="s">
        <v>121</v>
      </c>
      <c r="O5" s="113" t="s">
        <v>122</v>
      </c>
      <c r="P5" s="113" t="s">
        <v>125</v>
      </c>
      <c r="Q5" s="113" t="s">
        <v>126</v>
      </c>
      <c r="R5" s="113" t="s">
        <v>131</v>
      </c>
      <c r="S5" s="87" t="s">
        <v>134</v>
      </c>
      <c r="T5" s="88" t="s">
        <v>133</v>
      </c>
      <c r="U5" s="88" t="s">
        <v>132</v>
      </c>
      <c r="V5" s="89"/>
      <c r="W5" s="89"/>
      <c r="X5" s="89"/>
      <c r="Y5" s="89"/>
      <c r="Z5" s="90"/>
      <c r="AA5" s="90"/>
      <c r="AB5" s="90"/>
      <c r="AC5" s="90"/>
    </row>
    <row r="6" spans="1:29" x14ac:dyDescent="0.55000000000000004">
      <c r="A6" s="108" t="s">
        <v>69</v>
      </c>
      <c r="B6" s="79" t="s">
        <v>45</v>
      </c>
      <c r="C6" s="115">
        <v>82.250976688083156</v>
      </c>
      <c r="D6" s="115">
        <v>62.646048475236768</v>
      </c>
      <c r="E6" s="115">
        <v>79.358047833132005</v>
      </c>
      <c r="F6" s="115">
        <v>89.907653947286775</v>
      </c>
      <c r="G6" s="115">
        <v>108.5875832710105</v>
      </c>
      <c r="H6" s="115">
        <v>114.99494779911738</v>
      </c>
      <c r="I6" s="115">
        <v>114.80549287357908</v>
      </c>
      <c r="J6" s="115">
        <v>129.38704710953272</v>
      </c>
      <c r="K6" s="115">
        <v>150.45666246932765</v>
      </c>
      <c r="L6" s="115">
        <v>178.23474948376801</v>
      </c>
      <c r="M6" s="115">
        <v>187.72919590032436</v>
      </c>
      <c r="N6" s="115">
        <v>154.39205099205171</v>
      </c>
      <c r="O6" s="115">
        <v>156.23496059013209</v>
      </c>
      <c r="P6" s="115">
        <v>164.23267867489383</v>
      </c>
      <c r="Q6" s="115">
        <v>172.98904023274031</v>
      </c>
      <c r="R6" s="115">
        <v>159.553706662846</v>
      </c>
      <c r="S6" s="92">
        <v>100</v>
      </c>
      <c r="T6" s="93">
        <v>-7.7665807913717244E-2</v>
      </c>
      <c r="U6" s="93">
        <v>3.3432133569234246E-2</v>
      </c>
      <c r="V6" s="145"/>
      <c r="W6" s="145"/>
      <c r="X6" s="145"/>
      <c r="Y6" s="145"/>
      <c r="Z6" s="145"/>
      <c r="AA6" s="145"/>
      <c r="AB6" s="145"/>
      <c r="AC6" s="145"/>
    </row>
    <row r="7" spans="1:29" x14ac:dyDescent="0.55000000000000004">
      <c r="A7" s="111"/>
      <c r="B7" s="44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97"/>
      <c r="T7" s="99"/>
      <c r="V7" s="94"/>
      <c r="W7" s="94"/>
      <c r="X7" s="94"/>
      <c r="Y7" s="94"/>
      <c r="Z7" s="94"/>
      <c r="AA7" s="94"/>
      <c r="AB7" s="94"/>
      <c r="AC7" s="94"/>
    </row>
    <row r="8" spans="1:29" x14ac:dyDescent="0.55000000000000004">
      <c r="A8" s="120" t="s">
        <v>70</v>
      </c>
      <c r="B8" s="121" t="s">
        <v>88</v>
      </c>
      <c r="C8" s="37">
        <v>21.512748174359139</v>
      </c>
      <c r="D8" s="37">
        <v>22.06533550766401</v>
      </c>
      <c r="E8" s="37">
        <v>24.394530507934633</v>
      </c>
      <c r="F8" s="37">
        <v>32.158224729945672</v>
      </c>
      <c r="G8" s="37">
        <v>30.08</v>
      </c>
      <c r="H8" s="37">
        <v>41.272259248893782</v>
      </c>
      <c r="I8" s="37">
        <v>32.7135218290803</v>
      </c>
      <c r="J8" s="37">
        <v>40.21</v>
      </c>
      <c r="K8" s="37">
        <v>39.4</v>
      </c>
      <c r="L8" s="37">
        <v>55.353423780814197</v>
      </c>
      <c r="M8" s="37">
        <v>62.531457086195381</v>
      </c>
      <c r="N8" s="37">
        <v>57.561110780983185</v>
      </c>
      <c r="O8" s="37">
        <v>52.970766980143715</v>
      </c>
      <c r="P8" s="37">
        <v>54.884500601370689</v>
      </c>
      <c r="Q8" s="37">
        <v>52.23</v>
      </c>
      <c r="R8" s="37">
        <v>56.111494952061598</v>
      </c>
      <c r="S8" s="97">
        <v>35.167779004113754</v>
      </c>
      <c r="T8" s="101">
        <v>7.4315430826375595E-2</v>
      </c>
      <c r="U8" s="101">
        <v>0.97481605533226601</v>
      </c>
      <c r="V8" s="94"/>
      <c r="W8" s="94">
        <f>S8+S11+S12</f>
        <v>69.326262480767227</v>
      </c>
      <c r="X8" s="94"/>
      <c r="Y8" s="94"/>
      <c r="Z8" s="94"/>
      <c r="AA8" s="94"/>
      <c r="AB8" s="94"/>
      <c r="AC8" s="94"/>
    </row>
    <row r="9" spans="1:29" x14ac:dyDescent="0.55000000000000004">
      <c r="A9" s="120" t="s">
        <v>71</v>
      </c>
      <c r="B9" s="121" t="s">
        <v>89</v>
      </c>
      <c r="C9" s="37">
        <v>1.1556230648390797</v>
      </c>
      <c r="D9" s="37">
        <v>0.98120973376976117</v>
      </c>
      <c r="E9" s="37">
        <v>1.4836289452615596</v>
      </c>
      <c r="F9" s="37">
        <v>2.8415328044577506</v>
      </c>
      <c r="G9" s="37">
        <v>1.6709948523925775</v>
      </c>
      <c r="H9" s="37">
        <v>3.0331967812742668</v>
      </c>
      <c r="I9" s="37">
        <v>3.5210611952636772</v>
      </c>
      <c r="J9" s="37">
        <v>3.6702042926653453</v>
      </c>
      <c r="K9" s="37">
        <v>9.2717090584567003</v>
      </c>
      <c r="L9" s="37">
        <v>6.6064150539746098</v>
      </c>
      <c r="M9" s="37">
        <v>5.934597249146905</v>
      </c>
      <c r="N9" s="37">
        <v>6.2610268291463553</v>
      </c>
      <c r="O9" s="37">
        <v>11.551883069481546</v>
      </c>
      <c r="P9" s="37">
        <v>8.5323291864568827</v>
      </c>
      <c r="Q9" s="37">
        <v>9.2049064511364946</v>
      </c>
      <c r="R9" s="37">
        <v>8.4711384455775391</v>
      </c>
      <c r="S9" s="97">
        <v>5.3092708547836862</v>
      </c>
      <c r="T9" s="101">
        <v>-7.9714879173851894E-2</v>
      </c>
      <c r="U9" s="101">
        <v>1.3529950720132142</v>
      </c>
      <c r="V9" s="94"/>
      <c r="W9" s="94"/>
      <c r="X9" s="94"/>
      <c r="Y9" s="94"/>
      <c r="Z9" s="94"/>
      <c r="AA9" s="94"/>
      <c r="AB9" s="94"/>
      <c r="AC9" s="94"/>
    </row>
    <row r="10" spans="1:29" x14ac:dyDescent="0.55000000000000004">
      <c r="A10" s="120" t="s">
        <v>72</v>
      </c>
      <c r="B10" s="121" t="s">
        <v>80</v>
      </c>
      <c r="C10" s="37">
        <v>3.6932921868550244</v>
      </c>
      <c r="D10" s="37">
        <v>3.682834363380191</v>
      </c>
      <c r="E10" s="37">
        <v>6.025469646568582</v>
      </c>
      <c r="F10" s="37">
        <v>6.6137199295388793</v>
      </c>
      <c r="G10" s="37">
        <v>5.6460303901176907</v>
      </c>
      <c r="H10" s="37">
        <v>5.6239717697363565</v>
      </c>
      <c r="I10" s="37">
        <v>5.8422490737230701</v>
      </c>
      <c r="J10" s="37">
        <v>5.9499098221403992</v>
      </c>
      <c r="K10" s="37">
        <v>5.477171026644764</v>
      </c>
      <c r="L10" s="37">
        <v>5.4801679439980777</v>
      </c>
      <c r="M10" s="37">
        <v>7.5422787071470259</v>
      </c>
      <c r="N10" s="37">
        <v>4.7680799457198537</v>
      </c>
      <c r="O10" s="37">
        <v>4.411148670122663</v>
      </c>
      <c r="P10" s="37">
        <v>14.242569477056302</v>
      </c>
      <c r="Q10" s="37">
        <v>5.1864670507023982</v>
      </c>
      <c r="R10" s="37">
        <v>4.5011584154936868</v>
      </c>
      <c r="S10" s="97">
        <v>2.8210929784320928</v>
      </c>
      <c r="T10" s="101">
        <v>-0.13213399960111594</v>
      </c>
      <c r="U10" s="101">
        <v>0.944019074079122</v>
      </c>
      <c r="V10" s="94"/>
      <c r="W10" s="94"/>
      <c r="X10" s="94"/>
      <c r="Y10" s="94"/>
      <c r="Z10" s="94"/>
      <c r="AA10" s="94"/>
      <c r="AB10" s="94"/>
      <c r="AC10" s="94"/>
    </row>
    <row r="11" spans="1:29" x14ac:dyDescent="0.55000000000000004">
      <c r="A11" s="120" t="s">
        <v>73</v>
      </c>
      <c r="B11" s="121" t="s">
        <v>81</v>
      </c>
      <c r="C11" s="37">
        <v>27.336109748196929</v>
      </c>
      <c r="D11" s="37">
        <v>14.115640296081263</v>
      </c>
      <c r="E11" s="37">
        <v>18.888475760486223</v>
      </c>
      <c r="F11" s="37">
        <v>15.895052118567735</v>
      </c>
      <c r="G11" s="37">
        <v>20.15429795128988</v>
      </c>
      <c r="H11" s="37">
        <v>25.44797062129086</v>
      </c>
      <c r="I11" s="37">
        <v>29.957738837540077</v>
      </c>
      <c r="J11" s="37">
        <v>33.545632925469647</v>
      </c>
      <c r="K11" s="37">
        <v>44.151331348922774</v>
      </c>
      <c r="L11" s="37">
        <v>55.452703454793664</v>
      </c>
      <c r="M11" s="37">
        <v>61.885106392941204</v>
      </c>
      <c r="N11" s="37">
        <v>34.171750838448958</v>
      </c>
      <c r="O11" s="37">
        <v>35.329722309418003</v>
      </c>
      <c r="P11" s="37">
        <v>32.374784449840242</v>
      </c>
      <c r="Q11" s="37">
        <v>39.013574582186955</v>
      </c>
      <c r="R11" s="37">
        <v>38.736999974218271</v>
      </c>
      <c r="S11" s="97">
        <v>24.278345382519809</v>
      </c>
      <c r="T11" s="101">
        <v>-7.0891891073976421E-3</v>
      </c>
      <c r="U11" s="101">
        <v>1.1335971679458883</v>
      </c>
      <c r="V11" s="94"/>
      <c r="W11" s="94"/>
      <c r="X11" s="94"/>
      <c r="Y11" s="94"/>
      <c r="Z11" s="94"/>
      <c r="AA11" s="94"/>
      <c r="AB11" s="94"/>
      <c r="AC11" s="94"/>
    </row>
    <row r="12" spans="1:29" x14ac:dyDescent="0.55000000000000004">
      <c r="A12" s="120" t="s">
        <v>74</v>
      </c>
      <c r="B12" s="121" t="s">
        <v>82</v>
      </c>
      <c r="C12" s="37">
        <v>8.8480649437738439</v>
      </c>
      <c r="D12" s="37">
        <v>9.4578840847415062</v>
      </c>
      <c r="E12" s="37">
        <v>8.8476218468800791</v>
      </c>
      <c r="F12" s="37">
        <v>10.27607171335467</v>
      </c>
      <c r="G12" s="37">
        <v>12.952148463718947</v>
      </c>
      <c r="H12" s="37">
        <v>14.867090902716821</v>
      </c>
      <c r="I12" s="37">
        <v>14.881664869766267</v>
      </c>
      <c r="J12" s="37">
        <v>16.367025880535611</v>
      </c>
      <c r="K12" s="37">
        <v>16.122489239545772</v>
      </c>
      <c r="L12" s="37">
        <v>12.839623052878355</v>
      </c>
      <c r="M12" s="37">
        <v>16.458452723426941</v>
      </c>
      <c r="N12" s="37">
        <v>14.254443767254056</v>
      </c>
      <c r="O12" s="37">
        <v>15.611304331132741</v>
      </c>
      <c r="P12" s="37">
        <v>13.635057015340946</v>
      </c>
      <c r="Q12" s="37">
        <v>17.026700128909049</v>
      </c>
      <c r="R12" s="37">
        <v>15.764126552598125</v>
      </c>
      <c r="S12" s="97">
        <v>9.8801380941336614</v>
      </c>
      <c r="T12" s="101">
        <v>-7.4152570184004341E-2</v>
      </c>
      <c r="U12" s="101">
        <v>1.1059096243946172</v>
      </c>
      <c r="V12" s="94"/>
      <c r="W12" s="94"/>
      <c r="X12" s="94"/>
      <c r="Y12" s="94"/>
      <c r="Z12" s="94"/>
      <c r="AA12" s="94"/>
      <c r="AB12" s="94"/>
      <c r="AC12" s="94"/>
    </row>
    <row r="13" spans="1:29" x14ac:dyDescent="0.55000000000000004">
      <c r="A13" s="120" t="s">
        <v>75</v>
      </c>
      <c r="B13" s="121" t="s">
        <v>83</v>
      </c>
      <c r="C13" s="37">
        <v>3.7723722285844987</v>
      </c>
      <c r="D13" s="37">
        <v>2.7778381023121566</v>
      </c>
      <c r="E13" s="37">
        <v>3.2888296306708784</v>
      </c>
      <c r="F13" s="37">
        <v>3.8408332120063804</v>
      </c>
      <c r="G13" s="37">
        <v>3.8969314025970769</v>
      </c>
      <c r="H13" s="37">
        <v>3.7249111717801791</v>
      </c>
      <c r="I13" s="37">
        <v>4.3774843945464328</v>
      </c>
      <c r="J13" s="37">
        <v>3.9297653073194176</v>
      </c>
      <c r="K13" s="37">
        <v>4.5105446561582534</v>
      </c>
      <c r="L13" s="37">
        <v>6.92</v>
      </c>
      <c r="M13" s="37">
        <v>4.6152371986421326</v>
      </c>
      <c r="N13" s="37">
        <v>6.2750111345274195</v>
      </c>
      <c r="O13" s="37">
        <v>7.4079536770545431</v>
      </c>
      <c r="P13" s="37">
        <v>7.3850987701910853</v>
      </c>
      <c r="Q13" s="37">
        <v>7.9944601696187929</v>
      </c>
      <c r="R13" s="37">
        <v>7.8269709878024809</v>
      </c>
      <c r="S13" s="97">
        <v>4.9055400538839917</v>
      </c>
      <c r="T13" s="101">
        <v>-2.0950655611847058E-2</v>
      </c>
      <c r="U13" s="101">
        <v>1.2473238405483629</v>
      </c>
      <c r="V13" s="94"/>
      <c r="W13" s="94"/>
      <c r="X13" s="94"/>
      <c r="Y13" s="94"/>
      <c r="Z13" s="94"/>
      <c r="AA13" s="94"/>
      <c r="AB13" s="94"/>
      <c r="AC13" s="94"/>
    </row>
    <row r="14" spans="1:29" x14ac:dyDescent="0.55000000000000004">
      <c r="A14" s="120" t="s">
        <v>76</v>
      </c>
      <c r="B14" s="121" t="s">
        <v>84</v>
      </c>
      <c r="C14" s="37">
        <v>3.7368872187194833</v>
      </c>
      <c r="D14" s="37">
        <v>2.6956842281653719</v>
      </c>
      <c r="E14" s="37">
        <v>7.1583146223874925</v>
      </c>
      <c r="F14" s="37">
        <v>6.5928066512907169</v>
      </c>
      <c r="G14" s="37">
        <v>6.854631559014245</v>
      </c>
      <c r="H14" s="37">
        <v>8.5953787375204325</v>
      </c>
      <c r="I14" s="37">
        <v>10.907566827753945</v>
      </c>
      <c r="J14" s="37">
        <v>10.07202654182956</v>
      </c>
      <c r="K14" s="37">
        <v>12.023954269103163</v>
      </c>
      <c r="L14" s="37">
        <v>14.985955079309225</v>
      </c>
      <c r="M14" s="37">
        <v>12.324811408127299</v>
      </c>
      <c r="N14" s="37">
        <v>15.367022037694156</v>
      </c>
      <c r="O14" s="37">
        <v>14.419621528424651</v>
      </c>
      <c r="P14" s="37">
        <v>17.705595700726175</v>
      </c>
      <c r="Q14" s="37">
        <v>21.216126727131872</v>
      </c>
      <c r="R14" s="37">
        <v>14.354042150361746</v>
      </c>
      <c r="S14" s="97">
        <v>8.9963702195232411</v>
      </c>
      <c r="T14" s="101">
        <v>-0.32343719779891156</v>
      </c>
      <c r="U14" s="101">
        <v>0.9340809244076278</v>
      </c>
      <c r="V14" s="94"/>
      <c r="W14" s="94"/>
      <c r="X14" s="94"/>
      <c r="Y14" s="94"/>
      <c r="Z14" s="94"/>
      <c r="AA14" s="94"/>
      <c r="AB14" s="94"/>
      <c r="AC14" s="94"/>
    </row>
    <row r="15" spans="1:29" x14ac:dyDescent="0.55000000000000004">
      <c r="A15" s="120" t="s">
        <v>77</v>
      </c>
      <c r="B15" s="121" t="s">
        <v>85</v>
      </c>
      <c r="C15" s="37">
        <v>8.4211277538812688</v>
      </c>
      <c r="D15" s="37">
        <v>4.5414565725317058</v>
      </c>
      <c r="E15" s="37">
        <v>4.7770386307472146</v>
      </c>
      <c r="F15" s="37">
        <v>5.945764179108199</v>
      </c>
      <c r="G15" s="37">
        <v>5.4934967218926607</v>
      </c>
      <c r="H15" s="37">
        <v>7.2781566656875167</v>
      </c>
      <c r="I15" s="37">
        <v>7.170014741037293</v>
      </c>
      <c r="J15" s="37">
        <v>9.5257555684671242</v>
      </c>
      <c r="K15" s="37">
        <v>14.232379067642002</v>
      </c>
      <c r="L15" s="37">
        <v>14.676804086310201</v>
      </c>
      <c r="M15" s="136">
        <v>9.2799999999999994</v>
      </c>
      <c r="N15" s="37">
        <v>9.7023608955631104</v>
      </c>
      <c r="O15" s="37">
        <v>8.784598036424299</v>
      </c>
      <c r="P15" s="37">
        <v>9.0874650884747741</v>
      </c>
      <c r="Q15" s="37">
        <v>11.862837353410411</v>
      </c>
      <c r="R15" s="37">
        <v>7.8582769654748743</v>
      </c>
      <c r="S15" s="97">
        <v>4.925161019342692</v>
      </c>
      <c r="T15" s="101">
        <v>-0.33757188677835814</v>
      </c>
      <c r="U15" s="101">
        <v>0.80993451491466006</v>
      </c>
      <c r="V15" s="94"/>
      <c r="W15" s="94"/>
      <c r="X15" s="94"/>
      <c r="Y15" s="94"/>
      <c r="Z15" s="94"/>
      <c r="AA15" s="94"/>
      <c r="AB15" s="94"/>
      <c r="AC15" s="94"/>
    </row>
    <row r="16" spans="1:29" x14ac:dyDescent="0.55000000000000004">
      <c r="A16" s="120" t="s">
        <v>78</v>
      </c>
      <c r="B16" s="121" t="s">
        <v>86</v>
      </c>
      <c r="C16" s="37">
        <v>3.7747513688738712</v>
      </c>
      <c r="D16" s="37">
        <v>2.3281655865908006</v>
      </c>
      <c r="E16" s="37">
        <v>4.4941382421953291</v>
      </c>
      <c r="F16" s="37">
        <v>5.7436486090167707</v>
      </c>
      <c r="G16" s="37">
        <v>21.834588091044928</v>
      </c>
      <c r="H16" s="37">
        <v>5.1520119002171878</v>
      </c>
      <c r="I16" s="37">
        <v>5.434191104868038</v>
      </c>
      <c r="J16" s="37">
        <v>6.119421188120497</v>
      </c>
      <c r="K16" s="37">
        <v>5.2671770351397251</v>
      </c>
      <c r="L16" s="37">
        <v>5.9167246970570941</v>
      </c>
      <c r="M16" s="37">
        <v>7.1570218476521168</v>
      </c>
      <c r="N16" s="37">
        <v>6.0279758526442775</v>
      </c>
      <c r="O16" s="37">
        <v>5.7370008882460892</v>
      </c>
      <c r="P16" s="37">
        <v>6.3850107781004866</v>
      </c>
      <c r="Q16" s="37">
        <v>9.255089743850208</v>
      </c>
      <c r="R16" s="37">
        <v>5.9240440618148602</v>
      </c>
      <c r="S16" s="97">
        <v>3.7128840098544358</v>
      </c>
      <c r="T16" s="101">
        <v>-0.3599150061455374</v>
      </c>
      <c r="U16" s="101">
        <v>0.98275842614999431</v>
      </c>
      <c r="V16" s="94"/>
      <c r="W16" s="94"/>
      <c r="X16" s="94"/>
      <c r="Y16" s="94"/>
      <c r="Z16" s="94"/>
      <c r="AA16" s="94"/>
      <c r="AB16" s="94"/>
      <c r="AC16" s="94"/>
    </row>
    <row r="17" spans="1:29" x14ac:dyDescent="0.55000000000000004">
      <c r="A17" s="120" t="s">
        <v>79</v>
      </c>
      <c r="B17" s="121" t="s">
        <v>87</v>
      </c>
      <c r="C17" s="37">
        <v>0</v>
      </c>
      <c r="D17" s="37">
        <v>0</v>
      </c>
      <c r="E17" s="37">
        <v>0</v>
      </c>
      <c r="F17" s="37">
        <v>0</v>
      </c>
      <c r="G17" s="37">
        <v>8.2442671305105425E-4</v>
      </c>
      <c r="H17" s="37">
        <v>0</v>
      </c>
      <c r="I17" s="37">
        <v>0</v>
      </c>
      <c r="J17" s="37">
        <v>0</v>
      </c>
      <c r="K17" s="37">
        <v>0</v>
      </c>
      <c r="L17" s="37">
        <v>7.8716146876863077E-4</v>
      </c>
      <c r="M17" s="37">
        <v>2.3328704538925441E-4</v>
      </c>
      <c r="N17" s="37">
        <v>0</v>
      </c>
      <c r="O17" s="37">
        <v>6.4767306149245019E-3</v>
      </c>
      <c r="P17" s="37">
        <v>0</v>
      </c>
      <c r="Q17" s="37">
        <v>0</v>
      </c>
      <c r="R17" s="37">
        <v>0</v>
      </c>
      <c r="S17" s="97">
        <v>0</v>
      </c>
      <c r="T17" s="37">
        <v>0</v>
      </c>
      <c r="U17" s="70">
        <v>0</v>
      </c>
      <c r="V17" s="94"/>
      <c r="W17" s="94"/>
      <c r="X17" s="94"/>
      <c r="Y17" s="94"/>
      <c r="Z17" s="94"/>
      <c r="AA17" s="94"/>
      <c r="AB17" s="94"/>
      <c r="AC17" s="94"/>
    </row>
    <row r="18" spans="1:29" x14ac:dyDescent="0.55000000000000004">
      <c r="A18" s="69" t="s">
        <v>102</v>
      </c>
      <c r="B18" s="69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9"/>
      <c r="T18" s="69"/>
    </row>
    <row r="19" spans="1:29" x14ac:dyDescent="0.55000000000000004"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29" x14ac:dyDescent="0.55000000000000004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233"/>
      <c r="N20" s="233"/>
      <c r="O20" s="233"/>
      <c r="P20" s="233"/>
      <c r="Q20" s="233"/>
      <c r="R20" s="233"/>
      <c r="S20" s="41"/>
    </row>
    <row r="21" spans="1:29" x14ac:dyDescent="0.55000000000000004"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</row>
    <row r="22" spans="1:29" ht="14.75" x14ac:dyDescent="0.75"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212"/>
      <c r="N22" s="41"/>
      <c r="O22" s="41"/>
      <c r="P22" s="41"/>
      <c r="Q22" s="41"/>
      <c r="R22" s="41"/>
      <c r="S22" s="41"/>
    </row>
    <row r="23" spans="1:29" ht="14.75" x14ac:dyDescent="0.75"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212"/>
      <c r="N23" s="161"/>
      <c r="O23" s="161"/>
      <c r="P23" s="161"/>
      <c r="Q23" s="161"/>
      <c r="R23" s="161"/>
      <c r="S23" s="41"/>
    </row>
    <row r="24" spans="1:29" ht="14.75" x14ac:dyDescent="0.75"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212"/>
      <c r="N24" s="161"/>
      <c r="O24" s="161"/>
      <c r="P24" s="161"/>
      <c r="Q24" s="161"/>
      <c r="R24" s="161"/>
      <c r="S24" s="41"/>
    </row>
    <row r="25" spans="1:29" ht="14.75" x14ac:dyDescent="0.75"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212"/>
      <c r="N25" s="161"/>
      <c r="O25" s="161"/>
      <c r="P25" s="161"/>
      <c r="Q25" s="161"/>
      <c r="R25" s="161"/>
      <c r="S25" s="41"/>
    </row>
    <row r="26" spans="1:29" ht="14.75" x14ac:dyDescent="0.75"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212"/>
      <c r="N26" s="41"/>
      <c r="O26" s="41"/>
      <c r="P26" s="41"/>
      <c r="Q26" s="41"/>
      <c r="R26" s="41"/>
      <c r="S26" s="41"/>
    </row>
    <row r="27" spans="1:29" ht="14.75" x14ac:dyDescent="0.75">
      <c r="M27" s="212"/>
      <c r="S27" s="41"/>
    </row>
    <row r="28" spans="1:29" ht="14.75" x14ac:dyDescent="0.75">
      <c r="M28" s="212"/>
      <c r="S28" s="41"/>
    </row>
    <row r="29" spans="1:29" ht="14.75" x14ac:dyDescent="0.75">
      <c r="M29" s="212"/>
      <c r="S29" s="41"/>
    </row>
    <row r="30" spans="1:29" ht="14.75" x14ac:dyDescent="0.75">
      <c r="A30" s="32"/>
      <c r="M30" s="212"/>
      <c r="S30" s="41"/>
    </row>
    <row r="31" spans="1:29" ht="14.75" x14ac:dyDescent="0.75">
      <c r="A31" s="32"/>
      <c r="M31" s="212"/>
      <c r="S31" s="41"/>
    </row>
    <row r="32" spans="1:29" x14ac:dyDescent="0.55000000000000004">
      <c r="A32" s="32"/>
      <c r="S32" s="41"/>
    </row>
    <row r="33" spans="1:19" x14ac:dyDescent="0.55000000000000004">
      <c r="A33" s="32"/>
      <c r="S33" s="41"/>
    </row>
    <row r="34" spans="1:19" x14ac:dyDescent="0.55000000000000004">
      <c r="A34" s="32"/>
      <c r="S34" s="41"/>
    </row>
    <row r="35" spans="1:19" x14ac:dyDescent="0.55000000000000004">
      <c r="A35" s="32"/>
      <c r="S35" s="41"/>
    </row>
    <row r="36" spans="1:19" x14ac:dyDescent="0.55000000000000004">
      <c r="A36" s="32"/>
    </row>
    <row r="37" spans="1:19" x14ac:dyDescent="0.55000000000000004">
      <c r="A37" s="32"/>
    </row>
    <row r="38" spans="1:19" x14ac:dyDescent="0.55000000000000004">
      <c r="A38" s="32"/>
    </row>
    <row r="39" spans="1:19" x14ac:dyDescent="0.55000000000000004">
      <c r="A39" s="32"/>
    </row>
    <row r="40" spans="1:19" x14ac:dyDescent="0.55000000000000004">
      <c r="A40" s="3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</row>
    <row r="41" spans="1:19" x14ac:dyDescent="0.55000000000000004">
      <c r="A41" s="3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</row>
    <row r="42" spans="1:19" x14ac:dyDescent="0.55000000000000004">
      <c r="A42" s="3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</row>
    <row r="43" spans="1:19" x14ac:dyDescent="0.55000000000000004">
      <c r="A43" s="3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</row>
    <row r="44" spans="1:19" x14ac:dyDescent="0.55000000000000004">
      <c r="A44" s="3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</row>
    <row r="45" spans="1:19" x14ac:dyDescent="0.55000000000000004">
      <c r="A45" s="3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</row>
    <row r="46" spans="1:19" x14ac:dyDescent="0.55000000000000004">
      <c r="A46" s="3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</row>
    <row r="47" spans="1:19" x14ac:dyDescent="0.55000000000000004">
      <c r="A47" s="3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</row>
    <row r="48" spans="1:19" x14ac:dyDescent="0.55000000000000004">
      <c r="A48" s="3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</row>
    <row r="49" spans="1:18" x14ac:dyDescent="0.55000000000000004">
      <c r="A49" s="3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</row>
    <row r="50" spans="1:18" x14ac:dyDescent="0.55000000000000004">
      <c r="A50" s="3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</row>
    <row r="51" spans="1:18" x14ac:dyDescent="0.55000000000000004">
      <c r="A51" s="3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</row>
    <row r="52" spans="1:18" x14ac:dyDescent="0.55000000000000004">
      <c r="A52" s="32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</row>
    <row r="53" spans="1:18" x14ac:dyDescent="0.55000000000000004">
      <c r="A53" s="32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</row>
    <row r="54" spans="1:18" x14ac:dyDescent="0.55000000000000004">
      <c r="A54" s="32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</row>
    <row r="55" spans="1:18" x14ac:dyDescent="0.55000000000000004">
      <c r="A55" s="32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</row>
    <row r="56" spans="1:18" x14ac:dyDescent="0.55000000000000004">
      <c r="A56" s="32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</row>
    <row r="57" spans="1:18" x14ac:dyDescent="0.55000000000000004">
      <c r="A57" s="32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</row>
    <row r="58" spans="1:18" x14ac:dyDescent="0.55000000000000004">
      <c r="A58" s="3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</row>
    <row r="59" spans="1:18" x14ac:dyDescent="0.55000000000000004">
      <c r="A59" s="3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</row>
  </sheetData>
  <phoneticPr fontId="33" type="noConversion"/>
  <pageMargins left="0.7" right="0.7" top="0.75" bottom="0.75" header="0.3" footer="0.3"/>
  <pageSetup orientation="portrait" r:id="rId1"/>
  <ignoredErrors>
    <ignoredError sqref="A8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B1:T40"/>
  <sheetViews>
    <sheetView topLeftCell="B1" zoomScale="95" zoomScaleNormal="95" workbookViewId="0">
      <selection activeCell="M14" sqref="M14"/>
    </sheetView>
  </sheetViews>
  <sheetFormatPr defaultColWidth="9.1328125" defaultRowHeight="11.75" x14ac:dyDescent="0.55000000000000004"/>
  <cols>
    <col min="1" max="1" width="2.86328125" style="32" customWidth="1"/>
    <col min="2" max="2" width="13.54296875" style="32" customWidth="1"/>
    <col min="3" max="3" width="7.7265625" style="32" customWidth="1"/>
    <col min="4" max="4" width="8.7265625" style="32" customWidth="1"/>
    <col min="5" max="6" width="9.1328125" style="32"/>
    <col min="7" max="7" width="7.54296875" style="32" customWidth="1"/>
    <col min="8" max="8" width="8.54296875" style="32" customWidth="1"/>
    <col min="9" max="9" width="7.86328125" style="32" customWidth="1"/>
    <col min="10" max="10" width="7.40625" style="32" customWidth="1"/>
    <col min="11" max="11" width="7.1328125" style="32" customWidth="1"/>
    <col min="12" max="12" width="8.40625" style="32" customWidth="1"/>
    <col min="13" max="13" width="8.26953125" style="32" customWidth="1"/>
    <col min="14" max="14" width="9.1328125" style="32"/>
    <col min="15" max="16" width="7.7265625" style="32" customWidth="1"/>
    <col min="17" max="16384" width="9.1328125" style="32"/>
  </cols>
  <sheetData>
    <row r="1" spans="2:20" ht="13.5" customHeight="1" x14ac:dyDescent="0.55000000000000004">
      <c r="R1" s="222"/>
    </row>
    <row r="2" spans="2:20" ht="14" x14ac:dyDescent="0.6">
      <c r="B2" s="168" t="s">
        <v>66</v>
      </c>
    </row>
    <row r="3" spans="2:20" ht="12.75" customHeight="1" x14ac:dyDescent="0.55000000000000004">
      <c r="B3" s="33"/>
    </row>
    <row r="4" spans="2:20" ht="16.5" customHeight="1" thickBot="1" x14ac:dyDescent="0.7">
      <c r="B4" s="34"/>
      <c r="C4" s="35" t="s">
        <v>103</v>
      </c>
      <c r="D4" s="35" t="s">
        <v>104</v>
      </c>
      <c r="E4" s="35" t="s">
        <v>106</v>
      </c>
      <c r="F4" s="35" t="s">
        <v>107</v>
      </c>
      <c r="G4" s="35" t="s">
        <v>108</v>
      </c>
      <c r="H4" s="35" t="s">
        <v>109</v>
      </c>
      <c r="I4" s="35" t="s">
        <v>111</v>
      </c>
      <c r="J4" s="35" t="s">
        <v>113</v>
      </c>
      <c r="K4" s="35" t="s">
        <v>115</v>
      </c>
      <c r="L4" s="35" t="s">
        <v>117</v>
      </c>
      <c r="M4" s="35" t="s">
        <v>118</v>
      </c>
      <c r="N4" s="35" t="s">
        <v>121</v>
      </c>
      <c r="O4" s="35" t="s">
        <v>122</v>
      </c>
      <c r="P4" s="35" t="s">
        <v>125</v>
      </c>
      <c r="Q4" s="35" t="s">
        <v>126</v>
      </c>
      <c r="R4" s="35" t="s">
        <v>131</v>
      </c>
    </row>
    <row r="5" spans="2:20" x14ac:dyDescent="0.55000000000000004">
      <c r="B5" s="36" t="s">
        <v>2</v>
      </c>
      <c r="C5" s="37">
        <v>14.208644926226551</v>
      </c>
      <c r="D5" s="37">
        <v>8.7861340244314619</v>
      </c>
      <c r="E5" s="37">
        <v>11.766616703203855</v>
      </c>
      <c r="F5" s="37">
        <v>12.135921807420893</v>
      </c>
      <c r="G5" s="37">
        <v>9.3020907204294616</v>
      </c>
      <c r="H5" s="37">
        <v>7.3964214173709255</v>
      </c>
      <c r="I5" s="37">
        <v>19.207614494550075</v>
      </c>
      <c r="J5" s="37">
        <v>24.275229719453293</v>
      </c>
      <c r="K5" s="37">
        <v>14.976414993699549</v>
      </c>
      <c r="L5" s="37">
        <v>10.835193777630863</v>
      </c>
      <c r="M5" s="37">
        <v>18.34027102738952</v>
      </c>
      <c r="N5" s="37">
        <v>11.690693213145748</v>
      </c>
      <c r="O5" s="37">
        <v>28.707986465892148</v>
      </c>
      <c r="P5" s="37">
        <v>19.478610476075787</v>
      </c>
      <c r="Q5" s="37">
        <v>19.26433353650993</v>
      </c>
      <c r="R5" s="175">
        <v>13.727242599829101</v>
      </c>
      <c r="S5" s="237"/>
    </row>
    <row r="6" spans="2:20" x14ac:dyDescent="0.55000000000000004">
      <c r="B6" s="36" t="s">
        <v>3</v>
      </c>
      <c r="C6" s="37">
        <v>138.66302986227802</v>
      </c>
      <c r="D6" s="37">
        <v>144.88541324628267</v>
      </c>
      <c r="E6" s="37">
        <v>348.72293322770889</v>
      </c>
      <c r="F6" s="37">
        <v>273.33512418426886</v>
      </c>
      <c r="G6" s="37">
        <v>158.62622583423581</v>
      </c>
      <c r="H6" s="37">
        <v>180.8578942793587</v>
      </c>
      <c r="I6" s="37">
        <v>228.40781539877972</v>
      </c>
      <c r="J6" s="37">
        <v>227.08327501387421</v>
      </c>
      <c r="K6" s="37">
        <v>253.28830074893597</v>
      </c>
      <c r="L6" s="37">
        <v>275.05817413731495</v>
      </c>
      <c r="M6" s="37">
        <v>341.32930701715486</v>
      </c>
      <c r="N6" s="37">
        <v>294.15536106453845</v>
      </c>
      <c r="O6" s="37">
        <v>382.29546268054679</v>
      </c>
      <c r="P6" s="37">
        <v>344.37629661230761</v>
      </c>
      <c r="Q6" s="37">
        <v>406.61056181769521</v>
      </c>
      <c r="R6" s="224">
        <v>375.75609218275849</v>
      </c>
      <c r="S6" s="38"/>
      <c r="T6" s="38"/>
    </row>
    <row r="7" spans="2:20" x14ac:dyDescent="0.55000000000000004">
      <c r="B7" s="36" t="s">
        <v>4</v>
      </c>
      <c r="C7" s="37">
        <v>3.7476759072339982</v>
      </c>
      <c r="D7" s="37">
        <v>1.7116125290034097</v>
      </c>
      <c r="E7" s="37">
        <v>1.1411867534673659</v>
      </c>
      <c r="F7" s="37">
        <v>0.91967740645663676</v>
      </c>
      <c r="G7" s="37">
        <v>0.69284813347937646</v>
      </c>
      <c r="H7" s="37">
        <v>1.0763734272662431</v>
      </c>
      <c r="I7" s="37">
        <v>2.2136632503754123</v>
      </c>
      <c r="J7" s="37">
        <v>3.044379947820294</v>
      </c>
      <c r="K7" s="37">
        <v>1.7166215344913085</v>
      </c>
      <c r="L7" s="37">
        <v>3.2266131492477914</v>
      </c>
      <c r="M7" s="37">
        <v>6.7480865322301993</v>
      </c>
      <c r="N7" s="37">
        <v>2.4558142908150549</v>
      </c>
      <c r="O7" s="37">
        <v>4.5816602600258891</v>
      </c>
      <c r="P7" s="37">
        <v>3.7720751719856969</v>
      </c>
      <c r="Q7" s="37">
        <v>4.9292476222957582</v>
      </c>
      <c r="R7" s="175">
        <v>4.6886425923660937</v>
      </c>
      <c r="S7" s="38"/>
      <c r="T7" s="38"/>
    </row>
    <row r="8" spans="2:20" x14ac:dyDescent="0.55000000000000004">
      <c r="B8" s="36" t="s">
        <v>20</v>
      </c>
      <c r="C8" s="63">
        <v>156.61935069573858</v>
      </c>
      <c r="D8" s="63">
        <v>155.38315979971756</v>
      </c>
      <c r="E8" s="63">
        <v>361.63073668438011</v>
      </c>
      <c r="F8" s="63">
        <v>286.39072339814641</v>
      </c>
      <c r="G8" s="63">
        <v>168.62116468814466</v>
      </c>
      <c r="H8" s="63">
        <v>189.33068912399588</v>
      </c>
      <c r="I8" s="63">
        <v>249.82909314370522</v>
      </c>
      <c r="J8" s="63">
        <v>254.40288468114778</v>
      </c>
      <c r="K8" s="63">
        <v>269.98133727712684</v>
      </c>
      <c r="L8" s="63">
        <v>289.11998106419361</v>
      </c>
      <c r="M8" s="63">
        <v>366.4176645767746</v>
      </c>
      <c r="N8" s="63">
        <v>308.30186856849923</v>
      </c>
      <c r="O8" s="63">
        <v>415.58510940646482</v>
      </c>
      <c r="P8" s="63">
        <v>367.62698226036912</v>
      </c>
      <c r="Q8" s="63">
        <v>430.80414297650088</v>
      </c>
      <c r="R8" s="63">
        <v>394.17197737495366</v>
      </c>
    </row>
    <row r="9" spans="2:20" ht="12.5" thickBot="1" x14ac:dyDescent="0.7">
      <c r="B9" s="39" t="s">
        <v>21</v>
      </c>
      <c r="C9" s="40">
        <v>-120.70670902881747</v>
      </c>
      <c r="D9" s="40">
        <v>-134.3876666928478</v>
      </c>
      <c r="E9" s="40">
        <v>-335.81512977103768</v>
      </c>
      <c r="F9" s="40">
        <v>-260.27952497039132</v>
      </c>
      <c r="G9" s="40">
        <v>-148.63128698032696</v>
      </c>
      <c r="H9" s="40">
        <v>-172.38509943472152</v>
      </c>
      <c r="I9" s="40">
        <v>-206.98653765385424</v>
      </c>
      <c r="J9" s="40">
        <v>-199.76366534660062</v>
      </c>
      <c r="K9" s="40">
        <v>-236.59526422074509</v>
      </c>
      <c r="L9" s="40">
        <v>-260.99636721043629</v>
      </c>
      <c r="M9" s="40">
        <v>-316.24094945753512</v>
      </c>
      <c r="N9" s="40">
        <v>-280.00885356057768</v>
      </c>
      <c r="O9" s="40">
        <v>-349.00581595462876</v>
      </c>
      <c r="P9" s="40">
        <v>-321.12561096424611</v>
      </c>
      <c r="Q9" s="40">
        <v>-382.41698065888954</v>
      </c>
      <c r="R9" s="40">
        <v>-357.34020699056327</v>
      </c>
    </row>
    <row r="10" spans="2:20" x14ac:dyDescent="0.55000000000000004">
      <c r="B10" s="33" t="s">
        <v>97</v>
      </c>
    </row>
    <row r="11" spans="2:20" x14ac:dyDescent="0.55000000000000004">
      <c r="B11" s="36"/>
      <c r="C11" s="73"/>
      <c r="E11" s="73"/>
      <c r="G11" s="73"/>
      <c r="H11" s="73"/>
      <c r="K11" s="73"/>
      <c r="N11" s="73"/>
    </row>
    <row r="12" spans="2:20" ht="12" x14ac:dyDescent="0.6">
      <c r="B12" s="29" t="s">
        <v>120</v>
      </c>
      <c r="O12" s="73"/>
    </row>
    <row r="13" spans="2:20" x14ac:dyDescent="0.55000000000000004">
      <c r="B13" s="33"/>
      <c r="E13" s="38"/>
      <c r="I13" s="73"/>
      <c r="Q13" s="38"/>
    </row>
    <row r="14" spans="2:20" x14ac:dyDescent="0.55000000000000004">
      <c r="B14" s="33"/>
      <c r="I14" s="73"/>
    </row>
    <row r="30" spans="2:2" x14ac:dyDescent="0.55000000000000004">
      <c r="B30" s="43"/>
    </row>
    <row r="31" spans="2:2" x14ac:dyDescent="0.55000000000000004">
      <c r="B31" s="43"/>
    </row>
    <row r="32" spans="2:2" x14ac:dyDescent="0.55000000000000004">
      <c r="B32" s="43"/>
    </row>
    <row r="33" spans="2:2" x14ac:dyDescent="0.55000000000000004">
      <c r="B33" s="43"/>
    </row>
    <row r="34" spans="2:2" x14ac:dyDescent="0.55000000000000004">
      <c r="B34" s="43"/>
    </row>
    <row r="35" spans="2:2" x14ac:dyDescent="0.55000000000000004">
      <c r="B35" s="43"/>
    </row>
    <row r="36" spans="2:2" x14ac:dyDescent="0.55000000000000004">
      <c r="B36" s="43"/>
    </row>
    <row r="37" spans="2:2" x14ac:dyDescent="0.55000000000000004">
      <c r="B37" s="43"/>
    </row>
    <row r="38" spans="2:2" x14ac:dyDescent="0.55000000000000004">
      <c r="B38" s="43"/>
    </row>
    <row r="39" spans="2:2" x14ac:dyDescent="0.55000000000000004">
      <c r="B39" s="43"/>
    </row>
    <row r="40" spans="2:2" x14ac:dyDescent="0.55000000000000004">
      <c r="B40" s="43"/>
    </row>
  </sheetData>
  <phoneticPr fontId="3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B1:AJ46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10" sqref="D10"/>
    </sheetView>
  </sheetViews>
  <sheetFormatPr defaultColWidth="9.1328125" defaultRowHeight="11.75" x14ac:dyDescent="0.55000000000000004"/>
  <cols>
    <col min="1" max="1" width="3.40625" style="32" customWidth="1"/>
    <col min="2" max="2" width="10.86328125" style="44" customWidth="1"/>
    <col min="3" max="3" width="12.7265625" style="32" customWidth="1"/>
    <col min="4" max="18" width="7" style="32" customWidth="1"/>
    <col min="19" max="19" width="5.7265625" style="32" bestFit="1" customWidth="1"/>
    <col min="20" max="20" width="7.1328125" style="32" customWidth="1"/>
    <col min="21" max="22" width="6.7265625" style="32" customWidth="1"/>
    <col min="23" max="23" width="7" style="32" customWidth="1"/>
    <col min="24" max="24" width="6.1328125" style="32" customWidth="1"/>
    <col min="25" max="25" width="7.54296875" style="32" customWidth="1"/>
    <col min="26" max="26" width="6.26953125" style="32" customWidth="1"/>
    <col min="27" max="27" width="6.86328125" style="32" customWidth="1"/>
    <col min="28" max="28" width="7.26953125" style="32" customWidth="1"/>
    <col min="29" max="30" width="6.54296875" style="32" customWidth="1"/>
    <col min="31" max="31" width="6.86328125" style="32" customWidth="1"/>
    <col min="32" max="32" width="8.26953125" style="32" customWidth="1"/>
    <col min="33" max="33" width="7.7265625" style="32" bestFit="1" customWidth="1"/>
    <col min="34" max="34" width="7.86328125" style="32" customWidth="1"/>
    <col min="35" max="35" width="9.1328125" style="32"/>
    <col min="36" max="36" width="9.54296875" style="32" bestFit="1" customWidth="1"/>
    <col min="37" max="16384" width="9.1328125" style="32"/>
  </cols>
  <sheetData>
    <row r="1" spans="2:36" ht="14" x14ac:dyDescent="0.6">
      <c r="B1" s="167" t="s">
        <v>48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AG1" s="222"/>
    </row>
    <row r="2" spans="2:36" ht="12.5" thickBot="1" x14ac:dyDescent="0.7">
      <c r="B2" s="36"/>
      <c r="C2" s="33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238"/>
    </row>
    <row r="3" spans="2:36" x14ac:dyDescent="0.55000000000000004">
      <c r="B3" s="46"/>
      <c r="C3" s="47"/>
      <c r="D3" s="48"/>
      <c r="E3" s="48" t="s">
        <v>100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214"/>
      <c r="T3" s="49"/>
      <c r="U3" s="49"/>
      <c r="V3" s="50" t="s">
        <v>93</v>
      </c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</row>
    <row r="4" spans="2:36" ht="22.5" customHeight="1" x14ac:dyDescent="0.55000000000000004">
      <c r="B4" s="36" t="s">
        <v>0</v>
      </c>
      <c r="C4" s="51" t="s">
        <v>22</v>
      </c>
      <c r="D4" s="52" t="s">
        <v>103</v>
      </c>
      <c r="E4" s="52" t="s">
        <v>104</v>
      </c>
      <c r="F4" s="52" t="s">
        <v>106</v>
      </c>
      <c r="G4" s="52" t="s">
        <v>107</v>
      </c>
      <c r="H4" s="52" t="s">
        <v>108</v>
      </c>
      <c r="I4" s="52" t="s">
        <v>109</v>
      </c>
      <c r="J4" s="52" t="s">
        <v>111</v>
      </c>
      <c r="K4" s="52" t="s">
        <v>113</v>
      </c>
      <c r="L4" s="52" t="s">
        <v>115</v>
      </c>
      <c r="M4" s="52" t="s">
        <v>117</v>
      </c>
      <c r="N4" s="52" t="s">
        <v>118</v>
      </c>
      <c r="O4" s="52" t="s">
        <v>121</v>
      </c>
      <c r="P4" s="52" t="s">
        <v>122</v>
      </c>
      <c r="Q4" s="52" t="s">
        <v>125</v>
      </c>
      <c r="R4" s="52" t="s">
        <v>126</v>
      </c>
      <c r="S4" s="215" t="s">
        <v>131</v>
      </c>
      <c r="T4" s="52" t="s">
        <v>103</v>
      </c>
      <c r="U4" s="52" t="s">
        <v>104</v>
      </c>
      <c r="V4" s="52" t="s">
        <v>106</v>
      </c>
      <c r="W4" s="52" t="s">
        <v>107</v>
      </c>
      <c r="X4" s="52" t="s">
        <v>108</v>
      </c>
      <c r="Y4" s="52" t="s">
        <v>109</v>
      </c>
      <c r="Z4" s="52" t="s">
        <v>111</v>
      </c>
      <c r="AA4" s="52" t="s">
        <v>113</v>
      </c>
      <c r="AB4" s="120" t="s">
        <v>115</v>
      </c>
      <c r="AC4" s="120" t="s">
        <v>117</v>
      </c>
      <c r="AD4" s="120" t="s">
        <v>118</v>
      </c>
      <c r="AE4" s="120" t="s">
        <v>121</v>
      </c>
      <c r="AF4" s="120" t="s">
        <v>122</v>
      </c>
      <c r="AG4" s="120" t="s">
        <v>125</v>
      </c>
      <c r="AH4" s="120" t="s">
        <v>126</v>
      </c>
      <c r="AI4" s="120" t="s">
        <v>131</v>
      </c>
    </row>
    <row r="5" spans="2:36" ht="14.75" x14ac:dyDescent="0.75">
      <c r="B5" s="36" t="s">
        <v>2</v>
      </c>
      <c r="C5" s="33" t="s">
        <v>27</v>
      </c>
      <c r="D5" s="37">
        <v>2.3838311655032522</v>
      </c>
      <c r="E5" s="37">
        <v>1.5857209034642612E-2</v>
      </c>
      <c r="F5" s="37">
        <v>1.0364311812287481E-2</v>
      </c>
      <c r="G5" s="37">
        <v>2.5187978406244177E-2</v>
      </c>
      <c r="H5" s="37">
        <v>3.978501837139119E-3</v>
      </c>
      <c r="I5" s="37">
        <v>0.28518926827798985</v>
      </c>
      <c r="J5" s="37">
        <v>1.1919528667737539E-2</v>
      </c>
      <c r="K5" s="37">
        <v>1.4386655458519873E-2</v>
      </c>
      <c r="L5" s="37">
        <v>3.7051839510499822E-3</v>
      </c>
      <c r="M5" s="37">
        <v>0.98594272647853476</v>
      </c>
      <c r="N5" s="37">
        <v>0.68889419899462512</v>
      </c>
      <c r="O5" s="37">
        <v>1.4100105665553315</v>
      </c>
      <c r="P5" s="37">
        <v>2.2651240160630199</v>
      </c>
      <c r="Q5" s="37">
        <v>3.7218201869390053</v>
      </c>
      <c r="R5" s="37">
        <v>5.1821469632393944</v>
      </c>
      <c r="S5" s="216">
        <v>5.7482246444277703</v>
      </c>
      <c r="T5" s="162">
        <v>16.777329420789012</v>
      </c>
      <c r="U5" s="162">
        <v>0.18047993566395329</v>
      </c>
      <c r="V5" s="162">
        <v>8.8082344090170378E-2</v>
      </c>
      <c r="W5" s="162">
        <v>0.20754895100627782</v>
      </c>
      <c r="X5" s="162">
        <v>4.2769974586481338E-2</v>
      </c>
      <c r="Y5" s="162">
        <v>3.855773653029102</v>
      </c>
      <c r="Z5" s="162">
        <v>6.2056267690709641E-2</v>
      </c>
      <c r="AA5" s="162">
        <v>5.9264755163123857E-2</v>
      </c>
      <c r="AB5" s="162">
        <v>2.4740126075624386E-2</v>
      </c>
      <c r="AC5" s="162">
        <v>9.0994471046194167</v>
      </c>
      <c r="AD5" s="162">
        <v>3.7561833081191902</v>
      </c>
      <c r="AE5" s="162">
        <v>12.060966281878198</v>
      </c>
      <c r="AF5" s="162">
        <v>7.8902225300761009</v>
      </c>
      <c r="AG5" s="162">
        <v>19.107216048651193</v>
      </c>
      <c r="AH5" s="162">
        <v>26.900214084323991</v>
      </c>
      <c r="AI5" s="162">
        <v>41.874576067442213</v>
      </c>
      <c r="AJ5" s="225"/>
    </row>
    <row r="6" spans="2:36" ht="14.75" x14ac:dyDescent="0.75">
      <c r="B6" s="36"/>
      <c r="C6" s="33" t="s">
        <v>25</v>
      </c>
      <c r="D6" s="37">
        <v>0.96667895608925114</v>
      </c>
      <c r="E6" s="37">
        <v>1.759693071426111</v>
      </c>
      <c r="F6" s="37">
        <v>2.7533252068190674</v>
      </c>
      <c r="G6" s="37">
        <v>3.9420833506474127</v>
      </c>
      <c r="H6" s="37">
        <v>4.1722080649654725</v>
      </c>
      <c r="I6" s="37">
        <v>2.8868639064066426</v>
      </c>
      <c r="J6" s="37">
        <v>8.2231127320520532</v>
      </c>
      <c r="K6" s="37">
        <v>8.6766989150456908</v>
      </c>
      <c r="L6" s="37">
        <v>5.94493446231606</v>
      </c>
      <c r="M6" s="37">
        <v>2.6786965190246823</v>
      </c>
      <c r="N6" s="37">
        <v>0.2020966253688681</v>
      </c>
      <c r="O6" s="37">
        <v>0.55740538110482629</v>
      </c>
      <c r="P6" s="37">
        <v>0.23739089052783069</v>
      </c>
      <c r="Q6" s="37">
        <v>1.1715210616000087</v>
      </c>
      <c r="R6" s="37">
        <v>1.0225103948270611</v>
      </c>
      <c r="S6" s="216">
        <v>0.8330014515845453</v>
      </c>
      <c r="T6" s="162">
        <v>6.8034563542716118</v>
      </c>
      <c r="U6" s="162">
        <v>20.028069985422036</v>
      </c>
      <c r="V6" s="162">
        <v>23.39946372239169</v>
      </c>
      <c r="W6" s="162">
        <v>32.482768208319385</v>
      </c>
      <c r="X6" s="162">
        <v>44.852369110982494</v>
      </c>
      <c r="Y6" s="162">
        <v>39.030549281936196</v>
      </c>
      <c r="Z6" s="162">
        <v>42.811733515295515</v>
      </c>
      <c r="AA6" s="162">
        <v>35.743014650413372</v>
      </c>
      <c r="AB6" s="162">
        <v>39.695310692292132</v>
      </c>
      <c r="AC6" s="162">
        <v>24.722183783688497</v>
      </c>
      <c r="AD6" s="162">
        <v>1.101928237958181</v>
      </c>
      <c r="AE6" s="162">
        <v>4.7679412242042645</v>
      </c>
      <c r="AF6" s="162">
        <v>0.8269158507855433</v>
      </c>
      <c r="AG6" s="162">
        <v>6.0143975004731782</v>
      </c>
      <c r="AH6" s="162">
        <v>5.3077901339757778</v>
      </c>
      <c r="AI6" s="162">
        <v>6.0682358130314942</v>
      </c>
      <c r="AJ6" s="225"/>
    </row>
    <row r="7" spans="2:36" ht="14.75" x14ac:dyDescent="0.75">
      <c r="B7" s="36"/>
      <c r="C7" s="33" t="s">
        <v>91</v>
      </c>
      <c r="D7" s="37">
        <v>4.9516395937347015</v>
      </c>
      <c r="E7" s="37">
        <v>1.8832634532771009</v>
      </c>
      <c r="F7" s="37">
        <v>0.76943511108603146</v>
      </c>
      <c r="G7" s="37">
        <v>4.6823388633879626</v>
      </c>
      <c r="H7" s="37">
        <v>2.2948429689691037</v>
      </c>
      <c r="I7" s="37">
        <v>0.22800163734067475</v>
      </c>
      <c r="J7" s="37">
        <v>1.8903991473198909</v>
      </c>
      <c r="K7" s="37">
        <v>2.8143520572448582</v>
      </c>
      <c r="L7" s="37">
        <v>5.4136067536489225</v>
      </c>
      <c r="M7" s="37">
        <v>1.8708900485392457</v>
      </c>
      <c r="N7" s="37">
        <v>7.9568567009225006</v>
      </c>
      <c r="O7" s="37">
        <v>5.9125587662094343</v>
      </c>
      <c r="P7" s="37">
        <v>13.441427245123599</v>
      </c>
      <c r="Q7" s="37">
        <v>4.6366769072326504</v>
      </c>
      <c r="R7" s="37">
        <v>3.2444220687563963</v>
      </c>
      <c r="S7" s="216">
        <v>2.3532997472865245</v>
      </c>
      <c r="T7" s="162">
        <v>34.849485080698187</v>
      </c>
      <c r="U7" s="162">
        <v>21.434494944424255</v>
      </c>
      <c r="V7" s="162">
        <v>6.5391363591925877</v>
      </c>
      <c r="W7" s="162">
        <v>38.582473896006803</v>
      </c>
      <c r="X7" s="162">
        <v>24.67018477823612</v>
      </c>
      <c r="Y7" s="162">
        <v>3.0825939258301274</v>
      </c>
      <c r="Z7" s="162">
        <v>9.8419257001241274</v>
      </c>
      <c r="AA7" s="162">
        <v>11.593513592950835</v>
      </c>
      <c r="AB7" s="162">
        <v>36.147547700343381</v>
      </c>
      <c r="AC7" s="162">
        <v>17.266789011209724</v>
      </c>
      <c r="AD7" s="162">
        <v>43.384618957046285</v>
      </c>
      <c r="AE7" s="162">
        <v>50.574920224242845</v>
      </c>
      <c r="AF7" s="162">
        <v>46.821212142806701</v>
      </c>
      <c r="AG7" s="162">
        <v>23.803940804337948</v>
      </c>
      <c r="AH7" s="162">
        <v>16.841600373080855</v>
      </c>
      <c r="AI7" s="162">
        <v>17.143280816759379</v>
      </c>
      <c r="AJ7" s="225"/>
    </row>
    <row r="8" spans="2:36" ht="14.75" x14ac:dyDescent="0.75">
      <c r="B8" s="36"/>
      <c r="C8" s="33" t="s">
        <v>47</v>
      </c>
      <c r="D8" s="37">
        <v>0.43261999170951454</v>
      </c>
      <c r="E8" s="37">
        <v>0.65299977155890943</v>
      </c>
      <c r="F8" s="37">
        <v>1.6034718330299924</v>
      </c>
      <c r="G8" s="37">
        <v>0.83654487958112544</v>
      </c>
      <c r="H8" s="37">
        <v>1.599082472448998</v>
      </c>
      <c r="I8" s="37">
        <v>1.7484893429008903</v>
      </c>
      <c r="J8" s="37">
        <v>1.3160335869079329</v>
      </c>
      <c r="K8" s="37">
        <v>1.7186292341209943</v>
      </c>
      <c r="L8" s="37">
        <v>1.5697678447406371</v>
      </c>
      <c r="M8" s="37">
        <v>0.2851592323639518</v>
      </c>
      <c r="N8" s="37">
        <v>1.5513801792657202</v>
      </c>
      <c r="O8" s="37">
        <v>0.87481302719788456</v>
      </c>
      <c r="P8" s="37">
        <v>0.51960067399337684</v>
      </c>
      <c r="Q8" s="37">
        <v>0.61132217608141293</v>
      </c>
      <c r="R8" s="37">
        <v>0.97719255143031525</v>
      </c>
      <c r="S8" s="216">
        <v>0.85266180593015806</v>
      </c>
      <c r="T8" s="162">
        <v>3.0447660136187755</v>
      </c>
      <c r="U8" s="162">
        <v>7.4321626524603817</v>
      </c>
      <c r="V8" s="162">
        <v>13.627297238240057</v>
      </c>
      <c r="W8" s="162">
        <v>6.8931301046253752</v>
      </c>
      <c r="X8" s="162">
        <v>17.190570598683337</v>
      </c>
      <c r="Y8" s="162">
        <v>23.639666322885031</v>
      </c>
      <c r="Z8" s="162">
        <v>6.8516243247246615</v>
      </c>
      <c r="AA8" s="162">
        <v>7.0797650690973564</v>
      </c>
      <c r="AB8" s="162">
        <v>10.481599537679912</v>
      </c>
      <c r="AC8" s="162">
        <v>2.6317871024389046</v>
      </c>
      <c r="AD8" s="162">
        <v>8.4588727012205851</v>
      </c>
      <c r="AE8" s="162">
        <v>7.4829867763033073</v>
      </c>
      <c r="AF8" s="162">
        <v>1.8099516474647654</v>
      </c>
      <c r="AG8" s="162">
        <v>3.1384280559039732</v>
      </c>
      <c r="AH8" s="162">
        <v>5.0725479268635558</v>
      </c>
      <c r="AI8" s="162">
        <v>6.211457251733667</v>
      </c>
      <c r="AJ8" s="225"/>
    </row>
    <row r="9" spans="2:36" ht="14.75" x14ac:dyDescent="0.75">
      <c r="B9" s="36"/>
      <c r="C9" s="33" t="s">
        <v>31</v>
      </c>
      <c r="D9" s="37">
        <v>5.4738752191898303</v>
      </c>
      <c r="E9" s="37">
        <v>4.4743205191346984</v>
      </c>
      <c r="F9" s="37">
        <v>6.6300202404564761</v>
      </c>
      <c r="G9" s="37">
        <v>2.6497667353981478</v>
      </c>
      <c r="H9" s="37">
        <v>1.2319787122087489</v>
      </c>
      <c r="I9" s="37">
        <v>2.2478772624447276</v>
      </c>
      <c r="J9" s="37">
        <v>7.7661494996024603</v>
      </c>
      <c r="K9" s="37">
        <v>11.051162857583231</v>
      </c>
      <c r="L9" s="37">
        <v>2.0444007490428802</v>
      </c>
      <c r="M9" s="37">
        <v>5.0145052512244499</v>
      </c>
      <c r="N9" s="37">
        <v>7.9410433228378059</v>
      </c>
      <c r="O9" s="37">
        <v>2.9359054720782711</v>
      </c>
      <c r="P9" s="37">
        <v>12.244443640184324</v>
      </c>
      <c r="Q9" s="37">
        <v>9.3372701442227122</v>
      </c>
      <c r="R9" s="37">
        <v>8.838061558256765</v>
      </c>
      <c r="S9" s="216">
        <v>3.9400549506001061</v>
      </c>
      <c r="T9" s="162">
        <v>38.52496313062241</v>
      </c>
      <c r="U9" s="162">
        <v>50.924792482029382</v>
      </c>
      <c r="V9" s="162">
        <v>56.346020336085488</v>
      </c>
      <c r="W9" s="162">
        <v>21.834078840042164</v>
      </c>
      <c r="X9" s="162">
        <v>13.244105537511578</v>
      </c>
      <c r="Y9" s="162">
        <v>30.391416816319545</v>
      </c>
      <c r="Z9" s="162">
        <v>40.432660192164988</v>
      </c>
      <c r="AA9" s="162">
        <v>45.524441932375318</v>
      </c>
      <c r="AB9" s="162">
        <v>13.650801943608947</v>
      </c>
      <c r="AC9" s="162">
        <v>46.279792998043469</v>
      </c>
      <c r="AD9" s="162">
        <v>43.298396795655762</v>
      </c>
      <c r="AE9" s="162">
        <v>25.113185493371386</v>
      </c>
      <c r="AF9" s="162">
        <v>42.651697828866894</v>
      </c>
      <c r="AG9" s="162">
        <v>47.936017590633725</v>
      </c>
      <c r="AH9" s="162">
        <v>45.877847481755829</v>
      </c>
      <c r="AI9" s="162">
        <v>28.702450051033246</v>
      </c>
      <c r="AJ9" s="225"/>
    </row>
    <row r="10" spans="2:36" ht="14.75" x14ac:dyDescent="0.75">
      <c r="B10" s="36"/>
      <c r="C10" s="53" t="s">
        <v>46</v>
      </c>
      <c r="D10" s="54">
        <v>14.208644926226551</v>
      </c>
      <c r="E10" s="54">
        <v>8.7861340244314619</v>
      </c>
      <c r="F10" s="54">
        <v>11.766616703203855</v>
      </c>
      <c r="G10" s="54">
        <v>12.135921807420893</v>
      </c>
      <c r="H10" s="54">
        <v>9.3020907204294616</v>
      </c>
      <c r="I10" s="54">
        <v>7.3964214173709255</v>
      </c>
      <c r="J10" s="54">
        <v>19.207614494550075</v>
      </c>
      <c r="K10" s="54">
        <v>24.275229719453293</v>
      </c>
      <c r="L10" s="54">
        <v>14.976414993699549</v>
      </c>
      <c r="M10" s="54">
        <v>10.835193777630863</v>
      </c>
      <c r="N10" s="54">
        <v>18.34027102738952</v>
      </c>
      <c r="O10" s="54">
        <v>11.690693213145748</v>
      </c>
      <c r="P10" s="54">
        <v>28.707986465892148</v>
      </c>
      <c r="Q10" s="54">
        <v>19.478610476075787</v>
      </c>
      <c r="R10" s="54">
        <v>19.26433353650993</v>
      </c>
      <c r="S10" s="217">
        <v>13.727242599829104</v>
      </c>
      <c r="T10" s="54">
        <v>100</v>
      </c>
      <c r="U10" s="54">
        <v>100</v>
      </c>
      <c r="V10" s="54">
        <v>100</v>
      </c>
      <c r="W10" s="54">
        <v>100</v>
      </c>
      <c r="X10" s="54">
        <v>100</v>
      </c>
      <c r="Y10" s="54">
        <v>100</v>
      </c>
      <c r="Z10" s="54">
        <v>100</v>
      </c>
      <c r="AA10" s="54">
        <v>100</v>
      </c>
      <c r="AB10" s="54">
        <v>100</v>
      </c>
      <c r="AC10" s="54">
        <v>100</v>
      </c>
      <c r="AD10" s="54">
        <v>100</v>
      </c>
      <c r="AE10" s="54">
        <v>100</v>
      </c>
      <c r="AF10" s="54">
        <v>100</v>
      </c>
      <c r="AG10" s="54">
        <v>100</v>
      </c>
      <c r="AH10" s="54">
        <v>100</v>
      </c>
      <c r="AI10" s="54">
        <v>100</v>
      </c>
      <c r="AJ10" s="225"/>
    </row>
    <row r="11" spans="2:36" ht="14.75" x14ac:dyDescent="0.75">
      <c r="B11" s="36" t="s">
        <v>3</v>
      </c>
      <c r="C11" s="33" t="s">
        <v>27</v>
      </c>
      <c r="D11" s="62">
        <v>2.3992779765035801E-2</v>
      </c>
      <c r="E11" s="62">
        <v>1.7124467736633403E-3</v>
      </c>
      <c r="F11" s="37">
        <v>2.7963420557984331E-4</v>
      </c>
      <c r="G11" s="37">
        <v>0</v>
      </c>
      <c r="H11" s="37">
        <v>1.1648462612092148E-2</v>
      </c>
      <c r="I11" s="37">
        <v>8.0726705344358982E-2</v>
      </c>
      <c r="J11" s="37">
        <v>6.1575303217491224E-2</v>
      </c>
      <c r="K11" s="37">
        <v>1.8146776374162048E-2</v>
      </c>
      <c r="L11" s="37">
        <v>1.3425415096221809E-3</v>
      </c>
      <c r="M11" s="62">
        <v>2.7371244465729059E-3</v>
      </c>
      <c r="N11" s="37">
        <v>5.8945606617619446E-2</v>
      </c>
      <c r="O11" s="37">
        <v>8.3017044084606431E-2</v>
      </c>
      <c r="P11" s="62">
        <v>0.22219277194653766</v>
      </c>
      <c r="Q11" s="37">
        <v>0.44651084590107926</v>
      </c>
      <c r="R11" s="37">
        <v>0.86814868891890251</v>
      </c>
      <c r="S11" s="216">
        <v>1.117035195233419</v>
      </c>
      <c r="T11" s="162">
        <v>1.7302939210881049E-2</v>
      </c>
      <c r="U11" s="162">
        <v>1.1819318006516275E-3</v>
      </c>
      <c r="V11" s="162">
        <v>8.0188074524266504E-5</v>
      </c>
      <c r="W11" s="162">
        <v>0</v>
      </c>
      <c r="X11" s="162">
        <v>7.3433396973491471E-3</v>
      </c>
      <c r="Y11" s="162">
        <v>4.4635433618211887E-2</v>
      </c>
      <c r="Z11" s="162">
        <v>2.69584922521089E-2</v>
      </c>
      <c r="AA11" s="162">
        <v>7.9912430244161864E-3</v>
      </c>
      <c r="AB11" s="162">
        <v>5.3004481677696314E-4</v>
      </c>
      <c r="AC11" s="162">
        <v>9.9510747323090809E-4</v>
      </c>
      <c r="AD11" s="162">
        <v>1.7269424396264017E-2</v>
      </c>
      <c r="AE11" s="162">
        <v>2.8222176126306352E-2</v>
      </c>
      <c r="AF11" s="162">
        <v>5.8120692929124848E-2</v>
      </c>
      <c r="AG11" s="162">
        <v>0.12965783368178585</v>
      </c>
      <c r="AH11" s="162">
        <v>0.21350864203771935</v>
      </c>
      <c r="AI11" s="162">
        <v>0.29727666922034113</v>
      </c>
      <c r="AJ11" s="225"/>
    </row>
    <row r="12" spans="2:36" ht="14.75" x14ac:dyDescent="0.75">
      <c r="B12" s="36"/>
      <c r="C12" s="33" t="s">
        <v>25</v>
      </c>
      <c r="D12" s="37">
        <v>78.652077913596855</v>
      </c>
      <c r="E12" s="37">
        <v>77.373008458091988</v>
      </c>
      <c r="F12" s="37">
        <v>135.36209864553999</v>
      </c>
      <c r="G12" s="37">
        <v>100.15847704528221</v>
      </c>
      <c r="H12" s="37">
        <v>62.081689717946595</v>
      </c>
      <c r="I12" s="37">
        <v>72.890161970428991</v>
      </c>
      <c r="J12" s="37">
        <v>76.387630519629113</v>
      </c>
      <c r="K12" s="37">
        <v>72.105348020258674</v>
      </c>
      <c r="L12" s="37">
        <v>97.857163407453953</v>
      </c>
      <c r="M12" s="37">
        <v>139.48924446278295</v>
      </c>
      <c r="N12" s="37">
        <v>152.0960624823276</v>
      </c>
      <c r="O12" s="37">
        <v>115.04417815717036</v>
      </c>
      <c r="P12" s="37">
        <v>121.46799192881822</v>
      </c>
      <c r="Q12" s="37">
        <v>109.94485138833618</v>
      </c>
      <c r="R12" s="37">
        <v>126.75350347152619</v>
      </c>
      <c r="S12" s="216">
        <v>73.388730169286859</v>
      </c>
      <c r="T12" s="162">
        <v>56.721736133787893</v>
      </c>
      <c r="U12" s="162">
        <v>53.402897313458261</v>
      </c>
      <c r="V12" s="162">
        <v>38.816517569594808</v>
      </c>
      <c r="W12" s="162">
        <v>36.643105178740356</v>
      </c>
      <c r="X12" s="162">
        <v>39.137090598639013</v>
      </c>
      <c r="Y12" s="162">
        <v>40.302449755298262</v>
      </c>
      <c r="Z12" s="162">
        <v>33.443527484496585</v>
      </c>
      <c r="AA12" s="162">
        <v>31.752821961834581</v>
      </c>
      <c r="AB12" s="162">
        <v>38.634695372073971</v>
      </c>
      <c r="AC12" s="162">
        <v>50.712633754758699</v>
      </c>
      <c r="AD12" s="162">
        <v>44.559918927407956</v>
      </c>
      <c r="AE12" s="162">
        <v>39.110005590525127</v>
      </c>
      <c r="AF12" s="162">
        <v>31.773328167987998</v>
      </c>
      <c r="AG12" s="162">
        <v>31.925789454699327</v>
      </c>
      <c r="AH12" s="162">
        <v>31.173195035783753</v>
      </c>
      <c r="AI12" s="162">
        <v>19.53094885114794</v>
      </c>
      <c r="AJ12" s="225"/>
    </row>
    <row r="13" spans="2:36" ht="14.75" x14ac:dyDescent="0.75">
      <c r="B13" s="36"/>
      <c r="C13" s="33" t="s">
        <v>91</v>
      </c>
      <c r="D13" s="37">
        <v>0</v>
      </c>
      <c r="E13" s="37">
        <v>0</v>
      </c>
      <c r="F13" s="37">
        <v>0</v>
      </c>
      <c r="G13" s="37">
        <v>1.1419590895102097E-2</v>
      </c>
      <c r="H13" s="37">
        <v>0.15367127561229144</v>
      </c>
      <c r="I13" s="37">
        <v>0</v>
      </c>
      <c r="J13" s="37">
        <v>0.22850207662867539</v>
      </c>
      <c r="K13" s="37">
        <v>3.0261327203285403E-3</v>
      </c>
      <c r="L13" s="37">
        <v>0.14008401143241425</v>
      </c>
      <c r="M13" s="37">
        <v>0.13048015008906902</v>
      </c>
      <c r="N13" s="37">
        <v>6.1926209715418518E-4</v>
      </c>
      <c r="O13" s="37">
        <v>7.4052856334427299E-3</v>
      </c>
      <c r="P13" s="37">
        <v>0.98082978335400117</v>
      </c>
      <c r="Q13" s="37">
        <v>0</v>
      </c>
      <c r="R13" s="37">
        <v>1.0113479342393008</v>
      </c>
      <c r="S13" s="216">
        <v>9.2405899089836235E-2</v>
      </c>
      <c r="T13" s="162">
        <v>0</v>
      </c>
      <c r="U13" s="162">
        <v>0</v>
      </c>
      <c r="V13" s="162">
        <v>0</v>
      </c>
      <c r="W13" s="162">
        <v>4.1778717349928215E-3</v>
      </c>
      <c r="X13" s="162">
        <v>9.6876336056105697E-2</v>
      </c>
      <c r="Y13" s="162">
        <v>0</v>
      </c>
      <c r="Z13" s="162">
        <v>0.10004126882862177</v>
      </c>
      <c r="AA13" s="162">
        <v>1.332609246605084E-3</v>
      </c>
      <c r="AB13" s="162">
        <v>5.5306151534913604E-2</v>
      </c>
      <c r="AC13" s="162">
        <v>4.7437292310364323E-2</v>
      </c>
      <c r="AD13" s="162">
        <v>1.8142658260606427E-4</v>
      </c>
      <c r="AE13" s="162">
        <v>2.517474305633339E-3</v>
      </c>
      <c r="AF13" s="162">
        <v>0.25656328131040385</v>
      </c>
      <c r="AG13" s="162">
        <v>0</v>
      </c>
      <c r="AH13" s="162">
        <v>0.24872642995750338</v>
      </c>
      <c r="AI13" s="162">
        <v>2.4591989594380893E-2</v>
      </c>
      <c r="AJ13" s="225"/>
    </row>
    <row r="14" spans="2:36" ht="14.75" x14ac:dyDescent="0.75">
      <c r="B14" s="36"/>
      <c r="C14" s="33" t="s">
        <v>47</v>
      </c>
      <c r="D14" s="37">
        <v>59.485300698466624</v>
      </c>
      <c r="E14" s="37">
        <v>67.49199724889084</v>
      </c>
      <c r="F14" s="37">
        <v>213.34403473603263</v>
      </c>
      <c r="G14" s="37">
        <v>173.10411314317045</v>
      </c>
      <c r="H14" s="37">
        <v>96.359934468418558</v>
      </c>
      <c r="I14" s="37">
        <v>107.87570492966755</v>
      </c>
      <c r="J14" s="37">
        <v>151.60500224510722</v>
      </c>
      <c r="K14" s="37">
        <v>154.92588709124027</v>
      </c>
      <c r="L14" s="37">
        <v>155.20693189187665</v>
      </c>
      <c r="M14" s="37">
        <v>135.30058680428866</v>
      </c>
      <c r="N14" s="37">
        <v>171.98558608369456</v>
      </c>
      <c r="O14" s="37">
        <v>138.08621520286312</v>
      </c>
      <c r="P14" s="37">
        <v>207.46477509564349</v>
      </c>
      <c r="Q14" s="37">
        <v>188.57914360735521</v>
      </c>
      <c r="R14" s="37">
        <v>219.84012805469399</v>
      </c>
      <c r="S14" s="216">
        <v>228.25729975661264</v>
      </c>
      <c r="T14" s="162">
        <v>42.899178503129654</v>
      </c>
      <c r="U14" s="162">
        <v>46.58301739055328</v>
      </c>
      <c r="V14" s="162">
        <v>61.178664896329991</v>
      </c>
      <c r="W14" s="162">
        <v>63.330358167387345</v>
      </c>
      <c r="X14" s="162">
        <v>60.746534163344812</v>
      </c>
      <c r="Y14" s="162">
        <v>59.646666439143317</v>
      </c>
      <c r="Z14" s="162">
        <v>66.374699998955094</v>
      </c>
      <c r="AA14" s="162">
        <v>68.224261378022959</v>
      </c>
      <c r="AB14" s="162">
        <v>61.276786741808742</v>
      </c>
      <c r="AC14" s="162">
        <v>49.189807657468016</v>
      </c>
      <c r="AD14" s="162">
        <v>50.386996530318662</v>
      </c>
      <c r="AE14" s="162">
        <v>46.943293742168663</v>
      </c>
      <c r="AF14" s="162">
        <v>54.268176148615431</v>
      </c>
      <c r="AG14" s="162">
        <v>54.759617738631441</v>
      </c>
      <c r="AH14" s="162">
        <v>54.06650704593843</v>
      </c>
      <c r="AI14" s="162">
        <v>60.74613412936867</v>
      </c>
      <c r="AJ14" s="225"/>
    </row>
    <row r="15" spans="2:36" ht="14.75" x14ac:dyDescent="0.75">
      <c r="B15" s="36"/>
      <c r="C15" s="33" t="s">
        <v>31</v>
      </c>
      <c r="D15" s="37">
        <v>0.50165847044951994</v>
      </c>
      <c r="E15" s="37">
        <v>1.8695092526161139E-2</v>
      </c>
      <c r="F15" s="37">
        <v>1.6520211930682545E-2</v>
      </c>
      <c r="G15" s="37">
        <v>6.1114404921137774E-2</v>
      </c>
      <c r="H15" s="37">
        <v>1.9281909646283627E-2</v>
      </c>
      <c r="I15" s="37">
        <v>1.1300673917824326E-2</v>
      </c>
      <c r="J15" s="37">
        <v>0.12510525419723648</v>
      </c>
      <c r="K15" s="37">
        <v>3.0866993280795438E-2</v>
      </c>
      <c r="L15" s="37">
        <v>8.2778896663343884E-2</v>
      </c>
      <c r="M15" s="37">
        <v>0.1351255957076794</v>
      </c>
      <c r="N15" s="37">
        <v>17.188093582417931</v>
      </c>
      <c r="O15" s="37">
        <v>40.934545374786921</v>
      </c>
      <c r="P15" s="37">
        <v>52.159673100784552</v>
      </c>
      <c r="Q15" s="37">
        <v>45.405790770715136</v>
      </c>
      <c r="R15" s="37">
        <v>58.13743366831681</v>
      </c>
      <c r="S15" s="216">
        <v>72.900621162535714</v>
      </c>
      <c r="T15" s="162">
        <v>0.36178242387157838</v>
      </c>
      <c r="U15" s="162">
        <v>1.2903364187796041E-2</v>
      </c>
      <c r="V15" s="162">
        <v>4.7373460006701618E-3</v>
      </c>
      <c r="W15" s="162">
        <v>2.2358782137321474E-2</v>
      </c>
      <c r="X15" s="162">
        <v>1.2155562262720162E-2</v>
      </c>
      <c r="Y15" s="162">
        <v>6.2483719402200684E-3</v>
      </c>
      <c r="Z15" s="162">
        <v>5.4772755467589335E-2</v>
      </c>
      <c r="AA15" s="162">
        <v>1.3592807871433746E-2</v>
      </c>
      <c r="AB15" s="162">
        <v>3.2681689765606606E-2</v>
      </c>
      <c r="AC15" s="162">
        <v>4.9126187989680242E-2</v>
      </c>
      <c r="AD15" s="162">
        <v>5.0356336912945121</v>
      </c>
      <c r="AE15" s="162">
        <v>13.915961016874267</v>
      </c>
      <c r="AF15" s="162">
        <v>13.643811709157047</v>
      </c>
      <c r="AG15" s="162">
        <v>13.184934972987447</v>
      </c>
      <c r="AH15" s="162">
        <v>14.298062846282598</v>
      </c>
      <c r="AI15" s="162">
        <v>19.401048360668668</v>
      </c>
      <c r="AJ15" s="225"/>
    </row>
    <row r="16" spans="2:36" ht="14.75" x14ac:dyDescent="0.75">
      <c r="B16" s="36"/>
      <c r="C16" s="53" t="s">
        <v>46</v>
      </c>
      <c r="D16" s="54">
        <v>138.66302986227802</v>
      </c>
      <c r="E16" s="54">
        <v>144.88541324628267</v>
      </c>
      <c r="F16" s="54">
        <v>348.72293322770889</v>
      </c>
      <c r="G16" s="54">
        <v>273.33512418426886</v>
      </c>
      <c r="H16" s="54">
        <v>158.62622583423581</v>
      </c>
      <c r="I16" s="54">
        <v>180.8578942793587</v>
      </c>
      <c r="J16" s="54">
        <v>228.40781539877972</v>
      </c>
      <c r="K16" s="54">
        <v>227.08327501387421</v>
      </c>
      <c r="L16" s="54">
        <v>253.28830074893597</v>
      </c>
      <c r="M16" s="54">
        <v>275.05817413731495</v>
      </c>
      <c r="N16" s="54">
        <v>341.32930701715486</v>
      </c>
      <c r="O16" s="54">
        <v>294.15536106453845</v>
      </c>
      <c r="P16" s="54">
        <v>382.29546268054679</v>
      </c>
      <c r="Q16" s="54">
        <v>344.37629661230761</v>
      </c>
      <c r="R16" s="54">
        <v>406.61056181769521</v>
      </c>
      <c r="S16" s="217">
        <v>375.75609218275849</v>
      </c>
      <c r="T16" s="54">
        <v>100</v>
      </c>
      <c r="U16" s="54">
        <v>100</v>
      </c>
      <c r="V16" s="54">
        <v>100</v>
      </c>
      <c r="W16" s="54">
        <v>100</v>
      </c>
      <c r="X16" s="54">
        <v>100</v>
      </c>
      <c r="Y16" s="54">
        <v>100</v>
      </c>
      <c r="Z16" s="54">
        <v>100</v>
      </c>
      <c r="AA16" s="54">
        <v>100</v>
      </c>
      <c r="AB16" s="54">
        <v>100</v>
      </c>
      <c r="AC16" s="54">
        <v>100</v>
      </c>
      <c r="AD16" s="54">
        <v>100</v>
      </c>
      <c r="AE16" s="54">
        <v>100</v>
      </c>
      <c r="AF16" s="54">
        <v>100</v>
      </c>
      <c r="AG16" s="54">
        <v>100</v>
      </c>
      <c r="AH16" s="54">
        <v>100</v>
      </c>
      <c r="AI16" s="54">
        <v>100</v>
      </c>
      <c r="AJ16" s="225"/>
    </row>
    <row r="17" spans="2:36" ht="14.75" x14ac:dyDescent="0.75">
      <c r="B17" s="36" t="s">
        <v>4</v>
      </c>
      <c r="C17" s="33" t="s">
        <v>27</v>
      </c>
      <c r="D17" s="56">
        <v>2.3655377946024139</v>
      </c>
      <c r="E17" s="56">
        <v>0.39511167123193358</v>
      </c>
      <c r="F17" s="56">
        <v>0</v>
      </c>
      <c r="G17" s="56">
        <v>0</v>
      </c>
      <c r="H17" s="56">
        <v>0</v>
      </c>
      <c r="I17" s="56">
        <v>2.5859986951823684E-2</v>
      </c>
      <c r="J17" s="56">
        <v>0</v>
      </c>
      <c r="K17" s="56">
        <v>0</v>
      </c>
      <c r="L17" s="56">
        <v>0</v>
      </c>
      <c r="M17" s="198">
        <v>0.10084652599274804</v>
      </c>
      <c r="N17" s="62">
        <v>0.22184155305507564</v>
      </c>
      <c r="O17" s="37">
        <v>0.46818822082120415</v>
      </c>
      <c r="P17" s="62">
        <v>2.2386711312431302</v>
      </c>
      <c r="Q17" s="37">
        <v>2.1889743396589583</v>
      </c>
      <c r="R17" s="37">
        <v>4.0356072948449855</v>
      </c>
      <c r="S17" s="216">
        <v>3.4965052552525053</v>
      </c>
      <c r="T17" s="162">
        <v>63.120127064250809</v>
      </c>
      <c r="U17" s="162">
        <v>23.084177320318418</v>
      </c>
      <c r="V17" s="162">
        <v>0</v>
      </c>
      <c r="W17" s="162">
        <v>0</v>
      </c>
      <c r="X17" s="162">
        <v>0</v>
      </c>
      <c r="Y17" s="162">
        <v>2.4025107176328655</v>
      </c>
      <c r="Z17" s="162">
        <v>0</v>
      </c>
      <c r="AA17" s="162">
        <v>0</v>
      </c>
      <c r="AB17" s="162">
        <v>0</v>
      </c>
      <c r="AC17" s="162">
        <v>3.1254607022306971</v>
      </c>
      <c r="AD17" s="162">
        <v>3.2874734488883091</v>
      </c>
      <c r="AE17" s="162">
        <v>19.064479857954495</v>
      </c>
      <c r="AF17" s="162">
        <v>48.861569915497846</v>
      </c>
      <c r="AG17" s="162">
        <v>58.03103702481723</v>
      </c>
      <c r="AH17" s="162">
        <v>81.870654592220177</v>
      </c>
      <c r="AI17" s="162">
        <v>74.573934488958685</v>
      </c>
      <c r="AJ17" s="225"/>
    </row>
    <row r="18" spans="2:36" ht="14.75" x14ac:dyDescent="0.75">
      <c r="B18" s="36"/>
      <c r="C18" s="33" t="s">
        <v>25</v>
      </c>
      <c r="D18" s="56">
        <v>7.4916098898771905E-2</v>
      </c>
      <c r="E18" s="56">
        <v>1.3322543564631523E-3</v>
      </c>
      <c r="F18" s="56">
        <v>0.1340915999553853</v>
      </c>
      <c r="G18" s="56">
        <v>1.7532215448219732E-2</v>
      </c>
      <c r="H18" s="56">
        <v>2.0476351199108716E-2</v>
      </c>
      <c r="I18" s="56">
        <v>3.7934374196132922E-2</v>
      </c>
      <c r="J18" s="56">
        <v>5.1220063513896189E-3</v>
      </c>
      <c r="K18" s="56">
        <v>1.4878714511627656E-2</v>
      </c>
      <c r="L18" s="56">
        <v>0.11097456169514189</v>
      </c>
      <c r="M18" s="197">
        <v>5.8865743988390548E-2</v>
      </c>
      <c r="N18" s="37">
        <v>2.3897520753583601</v>
      </c>
      <c r="O18" s="37">
        <v>0.20848133311408654</v>
      </c>
      <c r="P18" s="37">
        <v>0.21098861622893755</v>
      </c>
      <c r="Q18" s="37">
        <v>6.963561191184979E-2</v>
      </c>
      <c r="R18" s="37">
        <v>0.18176529565361946</v>
      </c>
      <c r="S18" s="216">
        <v>9.3017941146163421E-2</v>
      </c>
      <c r="T18" s="162">
        <v>1.9990015346354832</v>
      </c>
      <c r="U18" s="162">
        <v>7.7836211986532997E-2</v>
      </c>
      <c r="V18" s="162">
        <v>11.750188963196713</v>
      </c>
      <c r="W18" s="162">
        <v>1.9063440425016449</v>
      </c>
      <c r="X18" s="162">
        <v>2.9553880871814777</v>
      </c>
      <c r="Y18" s="162">
        <v>3.524276355695446</v>
      </c>
      <c r="Z18" s="162">
        <v>0.23138146014399363</v>
      </c>
      <c r="AA18" s="162">
        <v>0.48872725371484838</v>
      </c>
      <c r="AB18" s="162">
        <v>6.4647075354339707</v>
      </c>
      <c r="AC18" s="162">
        <v>1.8243818290430542</v>
      </c>
      <c r="AD18" s="162">
        <v>35.413773429614906</v>
      </c>
      <c r="AE18" s="162">
        <v>8.4892955421679748</v>
      </c>
      <c r="AF18" s="162">
        <v>4.6050689980174422</v>
      </c>
      <c r="AG18" s="162">
        <v>1.8460822952049545</v>
      </c>
      <c r="AH18" s="162">
        <v>3.6874855876882018</v>
      </c>
      <c r="AI18" s="162">
        <v>1.9838991630032201</v>
      </c>
      <c r="AJ18" s="225"/>
    </row>
    <row r="19" spans="2:36" ht="14.75" x14ac:dyDescent="0.75">
      <c r="B19" s="36"/>
      <c r="C19" s="33" t="s">
        <v>91</v>
      </c>
      <c r="D19" s="56">
        <v>0.23746093532840756</v>
      </c>
      <c r="E19" s="56">
        <v>0</v>
      </c>
      <c r="F19" s="56">
        <v>0.18618981921476693</v>
      </c>
      <c r="G19" s="56">
        <v>2.5479823399101469E-2</v>
      </c>
      <c r="H19" s="56">
        <v>0.11241775950135247</v>
      </c>
      <c r="I19" s="56">
        <v>0.18286940666521515</v>
      </c>
      <c r="J19" s="56">
        <v>0.10803073785341534</v>
      </c>
      <c r="K19" s="56">
        <v>0.30613523327916681</v>
      </c>
      <c r="L19" s="56">
        <v>6.0387566324489786E-2</v>
      </c>
      <c r="M19" s="197">
        <v>2.5411221986571149E-2</v>
      </c>
      <c r="N19" s="37">
        <v>0.19134971293612987</v>
      </c>
      <c r="O19" s="37">
        <v>0.4071647806409297</v>
      </c>
      <c r="P19" s="37">
        <v>0.19061543890247362</v>
      </c>
      <c r="Q19" s="37">
        <v>0.24433814917815647</v>
      </c>
      <c r="R19" s="37">
        <v>0.21597886773440683</v>
      </c>
      <c r="S19" s="216">
        <v>0.26774997696603753</v>
      </c>
      <c r="T19" s="162">
        <v>6.3362185313315278</v>
      </c>
      <c r="U19" s="162">
        <v>0</v>
      </c>
      <c r="V19" s="162">
        <v>16.315455699871244</v>
      </c>
      <c r="W19" s="162">
        <v>2.7705174901785363</v>
      </c>
      <c r="X19" s="162">
        <v>16.225454622618066</v>
      </c>
      <c r="Y19" s="162">
        <v>16.989401822159813</v>
      </c>
      <c r="Z19" s="162">
        <v>4.8801793965317239</v>
      </c>
      <c r="AA19" s="162">
        <v>10.05574989082268</v>
      </c>
      <c r="AB19" s="162">
        <v>3.5178147955824524</v>
      </c>
      <c r="AC19" s="162">
        <v>0.7875509337862574</v>
      </c>
      <c r="AD19" s="162">
        <v>2.8356143926460589</v>
      </c>
      <c r="AE19" s="162">
        <v>16.579624207081093</v>
      </c>
      <c r="AF19" s="162">
        <v>4.1604009918753011</v>
      </c>
      <c r="AG19" s="162">
        <v>6.4775524886883931</v>
      </c>
      <c r="AH19" s="162">
        <v>4.3815787780167632</v>
      </c>
      <c r="AI19" s="162">
        <v>5.7106075306738013</v>
      </c>
      <c r="AJ19" s="225"/>
    </row>
    <row r="20" spans="2:36" x14ac:dyDescent="0.55000000000000004">
      <c r="B20" s="36"/>
      <c r="C20" s="33" t="s">
        <v>47</v>
      </c>
      <c r="D20" s="56">
        <v>0.5491148044301476</v>
      </c>
      <c r="E20" s="56">
        <v>0.62595989212481762</v>
      </c>
      <c r="F20" s="56">
        <v>0.27470633585239884</v>
      </c>
      <c r="G20" s="56">
        <v>4.7856819115545089E-2</v>
      </c>
      <c r="H20" s="56">
        <v>6.5178023382878453E-2</v>
      </c>
      <c r="I20" s="56">
        <v>0.31179427498607087</v>
      </c>
      <c r="J20" s="56">
        <v>1.0113490623897279</v>
      </c>
      <c r="K20" s="56">
        <v>2.0085174475380407</v>
      </c>
      <c r="L20" s="56">
        <v>1.1689019203079785</v>
      </c>
      <c r="M20" s="197">
        <v>1.0680699010764882</v>
      </c>
      <c r="N20" s="37">
        <v>2.6124604720303446</v>
      </c>
      <c r="O20" s="37">
        <v>0.11893324239565681</v>
      </c>
      <c r="P20" s="37">
        <v>5.9239301832759668E-2</v>
      </c>
      <c r="Q20" s="37">
        <v>3.4704273368367809E-2</v>
      </c>
      <c r="R20" s="37">
        <v>8.8511325646801323E-2</v>
      </c>
      <c r="S20" s="216">
        <v>5.9970804648920226E-2</v>
      </c>
      <c r="T20" s="162">
        <v>14.652142234877138</v>
      </c>
      <c r="U20" s="162">
        <v>36.571354878389691</v>
      </c>
      <c r="V20" s="162">
        <v>24.071987780942511</v>
      </c>
      <c r="W20" s="162">
        <v>5.2036528003802349</v>
      </c>
      <c r="X20" s="162">
        <v>9.4072597201878096</v>
      </c>
      <c r="Y20" s="162">
        <v>28.967110027786664</v>
      </c>
      <c r="Z20" s="162">
        <v>45.686671729234988</v>
      </c>
      <c r="AA20" s="162">
        <v>65.974598504897301</v>
      </c>
      <c r="AB20" s="162">
        <v>68.09316420782072</v>
      </c>
      <c r="AC20" s="162">
        <v>33.101888936561345</v>
      </c>
      <c r="AD20" s="162">
        <v>38.71409264763745</v>
      </c>
      <c r="AE20" s="162">
        <v>4.8429249247582282</v>
      </c>
      <c r="AF20" s="162">
        <v>1.2929658348876556</v>
      </c>
      <c r="AG20" s="162">
        <v>0.92003132986606884</v>
      </c>
      <c r="AH20" s="162">
        <v>1.7956356107258791</v>
      </c>
      <c r="AI20" s="162">
        <v>1.2790653897689466</v>
      </c>
    </row>
    <row r="21" spans="2:36" x14ac:dyDescent="0.55000000000000004">
      <c r="B21" s="36"/>
      <c r="C21" s="33" t="s">
        <v>31</v>
      </c>
      <c r="D21" s="56">
        <v>0.52064627397425722</v>
      </c>
      <c r="E21" s="56">
        <v>0.68920871129019512</v>
      </c>
      <c r="F21" s="56">
        <v>0.54619899844481479</v>
      </c>
      <c r="G21" s="56">
        <v>0.8288085484937705</v>
      </c>
      <c r="H21" s="56">
        <v>0.49477599939603684</v>
      </c>
      <c r="I21" s="56">
        <v>0.51791538446700036</v>
      </c>
      <c r="J21" s="56">
        <v>1.0891614437808794</v>
      </c>
      <c r="K21" s="56">
        <v>0.71484855249145862</v>
      </c>
      <c r="L21" s="56">
        <v>0.37635748616369835</v>
      </c>
      <c r="M21" s="197">
        <v>1.9734197562035936</v>
      </c>
      <c r="N21" s="37">
        <v>1.3326827188502888</v>
      </c>
      <c r="O21" s="37">
        <v>1.2530467138431778</v>
      </c>
      <c r="P21" s="37">
        <v>1.8821457718185879</v>
      </c>
      <c r="Q21" s="37">
        <v>1.234422797868364</v>
      </c>
      <c r="R21" s="37">
        <v>0.40738483841594481</v>
      </c>
      <c r="S21" s="216">
        <v>0.77139861435246793</v>
      </c>
      <c r="T21" s="162">
        <v>13.892510634905042</v>
      </c>
      <c r="U21" s="162">
        <v>40.266631589305348</v>
      </c>
      <c r="V21" s="162">
        <v>47.862367555989529</v>
      </c>
      <c r="W21" s="162">
        <v>90.119485666939596</v>
      </c>
      <c r="X21" s="162">
        <v>71.411897570012655</v>
      </c>
      <c r="Y21" s="162">
        <v>48.116701076725207</v>
      </c>
      <c r="Z21" s="162">
        <v>49.201767414089289</v>
      </c>
      <c r="AA21" s="162">
        <v>23.480924350565168</v>
      </c>
      <c r="AB21" s="162">
        <v>21.924313461162861</v>
      </c>
      <c r="AC21" s="162">
        <v>61.160717598378653</v>
      </c>
      <c r="AD21" s="162">
        <v>19.749046081213272</v>
      </c>
      <c r="AE21" s="162">
        <v>51.023675468038206</v>
      </c>
      <c r="AF21" s="162">
        <v>41.079994259721751</v>
      </c>
      <c r="AG21" s="162">
        <v>32.725296861423331</v>
      </c>
      <c r="AH21" s="162">
        <v>8.2646454313489848</v>
      </c>
      <c r="AI21" s="162">
        <v>16.45249342759535</v>
      </c>
    </row>
    <row r="22" spans="2:36" ht="12.5" thickBot="1" x14ac:dyDescent="0.7">
      <c r="B22" s="39"/>
      <c r="C22" s="39" t="s">
        <v>46</v>
      </c>
      <c r="D22" s="57">
        <v>3.7476759072339982</v>
      </c>
      <c r="E22" s="57">
        <v>1.7116125290034097</v>
      </c>
      <c r="F22" s="57">
        <v>1.1411867534673659</v>
      </c>
      <c r="G22" s="57">
        <v>0.91967740645663676</v>
      </c>
      <c r="H22" s="57">
        <v>0.69284813347937646</v>
      </c>
      <c r="I22" s="57">
        <v>1.0763734272662431</v>
      </c>
      <c r="J22" s="57">
        <v>2.2136632503754123</v>
      </c>
      <c r="K22" s="57">
        <v>3.044379947820294</v>
      </c>
      <c r="L22" s="57">
        <v>1.7166215344913085</v>
      </c>
      <c r="M22" s="57">
        <v>3.2266131492477914</v>
      </c>
      <c r="N22" s="57">
        <v>6.7480865322301993</v>
      </c>
      <c r="O22" s="57">
        <v>2.4558142908150549</v>
      </c>
      <c r="P22" s="57">
        <v>4.5816602600258891</v>
      </c>
      <c r="Q22" s="57">
        <v>3.7720751719856969</v>
      </c>
      <c r="R22" s="57">
        <v>4.9292476222957582</v>
      </c>
      <c r="S22" s="218">
        <v>4.6886425923660946</v>
      </c>
      <c r="T22" s="163">
        <v>100</v>
      </c>
      <c r="U22" s="163">
        <v>100</v>
      </c>
      <c r="V22" s="163">
        <v>100</v>
      </c>
      <c r="W22" s="163">
        <v>100</v>
      </c>
      <c r="X22" s="163">
        <v>100</v>
      </c>
      <c r="Y22" s="163">
        <v>100</v>
      </c>
      <c r="Z22" s="163">
        <v>100</v>
      </c>
      <c r="AA22" s="163">
        <v>100</v>
      </c>
      <c r="AB22" s="163">
        <v>100</v>
      </c>
      <c r="AC22" s="163">
        <v>100</v>
      </c>
      <c r="AD22" s="163">
        <v>100</v>
      </c>
      <c r="AE22" s="163">
        <v>100</v>
      </c>
      <c r="AF22" s="163">
        <v>100</v>
      </c>
      <c r="AG22" s="163">
        <v>100</v>
      </c>
      <c r="AH22" s="163">
        <v>100</v>
      </c>
      <c r="AI22" s="163">
        <v>100</v>
      </c>
    </row>
    <row r="23" spans="2:36" x14ac:dyDescent="0.55000000000000004">
      <c r="B23" s="33" t="s">
        <v>98</v>
      </c>
      <c r="C23" s="33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AD23" s="162"/>
      <c r="AI23" s="162"/>
    </row>
    <row r="24" spans="2:36" x14ac:dyDescent="0.55000000000000004">
      <c r="B24" s="36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73"/>
    </row>
    <row r="25" spans="2:36" ht="12" x14ac:dyDescent="0.6">
      <c r="B25" s="29" t="s">
        <v>120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</row>
    <row r="26" spans="2:36" x14ac:dyDescent="0.55000000000000004"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27" spans="2:36" x14ac:dyDescent="0.55000000000000004">
      <c r="B27" s="42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</row>
    <row r="28" spans="2:36" x14ac:dyDescent="0.55000000000000004">
      <c r="B28" s="42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2:36" x14ac:dyDescent="0.55000000000000004">
      <c r="B29" s="42"/>
      <c r="C29" s="42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</row>
    <row r="30" spans="2:36" x14ac:dyDescent="0.55000000000000004">
      <c r="B30" s="42"/>
      <c r="C30" s="42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2:36" x14ac:dyDescent="0.55000000000000004">
      <c r="B31" s="42"/>
      <c r="C31" s="42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2:36" x14ac:dyDescent="0.55000000000000004">
      <c r="B32" s="42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</row>
    <row r="33" spans="2:19" x14ac:dyDescent="0.55000000000000004">
      <c r="B33" s="32"/>
      <c r="C33" s="42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</row>
    <row r="34" spans="2:19" x14ac:dyDescent="0.55000000000000004">
      <c r="B34" s="42"/>
      <c r="C34" s="42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</row>
    <row r="35" spans="2:19" x14ac:dyDescent="0.55000000000000004">
      <c r="B35" s="42"/>
      <c r="C35" s="42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</row>
    <row r="36" spans="2:19" x14ac:dyDescent="0.55000000000000004">
      <c r="B36" s="3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</row>
    <row r="37" spans="2:19" x14ac:dyDescent="0.55000000000000004">
      <c r="B37" s="3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</row>
    <row r="38" spans="2:19" x14ac:dyDescent="0.55000000000000004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2:19" x14ac:dyDescent="0.55000000000000004">
      <c r="B39" s="3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</row>
    <row r="40" spans="2:19" x14ac:dyDescent="0.55000000000000004">
      <c r="B40" s="3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</row>
    <row r="41" spans="2:19" x14ac:dyDescent="0.55000000000000004"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</row>
    <row r="42" spans="2:19" x14ac:dyDescent="0.55000000000000004">
      <c r="B42" s="3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</row>
    <row r="43" spans="2:19" x14ac:dyDescent="0.55000000000000004">
      <c r="B43" s="3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</row>
    <row r="44" spans="2:19" x14ac:dyDescent="0.55000000000000004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</row>
    <row r="45" spans="2:19" x14ac:dyDescent="0.55000000000000004">
      <c r="B45" s="3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</row>
    <row r="46" spans="2:19" x14ac:dyDescent="0.55000000000000004">
      <c r="B46" s="3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</row>
  </sheetData>
  <phoneticPr fontId="3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B2:S17"/>
  <sheetViews>
    <sheetView workbookViewId="0">
      <selection activeCell="P14" sqref="P14"/>
    </sheetView>
  </sheetViews>
  <sheetFormatPr defaultColWidth="10.26953125" defaultRowHeight="11.75" x14ac:dyDescent="0.55000000000000004"/>
  <cols>
    <col min="1" max="1" width="4.54296875" style="32" customWidth="1"/>
    <col min="2" max="2" width="14" style="32" customWidth="1"/>
    <col min="3" max="3" width="9.86328125" style="32" customWidth="1"/>
    <col min="4" max="4" width="7.86328125" style="32" customWidth="1"/>
    <col min="5" max="5" width="7.40625" style="32" customWidth="1"/>
    <col min="6" max="6" width="9.26953125" style="32" customWidth="1"/>
    <col min="7" max="7" width="7.40625" style="32" customWidth="1"/>
    <col min="8" max="8" width="7" style="32" customWidth="1"/>
    <col min="9" max="9" width="8.7265625" style="32" customWidth="1"/>
    <col min="10" max="10" width="7.7265625" style="32" customWidth="1"/>
    <col min="11" max="11" width="9.1328125" style="32" customWidth="1"/>
    <col min="12" max="12" width="7.1328125" style="32" customWidth="1"/>
    <col min="13" max="13" width="9" style="32" customWidth="1"/>
    <col min="14" max="14" width="9.1328125" style="32" customWidth="1"/>
    <col min="15" max="15" width="8" style="32" customWidth="1"/>
    <col min="16" max="16" width="7.7265625" style="32" customWidth="1"/>
    <col min="17" max="17" width="8.54296875" style="32" customWidth="1"/>
    <col min="18" max="18" width="8.40625" style="32" customWidth="1"/>
    <col min="19" max="16384" width="10.26953125" style="32"/>
  </cols>
  <sheetData>
    <row r="2" spans="2:19" ht="14" x14ac:dyDescent="0.6">
      <c r="B2" s="167" t="s">
        <v>65</v>
      </c>
    </row>
    <row r="3" spans="2:19" x14ac:dyDescent="0.55000000000000004">
      <c r="B3" s="44"/>
    </row>
    <row r="4" spans="2:19" ht="13.7" customHeight="1" thickBot="1" x14ac:dyDescent="0.7">
      <c r="B4" s="34"/>
      <c r="C4" s="34" t="s">
        <v>5</v>
      </c>
      <c r="D4" s="35" t="s">
        <v>103</v>
      </c>
      <c r="E4" s="35" t="s">
        <v>104</v>
      </c>
      <c r="F4" s="35" t="s">
        <v>106</v>
      </c>
      <c r="G4" s="35" t="s">
        <v>107</v>
      </c>
      <c r="H4" s="35" t="s">
        <v>108</v>
      </c>
      <c r="I4" s="35" t="s">
        <v>109</v>
      </c>
      <c r="J4" s="35" t="s">
        <v>111</v>
      </c>
      <c r="K4" s="35" t="s">
        <v>113</v>
      </c>
      <c r="L4" s="35" t="s">
        <v>115</v>
      </c>
      <c r="M4" s="35" t="s">
        <v>117</v>
      </c>
      <c r="N4" s="35" t="s">
        <v>118</v>
      </c>
      <c r="O4" s="35" t="s">
        <v>121</v>
      </c>
      <c r="P4" s="35" t="s">
        <v>122</v>
      </c>
      <c r="Q4" s="35" t="s">
        <v>125</v>
      </c>
      <c r="R4" s="35" t="s">
        <v>126</v>
      </c>
      <c r="S4" s="35" t="s">
        <v>131</v>
      </c>
    </row>
    <row r="5" spans="2:19" x14ac:dyDescent="0.55000000000000004">
      <c r="B5" s="64" t="s">
        <v>2</v>
      </c>
      <c r="C5" s="65" t="s">
        <v>49</v>
      </c>
      <c r="D5" s="37">
        <v>207.94906741527058</v>
      </c>
      <c r="E5" s="37">
        <v>217.21163920835576</v>
      </c>
      <c r="F5" s="37">
        <v>428.7816610877552</v>
      </c>
      <c r="G5" s="37">
        <v>241.35415451705143</v>
      </c>
      <c r="H5" s="37">
        <v>161.83266759844341</v>
      </c>
      <c r="I5" s="37">
        <v>239.88181881886294</v>
      </c>
      <c r="J5" s="37">
        <v>263.45135379260876</v>
      </c>
      <c r="K5" s="37">
        <v>310.56039154520772</v>
      </c>
      <c r="L5" s="37">
        <v>280.67294927014103</v>
      </c>
      <c r="M5" s="37">
        <v>331.32498269709117</v>
      </c>
      <c r="N5" s="37">
        <v>341.03570128235231</v>
      </c>
      <c r="O5" s="37">
        <v>373.38946332203346</v>
      </c>
      <c r="P5" s="37">
        <v>423.88641560504027</v>
      </c>
      <c r="Q5" s="37">
        <v>484.63939353910075</v>
      </c>
      <c r="R5" s="37">
        <v>367.61104763730299</v>
      </c>
      <c r="S5" s="37">
        <v>400.06049686139897</v>
      </c>
    </row>
    <row r="6" spans="2:19" x14ac:dyDescent="0.55000000000000004">
      <c r="B6" s="66"/>
      <c r="C6" s="67" t="s">
        <v>46</v>
      </c>
      <c r="D6" s="37">
        <v>14.208644926226551</v>
      </c>
      <c r="E6" s="37">
        <v>8.7861340244314619</v>
      </c>
      <c r="F6" s="37">
        <v>11.766616703203855</v>
      </c>
      <c r="G6" s="37">
        <v>12.135921807420893</v>
      </c>
      <c r="H6" s="37">
        <v>9.3020907204294616</v>
      </c>
      <c r="I6" s="37">
        <v>7.3964214173709255</v>
      </c>
      <c r="J6" s="37">
        <v>19.207614494550075</v>
      </c>
      <c r="K6" s="37">
        <v>24.275229719453293</v>
      </c>
      <c r="L6" s="37">
        <v>14.976414993699549</v>
      </c>
      <c r="M6" s="37">
        <v>10.835193777630863</v>
      </c>
      <c r="N6" s="70">
        <v>18.34027102738952</v>
      </c>
      <c r="O6" s="70">
        <v>11.690693213145748</v>
      </c>
      <c r="P6" s="70">
        <v>28.707986465892148</v>
      </c>
      <c r="Q6" s="70">
        <v>19.478610476075787</v>
      </c>
      <c r="R6" s="70">
        <v>19.26433353650993</v>
      </c>
      <c r="S6" s="70">
        <v>13.727242599829101</v>
      </c>
    </row>
    <row r="7" spans="2:19" x14ac:dyDescent="0.55000000000000004">
      <c r="B7" s="68" t="s">
        <v>3</v>
      </c>
      <c r="C7" s="69" t="s">
        <v>49</v>
      </c>
      <c r="D7" s="62">
        <v>916.68177673333821</v>
      </c>
      <c r="E7" s="62">
        <v>733.50257179580558</v>
      </c>
      <c r="F7" s="62">
        <v>993.10837756624164</v>
      </c>
      <c r="G7" s="62">
        <v>900.34864984192927</v>
      </c>
      <c r="H7" s="62">
        <v>769.76402905797045</v>
      </c>
      <c r="I7" s="62">
        <v>961.43901859007076</v>
      </c>
      <c r="J7" s="62">
        <v>990.42102065356369</v>
      </c>
      <c r="K7" s="62">
        <v>1079.6557265795907</v>
      </c>
      <c r="L7" s="62">
        <v>1055.3847663475656</v>
      </c>
      <c r="M7" s="62">
        <v>1257.7166251145366</v>
      </c>
      <c r="N7" s="37">
        <v>1499.8046029449615</v>
      </c>
      <c r="O7" s="37">
        <v>1493.3404134892735</v>
      </c>
      <c r="P7" s="37">
        <v>1466.9031210364774</v>
      </c>
      <c r="Q7" s="37">
        <v>1548.7990187335274</v>
      </c>
      <c r="R7" s="37">
        <v>1575.9666777781918</v>
      </c>
      <c r="S7" s="37">
        <v>1600.2414021708501</v>
      </c>
    </row>
    <row r="8" spans="2:19" x14ac:dyDescent="0.55000000000000004">
      <c r="B8" s="66"/>
      <c r="C8" s="67" t="s">
        <v>46</v>
      </c>
      <c r="D8" s="37">
        <v>138.66302986227802</v>
      </c>
      <c r="E8" s="37">
        <v>144.88541324628267</v>
      </c>
      <c r="F8" s="37">
        <v>348.72293322770889</v>
      </c>
      <c r="G8" s="37">
        <v>273.33512418426886</v>
      </c>
      <c r="H8" s="37">
        <v>158.62622583423581</v>
      </c>
      <c r="I8" s="37">
        <v>180.8578942793587</v>
      </c>
      <c r="J8" s="37">
        <v>228.40781539877972</v>
      </c>
      <c r="K8" s="37">
        <v>227.08327501387421</v>
      </c>
      <c r="L8" s="37">
        <v>253.28830074893597</v>
      </c>
      <c r="M8" s="37">
        <v>275.05817413731495</v>
      </c>
      <c r="N8" s="70">
        <v>341.32930701715486</v>
      </c>
      <c r="O8" s="70">
        <v>294.15536106453845</v>
      </c>
      <c r="P8" s="70">
        <v>382.29546268054679</v>
      </c>
      <c r="Q8" s="70">
        <v>344.37629661230761</v>
      </c>
      <c r="R8" s="70">
        <v>406.61056181769521</v>
      </c>
      <c r="S8" s="70">
        <v>375.75609218275849</v>
      </c>
    </row>
    <row r="9" spans="2:19" x14ac:dyDescent="0.55000000000000004">
      <c r="B9" s="68" t="s">
        <v>4</v>
      </c>
      <c r="C9" s="69" t="s">
        <v>49</v>
      </c>
      <c r="D9" s="62">
        <v>82.250976688083156</v>
      </c>
      <c r="E9" s="62">
        <v>62.646048475236768</v>
      </c>
      <c r="F9" s="62">
        <v>79.358047833132005</v>
      </c>
      <c r="G9" s="62">
        <v>89.907653947286775</v>
      </c>
      <c r="H9" s="62">
        <v>108.5875832710105</v>
      </c>
      <c r="I9" s="62">
        <v>114.99494779911738</v>
      </c>
      <c r="J9" s="62">
        <v>114.80549287357908</v>
      </c>
      <c r="K9" s="62">
        <v>129.38704710953272</v>
      </c>
      <c r="L9" s="62">
        <v>150.45666246932765</v>
      </c>
      <c r="M9" s="62">
        <v>178.23474948376801</v>
      </c>
      <c r="N9" s="37">
        <v>187.72919590032436</v>
      </c>
      <c r="O9" s="37">
        <v>154.39205099205171</v>
      </c>
      <c r="P9" s="37">
        <v>156.23496059013209</v>
      </c>
      <c r="Q9" s="37">
        <v>164.23267867489383</v>
      </c>
      <c r="R9" s="37">
        <v>172.98904023274031</v>
      </c>
      <c r="S9" s="37">
        <v>159.553706662846</v>
      </c>
    </row>
    <row r="10" spans="2:19" x14ac:dyDescent="0.55000000000000004">
      <c r="B10" s="66"/>
      <c r="C10" s="67" t="s">
        <v>46</v>
      </c>
      <c r="D10" s="70">
        <v>3.7476759072339982</v>
      </c>
      <c r="E10" s="70">
        <v>1.7116125290034097</v>
      </c>
      <c r="F10" s="70">
        <v>1.1411867534673659</v>
      </c>
      <c r="G10" s="70">
        <v>0.91967740645663676</v>
      </c>
      <c r="H10" s="70">
        <v>0.69284813347937646</v>
      </c>
      <c r="I10" s="70">
        <v>1.0763734272662431</v>
      </c>
      <c r="J10" s="70">
        <v>2.2136632503754123</v>
      </c>
      <c r="K10" s="70">
        <v>3.044379947820294</v>
      </c>
      <c r="L10" s="70">
        <v>1.7166215344913085</v>
      </c>
      <c r="M10" s="70">
        <v>3.2266131492477914</v>
      </c>
      <c r="N10" s="70">
        <v>6.7480865322301993</v>
      </c>
      <c r="O10" s="70">
        <v>2.4558142908150549</v>
      </c>
      <c r="P10" s="70">
        <v>4.5816602600258891</v>
      </c>
      <c r="Q10" s="70">
        <v>3.7720751719856969</v>
      </c>
      <c r="R10" s="70">
        <v>4.9292476222957582</v>
      </c>
      <c r="S10" s="70">
        <v>4.6886425923660937</v>
      </c>
    </row>
    <row r="11" spans="2:19" x14ac:dyDescent="0.55000000000000004">
      <c r="B11" s="68" t="s">
        <v>20</v>
      </c>
      <c r="C11" s="69" t="s">
        <v>49</v>
      </c>
      <c r="D11" s="37">
        <v>1206.881820836692</v>
      </c>
      <c r="E11" s="37">
        <v>1013.3602594793981</v>
      </c>
      <c r="F11" s="37">
        <v>1501.2480864871288</v>
      </c>
      <c r="G11" s="37">
        <v>1231.6104583062674</v>
      </c>
      <c r="H11" s="37">
        <v>1040.1842799274243</v>
      </c>
      <c r="I11" s="37">
        <v>1316.315785208051</v>
      </c>
      <c r="J11" s="37">
        <v>1368.6778673197516</v>
      </c>
      <c r="K11" s="37">
        <v>1519.6031652343311</v>
      </c>
      <c r="L11" s="37">
        <v>1486.5143780870344</v>
      </c>
      <c r="M11" s="37">
        <v>1767.2763572953957</v>
      </c>
      <c r="N11" s="37">
        <v>2028.5695001276383</v>
      </c>
      <c r="O11" s="37">
        <v>2021.1219278033586</v>
      </c>
      <c r="P11" s="37">
        <v>2047.0244972316498</v>
      </c>
      <c r="Q11" s="37">
        <v>2197.6710909475223</v>
      </c>
      <c r="R11" s="37">
        <v>2116.5667656482351</v>
      </c>
      <c r="S11" s="37">
        <v>2159.8556056950947</v>
      </c>
    </row>
    <row r="12" spans="2:19" x14ac:dyDescent="0.55000000000000004">
      <c r="B12" s="66"/>
      <c r="C12" s="67" t="s">
        <v>46</v>
      </c>
      <c r="D12" s="70">
        <v>156.61935069573858</v>
      </c>
      <c r="E12" s="70">
        <v>155.38315979971756</v>
      </c>
      <c r="F12" s="70">
        <v>361.63073668438011</v>
      </c>
      <c r="G12" s="70">
        <v>286.39072339814641</v>
      </c>
      <c r="H12" s="70">
        <v>168.62116468814466</v>
      </c>
      <c r="I12" s="70">
        <v>189.33068912399588</v>
      </c>
      <c r="J12" s="70">
        <v>249.82909314370522</v>
      </c>
      <c r="K12" s="70">
        <v>254.40288468114778</v>
      </c>
      <c r="L12" s="70">
        <v>269.98133727712684</v>
      </c>
      <c r="M12" s="70">
        <v>289.11998106419361</v>
      </c>
      <c r="N12" s="70">
        <v>366.4176645767746</v>
      </c>
      <c r="O12" s="70">
        <v>308.30186856849923</v>
      </c>
      <c r="P12" s="70">
        <v>415.58510940646482</v>
      </c>
      <c r="Q12" s="70">
        <v>367.62698226036912</v>
      </c>
      <c r="R12" s="70">
        <v>430.80414297650088</v>
      </c>
      <c r="S12" s="70">
        <v>394.17197737495366</v>
      </c>
    </row>
    <row r="13" spans="2:19" x14ac:dyDescent="0.55000000000000004">
      <c r="B13" s="68" t="s">
        <v>21</v>
      </c>
      <c r="C13" s="69" t="s">
        <v>49</v>
      </c>
      <c r="D13" s="37">
        <v>-626.48173262998444</v>
      </c>
      <c r="E13" s="37">
        <v>-453.64488411221305</v>
      </c>
      <c r="F13" s="37">
        <v>-484.96866864535446</v>
      </c>
      <c r="G13" s="37">
        <v>-569.0868413775911</v>
      </c>
      <c r="H13" s="37">
        <v>-499.34377818851652</v>
      </c>
      <c r="I13" s="37">
        <v>-606.56225197209051</v>
      </c>
      <c r="J13" s="37">
        <v>-612.16417398737588</v>
      </c>
      <c r="K13" s="37">
        <v>-639.70828792485031</v>
      </c>
      <c r="L13" s="37">
        <v>-624.25515460809686</v>
      </c>
      <c r="M13" s="37">
        <v>-748.15689293367734</v>
      </c>
      <c r="N13" s="37">
        <v>-971.03970576228483</v>
      </c>
      <c r="O13" s="37">
        <v>-965.55889917518834</v>
      </c>
      <c r="P13" s="37">
        <v>-886.781744841305</v>
      </c>
      <c r="Q13" s="37">
        <v>-899.92694651953286</v>
      </c>
      <c r="R13" s="37">
        <v>-1035.3665899081484</v>
      </c>
      <c r="S13" s="37">
        <v>-1040.6271986466049</v>
      </c>
    </row>
    <row r="14" spans="2:19" ht="12.5" thickBot="1" x14ac:dyDescent="0.7">
      <c r="B14" s="71"/>
      <c r="C14" s="72" t="s">
        <v>46</v>
      </c>
      <c r="D14" s="40">
        <v>-120.70670902881747</v>
      </c>
      <c r="E14" s="40">
        <v>-134.3876666928478</v>
      </c>
      <c r="F14" s="40">
        <v>-335.81512977103768</v>
      </c>
      <c r="G14" s="40">
        <v>-260.27952497039132</v>
      </c>
      <c r="H14" s="40">
        <v>-148.63128698032696</v>
      </c>
      <c r="I14" s="40">
        <v>-172.38509943472152</v>
      </c>
      <c r="J14" s="40">
        <v>-206.98653765385424</v>
      </c>
      <c r="K14" s="40">
        <v>-199.76366534660062</v>
      </c>
      <c r="L14" s="40">
        <v>-236.59526422074509</v>
      </c>
      <c r="M14" s="40">
        <v>-260.99636721043629</v>
      </c>
      <c r="N14" s="40">
        <v>-316.24094945753512</v>
      </c>
      <c r="O14" s="40">
        <v>-280.00885356057768</v>
      </c>
      <c r="P14" s="40">
        <v>-349.00581595462876</v>
      </c>
      <c r="Q14" s="40">
        <v>-321.12561096424611</v>
      </c>
      <c r="R14" s="40">
        <v>-382.41698065888954</v>
      </c>
      <c r="S14" s="40">
        <v>-357.34020699056327</v>
      </c>
    </row>
    <row r="15" spans="2:19" x14ac:dyDescent="0.55000000000000004">
      <c r="B15" s="32" t="s">
        <v>98</v>
      </c>
    </row>
    <row r="16" spans="2:19" x14ac:dyDescent="0.55000000000000004">
      <c r="B16" s="36"/>
    </row>
    <row r="17" spans="2:2" ht="12" x14ac:dyDescent="0.6">
      <c r="B17" s="29" t="s">
        <v>120</v>
      </c>
    </row>
  </sheetData>
  <phoneticPr fontId="33" type="noConversion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2:T32"/>
  <sheetViews>
    <sheetView workbookViewId="0">
      <pane xSplit="2" ySplit="3" topLeftCell="E4" activePane="bottomRight" state="frozen"/>
      <selection pane="topRight" activeCell="C1" sqref="C1"/>
      <selection pane="bottomLeft" activeCell="A4" sqref="A4"/>
      <selection pane="bottomRight" activeCell="R8" sqref="R8"/>
    </sheetView>
  </sheetViews>
  <sheetFormatPr defaultColWidth="9.1328125" defaultRowHeight="11.75" x14ac:dyDescent="0.55000000000000004"/>
  <cols>
    <col min="1" max="1" width="15.7265625" style="32" customWidth="1"/>
    <col min="2" max="2" width="12.86328125" style="32" customWidth="1"/>
    <col min="3" max="3" width="9.1328125" style="32"/>
    <col min="4" max="4" width="8.40625" style="32" customWidth="1"/>
    <col min="5" max="11" width="9.1328125" style="32"/>
    <col min="12" max="12" width="9.40625" style="32" customWidth="1"/>
    <col min="13" max="13" width="8.86328125" style="32" customWidth="1"/>
    <col min="14" max="14" width="10" style="32" customWidth="1"/>
    <col min="15" max="17" width="9.1328125" style="32"/>
    <col min="18" max="18" width="10" style="32" bestFit="1" customWidth="1"/>
    <col min="19" max="16384" width="9.1328125" style="32"/>
  </cols>
  <sheetData>
    <row r="2" spans="1:19" ht="14" x14ac:dyDescent="0.6">
      <c r="A2" s="167" t="s">
        <v>50</v>
      </c>
    </row>
    <row r="3" spans="1:19" ht="12.5" thickBot="1" x14ac:dyDescent="0.7"/>
    <row r="4" spans="1:19" ht="12.5" thickBot="1" x14ac:dyDescent="0.7">
      <c r="A4" s="74" t="s">
        <v>5</v>
      </c>
      <c r="B4" s="74" t="s">
        <v>1</v>
      </c>
      <c r="C4" s="75" t="s">
        <v>103</v>
      </c>
      <c r="D4" s="75" t="s">
        <v>104</v>
      </c>
      <c r="E4" s="75" t="s">
        <v>106</v>
      </c>
      <c r="F4" s="75" t="s">
        <v>107</v>
      </c>
      <c r="G4" s="75" t="s">
        <v>108</v>
      </c>
      <c r="H4" s="75" t="s">
        <v>109</v>
      </c>
      <c r="I4" s="75" t="s">
        <v>111</v>
      </c>
      <c r="J4" s="75" t="s">
        <v>113</v>
      </c>
      <c r="K4" s="75" t="s">
        <v>115</v>
      </c>
      <c r="L4" s="75" t="s">
        <v>117</v>
      </c>
      <c r="M4" s="75" t="s">
        <v>118</v>
      </c>
      <c r="N4" s="75" t="s">
        <v>121</v>
      </c>
      <c r="O4" s="75" t="s">
        <v>122</v>
      </c>
      <c r="P4" s="75" t="s">
        <v>125</v>
      </c>
      <c r="Q4" s="75" t="s">
        <v>126</v>
      </c>
      <c r="R4" s="75" t="s">
        <v>131</v>
      </c>
    </row>
    <row r="5" spans="1:19" x14ac:dyDescent="0.55000000000000004">
      <c r="A5" s="242" t="s">
        <v>51</v>
      </c>
      <c r="B5" s="69" t="s">
        <v>52</v>
      </c>
      <c r="C5" s="56">
        <v>22.1811990968476</v>
      </c>
      <c r="D5" s="37">
        <v>17.548494593852165</v>
      </c>
      <c r="E5" s="37">
        <v>26.83304957203115</v>
      </c>
      <c r="F5" s="37">
        <v>24.257369675758966</v>
      </c>
      <c r="G5" s="37">
        <v>24.493761562256804</v>
      </c>
      <c r="H5" s="37">
        <v>26.228339294465762</v>
      </c>
      <c r="I5" s="37">
        <v>33.964091273690045</v>
      </c>
      <c r="J5" s="37">
        <v>34.010909408579082</v>
      </c>
      <c r="K5" s="37">
        <v>35.182906779103789</v>
      </c>
      <c r="L5" s="37">
        <v>36.705063206476048</v>
      </c>
      <c r="M5" s="37">
        <v>41.516728082396916</v>
      </c>
      <c r="N5" s="37">
        <v>44.560870232034141</v>
      </c>
      <c r="O5" s="37">
        <v>46.584675843887297</v>
      </c>
      <c r="P5" s="37">
        <v>41.843979364086373</v>
      </c>
      <c r="Q5" s="37">
        <v>49.219927981433322</v>
      </c>
      <c r="R5" s="37">
        <v>52.787050241270499</v>
      </c>
    </row>
    <row r="6" spans="1:19" x14ac:dyDescent="0.55000000000000004">
      <c r="A6" s="240"/>
      <c r="B6" s="32" t="s">
        <v>53</v>
      </c>
      <c r="C6" s="56">
        <v>3.0577734531319516</v>
      </c>
      <c r="D6" s="37">
        <v>1.6537020207025761</v>
      </c>
      <c r="E6" s="37">
        <v>2.8414942424090754</v>
      </c>
      <c r="F6" s="37">
        <v>2.4884088545080223</v>
      </c>
      <c r="G6" s="37">
        <v>3.3869326171671004</v>
      </c>
      <c r="H6" s="37">
        <v>4.1790321711545824</v>
      </c>
      <c r="I6" s="37">
        <v>3.9326611318613285</v>
      </c>
      <c r="J6" s="37">
        <v>7.0973482027708403</v>
      </c>
      <c r="K6" s="37">
        <v>10.109470545308504</v>
      </c>
      <c r="L6" s="37">
        <v>11.376540838402379</v>
      </c>
      <c r="M6" s="37">
        <v>7.8609164434389687</v>
      </c>
      <c r="N6" s="37">
        <v>7.1697196971381443</v>
      </c>
      <c r="O6" s="37">
        <v>4.3937160296823832</v>
      </c>
      <c r="P6" s="37">
        <v>6.279594672852804</v>
      </c>
      <c r="Q6" s="37">
        <v>8.9209192409654783</v>
      </c>
      <c r="R6" s="37">
        <v>12.095530107002761</v>
      </c>
    </row>
    <row r="7" spans="1:19" x14ac:dyDescent="0.55000000000000004">
      <c r="A7" s="240"/>
      <c r="B7" s="32" t="s">
        <v>54</v>
      </c>
      <c r="C7" s="56">
        <v>76.304963910040769</v>
      </c>
      <c r="D7" s="37">
        <v>60.238911676280907</v>
      </c>
      <c r="E7" s="37">
        <v>76.846671498984236</v>
      </c>
      <c r="F7" s="37">
        <v>87.038444405027178</v>
      </c>
      <c r="G7" s="37">
        <v>105.71844440848751</v>
      </c>
      <c r="H7" s="37">
        <v>111.01646292706151</v>
      </c>
      <c r="I7" s="37">
        <v>110.80893763124189</v>
      </c>
      <c r="J7" s="37">
        <v>122.12306972282015</v>
      </c>
      <c r="K7" s="37">
        <v>143.87561160481812</v>
      </c>
      <c r="L7" s="37">
        <v>170.61959590250203</v>
      </c>
      <c r="M7" s="37">
        <v>172.58954233467617</v>
      </c>
      <c r="N7" s="37">
        <v>144.6316618540271</v>
      </c>
      <c r="O7" s="37">
        <v>147.68094533672098</v>
      </c>
      <c r="P7" s="37">
        <v>155.15469857529169</v>
      </c>
      <c r="Q7" s="37">
        <v>161.99915990740737</v>
      </c>
      <c r="R7" s="37">
        <v>153.45805650147281</v>
      </c>
    </row>
    <row r="8" spans="1:19" x14ac:dyDescent="0.55000000000000004">
      <c r="A8" s="243"/>
      <c r="B8" s="66" t="s">
        <v>20</v>
      </c>
      <c r="C8" s="76">
        <v>101.54393646002032</v>
      </c>
      <c r="D8" s="76">
        <v>79.441108290835643</v>
      </c>
      <c r="E8" s="76">
        <v>106.52121531342446</v>
      </c>
      <c r="F8" s="76">
        <v>113.78422293529417</v>
      </c>
      <c r="G8" s="76">
        <v>133.59913858791143</v>
      </c>
      <c r="H8" s="76">
        <v>141.42383439268184</v>
      </c>
      <c r="I8" s="76">
        <v>148.70569003679327</v>
      </c>
      <c r="J8" s="76">
        <v>163.23132733417006</v>
      </c>
      <c r="K8" s="76">
        <v>189.1679889292304</v>
      </c>
      <c r="L8" s="76">
        <v>218.70119994738045</v>
      </c>
      <c r="M8" s="76">
        <v>221.96718686051204</v>
      </c>
      <c r="N8" s="76">
        <v>196.36225178319938</v>
      </c>
      <c r="O8" s="76">
        <v>198.65933721029066</v>
      </c>
      <c r="P8" s="76">
        <v>203.27827261223086</v>
      </c>
      <c r="Q8" s="76">
        <v>220.14000712980618</v>
      </c>
      <c r="R8" s="76">
        <v>218.34063684974609</v>
      </c>
      <c r="S8" s="41"/>
    </row>
    <row r="9" spans="1:19" x14ac:dyDescent="0.55000000000000004">
      <c r="A9" s="247" t="s">
        <v>55</v>
      </c>
      <c r="B9" s="33" t="s">
        <v>52</v>
      </c>
      <c r="C9" s="56">
        <v>34.12370862475516</v>
      </c>
      <c r="D9" s="56">
        <v>27.503253881676528</v>
      </c>
      <c r="E9" s="37">
        <v>39.57175484039854</v>
      </c>
      <c r="F9" s="37">
        <v>34.766058582118553</v>
      </c>
      <c r="G9" s="37">
        <v>37.113995979877807</v>
      </c>
      <c r="H9" s="37">
        <v>49.803941223131282</v>
      </c>
      <c r="I9" s="56">
        <v>55.316164466130815</v>
      </c>
      <c r="J9" s="56">
        <v>59.687396819994724</v>
      </c>
      <c r="K9" s="56">
        <v>50.612886372559927</v>
      </c>
      <c r="L9" s="56">
        <v>54.152227957368872</v>
      </c>
      <c r="M9" s="56">
        <v>68.051263638805267</v>
      </c>
      <c r="N9" s="37">
        <v>64.868817269835844</v>
      </c>
      <c r="O9" s="37">
        <v>65.74546754409424</v>
      </c>
      <c r="P9" s="37">
        <v>58.505765088821292</v>
      </c>
      <c r="Q9" s="37">
        <v>63.415760818242447</v>
      </c>
      <c r="R9" s="37">
        <v>62.087934553909378</v>
      </c>
      <c r="S9" s="237"/>
    </row>
    <row r="10" spans="1:19" x14ac:dyDescent="0.55000000000000004">
      <c r="A10" s="248"/>
      <c r="B10" s="33" t="s">
        <v>53</v>
      </c>
      <c r="C10" s="56">
        <v>100.36704383329925</v>
      </c>
      <c r="D10" s="56">
        <v>95.612227057703336</v>
      </c>
      <c r="E10" s="37">
        <v>179.02379105688487</v>
      </c>
      <c r="F10" s="37">
        <v>130.73930801152</v>
      </c>
      <c r="G10" s="37">
        <v>89.84052230093711</v>
      </c>
      <c r="H10" s="37">
        <v>106.98014989725989</v>
      </c>
      <c r="I10" s="56">
        <v>126.60963615568936</v>
      </c>
      <c r="J10" s="56">
        <v>122.02758253313185</v>
      </c>
      <c r="K10" s="56">
        <v>143.76835093474241</v>
      </c>
      <c r="L10" s="56">
        <v>194.36750274095957</v>
      </c>
      <c r="M10" s="56">
        <v>218.18139425278949</v>
      </c>
      <c r="N10" s="37">
        <v>214.49564167591114</v>
      </c>
      <c r="O10" s="37">
        <v>236.17054533857043</v>
      </c>
      <c r="P10" s="37">
        <v>195.19241752757495</v>
      </c>
      <c r="Q10" s="37">
        <v>226.67294927154373</v>
      </c>
      <c r="R10" s="37">
        <v>194.38672100848865</v>
      </c>
      <c r="S10" s="237"/>
    </row>
    <row r="11" spans="1:19" x14ac:dyDescent="0.55000000000000004">
      <c r="A11" s="248"/>
      <c r="B11" s="33" t="s">
        <v>54</v>
      </c>
      <c r="C11" s="56">
        <v>78.21995474966144</v>
      </c>
      <c r="D11" s="56">
        <v>61.200568426319997</v>
      </c>
      <c r="E11" s="37">
        <v>77.942739386276628</v>
      </c>
      <c r="F11" s="37">
        <v>88.674660336758791</v>
      </c>
      <c r="G11" s="56">
        <v>107.19410276473103</v>
      </c>
      <c r="H11" s="56">
        <v>112.91385450589615</v>
      </c>
      <c r="I11" s="56">
        <v>113.59624188475031</v>
      </c>
      <c r="J11" s="56">
        <v>124.60480739060668</v>
      </c>
      <c r="K11" s="56">
        <v>146.3630553864237</v>
      </c>
      <c r="L11" s="56">
        <v>174.33381947823358</v>
      </c>
      <c r="M11" s="56">
        <v>180.45673069739078</v>
      </c>
      <c r="N11" s="37">
        <v>150.0650062416953</v>
      </c>
      <c r="O11" s="37">
        <v>152.90933982874108</v>
      </c>
      <c r="P11" s="56">
        <v>158.4576006242286</v>
      </c>
      <c r="Q11" s="37">
        <v>165.58239118579445</v>
      </c>
      <c r="R11" s="37">
        <v>155.61266077138009</v>
      </c>
      <c r="S11" s="237"/>
    </row>
    <row r="12" spans="1:19" x14ac:dyDescent="0.55000000000000004">
      <c r="A12" s="249"/>
      <c r="B12" s="53" t="s">
        <v>20</v>
      </c>
      <c r="C12" s="76">
        <v>212.71070720771584</v>
      </c>
      <c r="D12" s="76">
        <v>184.31604936569985</v>
      </c>
      <c r="E12" s="76">
        <v>296.53828528356007</v>
      </c>
      <c r="F12" s="76">
        <v>254.18002693039733</v>
      </c>
      <c r="G12" s="76">
        <v>234.14862104554595</v>
      </c>
      <c r="H12" s="76">
        <v>269.69794562628732</v>
      </c>
      <c r="I12" s="76">
        <v>295.52204250657047</v>
      </c>
      <c r="J12" s="76">
        <v>306.31978674373329</v>
      </c>
      <c r="K12" s="76">
        <v>340.74429269372604</v>
      </c>
      <c r="L12" s="76">
        <v>422.85355017656201</v>
      </c>
      <c r="M12" s="76">
        <v>466.68938858898548</v>
      </c>
      <c r="N12" s="76">
        <v>429.4294651874423</v>
      </c>
      <c r="O12" s="76">
        <v>454.8253527114058</v>
      </c>
      <c r="P12" s="76">
        <v>412.15578324062483</v>
      </c>
      <c r="Q12" s="76">
        <v>455.67110127558061</v>
      </c>
      <c r="R12" s="76">
        <v>412.08731633377812</v>
      </c>
      <c r="S12" s="41"/>
    </row>
    <row r="13" spans="1:19" x14ac:dyDescent="0.55000000000000004">
      <c r="A13" s="247" t="s">
        <v>56</v>
      </c>
      <c r="B13" s="33" t="s">
        <v>52</v>
      </c>
      <c r="C13" s="56">
        <v>29.908771683659385</v>
      </c>
      <c r="D13" s="37">
        <v>27.430796521844886</v>
      </c>
      <c r="E13" s="37">
        <v>36.657213737542811</v>
      </c>
      <c r="F13" s="37">
        <v>39.688476906363654</v>
      </c>
      <c r="G13" s="37">
        <v>35.457428769836859</v>
      </c>
      <c r="H13" s="37">
        <v>35.592777206228199</v>
      </c>
      <c r="I13" s="37">
        <v>47.765349985157172</v>
      </c>
      <c r="J13" s="37">
        <v>65.946106078508777</v>
      </c>
      <c r="K13" s="56">
        <v>47.185967039439973</v>
      </c>
      <c r="L13" s="56">
        <v>44.625256446312981</v>
      </c>
      <c r="M13" s="56">
        <v>48.980116510482361</v>
      </c>
      <c r="N13" s="37">
        <v>97.032462092483996</v>
      </c>
      <c r="O13" s="37">
        <v>47.990212170310578</v>
      </c>
      <c r="P13" s="37">
        <v>31.985500458515578</v>
      </c>
      <c r="Q13" s="37">
        <v>32.846082578066522</v>
      </c>
      <c r="R13" s="37">
        <v>30.354584265681396</v>
      </c>
    </row>
    <row r="14" spans="1:19" x14ac:dyDescent="0.55000000000000004">
      <c r="A14" s="248"/>
      <c r="B14" s="33" t="s">
        <v>53</v>
      </c>
      <c r="C14" s="56">
        <v>367.05457247127129</v>
      </c>
      <c r="D14" s="37">
        <v>295.57133051431362</v>
      </c>
      <c r="E14" s="37">
        <v>506.65577296840297</v>
      </c>
      <c r="F14" s="37">
        <v>416.96835428572444</v>
      </c>
      <c r="G14" s="37">
        <v>289.59873362726472</v>
      </c>
      <c r="H14" s="37">
        <v>397.84217838716927</v>
      </c>
      <c r="I14" s="37">
        <v>414.86502225254492</v>
      </c>
      <c r="J14" s="37">
        <v>415.83548612549174</v>
      </c>
      <c r="K14" s="56">
        <v>434.70133643179844</v>
      </c>
      <c r="L14" s="56">
        <v>563.08630023435524</v>
      </c>
      <c r="M14" s="56">
        <v>563.25370426919858</v>
      </c>
      <c r="N14" s="37">
        <v>541.3175902552457</v>
      </c>
      <c r="O14" s="37">
        <v>685.72367520890782</v>
      </c>
      <c r="P14" s="37">
        <v>728.92051750249652</v>
      </c>
      <c r="Q14" s="37">
        <v>711.74958366348346</v>
      </c>
      <c r="R14" s="37">
        <v>698.80719884929078</v>
      </c>
    </row>
    <row r="15" spans="1:19" x14ac:dyDescent="0.55000000000000004">
      <c r="A15" s="248"/>
      <c r="B15" s="33" t="s">
        <v>54</v>
      </c>
      <c r="C15" s="56">
        <v>1.3693046807415574</v>
      </c>
      <c r="D15" s="37">
        <v>1.4826090770238416</v>
      </c>
      <c r="E15" s="37">
        <v>1.1049877099601151</v>
      </c>
      <c r="F15" s="37">
        <v>0.97181711050344766</v>
      </c>
      <c r="G15" s="37">
        <v>0.73031133206495502</v>
      </c>
      <c r="H15" s="37">
        <v>1.3973828963121733</v>
      </c>
      <c r="I15" s="37">
        <v>3.2897331305495316</v>
      </c>
      <c r="J15" s="37">
        <v>3.8654023209723403</v>
      </c>
      <c r="K15" s="56">
        <v>2.3853827229701081</v>
      </c>
      <c r="L15" s="56">
        <v>3.3341223338396233</v>
      </c>
      <c r="M15" s="56">
        <v>6.8076182298225429</v>
      </c>
      <c r="N15" s="37">
        <v>2.4047477127034949</v>
      </c>
      <c r="O15" s="37">
        <v>2.9230904188553053</v>
      </c>
      <c r="P15" s="37">
        <v>2.4813969885072451</v>
      </c>
      <c r="Q15" s="37">
        <v>1.3923471733124761</v>
      </c>
      <c r="R15" s="37">
        <v>1.7343099668287674</v>
      </c>
    </row>
    <row r="16" spans="1:19" x14ac:dyDescent="0.55000000000000004">
      <c r="A16" s="249"/>
      <c r="B16" s="53" t="s">
        <v>20</v>
      </c>
      <c r="C16" s="76">
        <v>398.33264883567222</v>
      </c>
      <c r="D16" s="76">
        <v>324.48473611318235</v>
      </c>
      <c r="E16" s="76">
        <v>544.41797441590597</v>
      </c>
      <c r="F16" s="76">
        <v>457.6286483025915</v>
      </c>
      <c r="G16" s="76">
        <v>325.78647372916652</v>
      </c>
      <c r="H16" s="76">
        <v>434.83233848970968</v>
      </c>
      <c r="I16" s="76">
        <v>465.9201053682516</v>
      </c>
      <c r="J16" s="76">
        <v>485.64699452497285</v>
      </c>
      <c r="K16" s="76">
        <v>484.27268619420852</v>
      </c>
      <c r="L16" s="76">
        <v>611.04567901450787</v>
      </c>
      <c r="M16" s="76">
        <v>619.04143900950351</v>
      </c>
      <c r="N16" s="76">
        <v>640.75480006043324</v>
      </c>
      <c r="O16" s="76">
        <v>736.63697779807364</v>
      </c>
      <c r="P16" s="76">
        <v>763.38741494951944</v>
      </c>
      <c r="Q16" s="76">
        <v>745.98801341486251</v>
      </c>
      <c r="R16" s="76">
        <v>730.89609308180093</v>
      </c>
    </row>
    <row r="17" spans="1:20" x14ac:dyDescent="0.55000000000000004">
      <c r="A17" s="244" t="s">
        <v>57</v>
      </c>
      <c r="B17" s="32" t="s">
        <v>52</v>
      </c>
      <c r="C17" s="56">
        <v>0.53396427847839034</v>
      </c>
      <c r="D17" s="37">
        <v>0.45208874304989044</v>
      </c>
      <c r="E17" s="37">
        <v>0.11310759229245437</v>
      </c>
      <c r="F17" s="37">
        <v>0.2122064545451581</v>
      </c>
      <c r="G17" s="175">
        <v>0.23641511668326817</v>
      </c>
      <c r="H17" s="175">
        <v>2.3311770110520413</v>
      </c>
      <c r="I17" s="175">
        <v>0.53858382594855703</v>
      </c>
      <c r="J17" s="175">
        <v>0.55218298317610892</v>
      </c>
      <c r="K17" s="56">
        <v>0.84505506041741929</v>
      </c>
      <c r="L17" s="56">
        <v>1.9128807537743995</v>
      </c>
      <c r="M17" s="56">
        <v>9.9476918875354772E-2</v>
      </c>
      <c r="N17" s="37">
        <v>1.0515886334935332</v>
      </c>
      <c r="O17" s="37">
        <v>0.34997679728583109</v>
      </c>
      <c r="P17" s="37">
        <v>0.60247107327228699</v>
      </c>
      <c r="Q17" s="37">
        <v>0.32184136335699109</v>
      </c>
      <c r="R17" s="37">
        <v>0.49438611430994595</v>
      </c>
      <c r="S17" s="41"/>
      <c r="T17" s="222"/>
    </row>
    <row r="18" spans="1:20" x14ac:dyDescent="0.55000000000000004">
      <c r="A18" s="245"/>
      <c r="B18" s="32" t="s">
        <v>53</v>
      </c>
      <c r="C18" s="56">
        <v>17.093177010268882</v>
      </c>
      <c r="D18" s="37">
        <v>57.492252455270474</v>
      </c>
      <c r="E18" s="37">
        <v>36.976067557591513</v>
      </c>
      <c r="F18" s="37">
        <v>1.2113740456255211</v>
      </c>
      <c r="G18" s="175">
        <v>10.022496552948715</v>
      </c>
      <c r="H18" s="175">
        <v>8.1876586648021483</v>
      </c>
      <c r="I18" s="175">
        <v>1.2180754241760006</v>
      </c>
      <c r="J18" s="175">
        <v>8.4157383057007422</v>
      </c>
      <c r="K18" s="56">
        <v>1.5390513483675119</v>
      </c>
      <c r="L18" s="56">
        <v>18.347662419535062</v>
      </c>
      <c r="M18" s="56">
        <v>34.801860583475204</v>
      </c>
      <c r="N18" s="37">
        <v>6.4938175683890496</v>
      </c>
      <c r="O18" s="37">
        <v>25.903053358437802</v>
      </c>
      <c r="P18" s="37">
        <v>53.277517475760725</v>
      </c>
      <c r="Q18" s="37">
        <v>8.2028839717363464</v>
      </c>
      <c r="R18" s="37">
        <v>6.4527193152302464</v>
      </c>
    </row>
    <row r="19" spans="1:20" x14ac:dyDescent="0.55000000000000004">
      <c r="A19" s="245"/>
      <c r="B19" s="32" t="s">
        <v>54</v>
      </c>
      <c r="C19" s="56">
        <v>2.03639117032055E-3</v>
      </c>
      <c r="D19" s="37">
        <v>1.9734077695931535E-3</v>
      </c>
      <c r="E19" s="37">
        <v>2.4467431684148076E-2</v>
      </c>
      <c r="F19" s="37">
        <v>0.40738669906823771</v>
      </c>
      <c r="G19" s="55">
        <v>0</v>
      </c>
      <c r="H19" s="55">
        <v>0</v>
      </c>
      <c r="I19" s="175">
        <v>1.6692772738573666E-2</v>
      </c>
      <c r="J19" s="55">
        <v>0</v>
      </c>
      <c r="K19" s="55">
        <v>0</v>
      </c>
      <c r="L19" s="55">
        <v>1.0552713625301758E-2</v>
      </c>
      <c r="M19" s="55">
        <v>7.2425917203727619E-3</v>
      </c>
      <c r="N19" s="37">
        <v>1.3319680381186961E-2</v>
      </c>
      <c r="O19" s="55">
        <v>0</v>
      </c>
      <c r="P19" s="55">
        <v>3.0687067602743158E-3</v>
      </c>
      <c r="Q19" s="55">
        <v>2.5720081194544452E-2</v>
      </c>
      <c r="R19" s="37">
        <v>0</v>
      </c>
    </row>
    <row r="20" spans="1:20" x14ac:dyDescent="0.55000000000000004">
      <c r="A20" s="246"/>
      <c r="B20" s="66" t="s">
        <v>20</v>
      </c>
      <c r="C20" s="76">
        <v>17.629177679917593</v>
      </c>
      <c r="D20" s="76">
        <v>57.946314606089956</v>
      </c>
      <c r="E20" s="76">
        <v>37.113642581568115</v>
      </c>
      <c r="F20" s="76">
        <v>1.8309671992389169</v>
      </c>
      <c r="G20" s="76">
        <v>10.258911669631983</v>
      </c>
      <c r="H20" s="76">
        <v>10.51883567585419</v>
      </c>
      <c r="I20" s="76">
        <v>1.7733520228631312</v>
      </c>
      <c r="J20" s="76">
        <v>8.9679212888768518</v>
      </c>
      <c r="K20" s="76">
        <v>2.3841064087849313</v>
      </c>
      <c r="L20" s="76">
        <v>20.271095886934763</v>
      </c>
      <c r="M20" s="76">
        <v>34.908580094070928</v>
      </c>
      <c r="N20" s="76">
        <v>7.5587258822637695</v>
      </c>
      <c r="O20" s="76">
        <v>26.253030155723632</v>
      </c>
      <c r="P20" s="76">
        <v>53.883057255793283</v>
      </c>
      <c r="Q20" s="76">
        <v>8.5504454162878822</v>
      </c>
      <c r="R20" s="76">
        <v>6.9471054295401924</v>
      </c>
    </row>
    <row r="21" spans="1:20" x14ac:dyDescent="0.55000000000000004">
      <c r="A21" s="239" t="s">
        <v>58</v>
      </c>
      <c r="B21" s="69" t="s">
        <v>52</v>
      </c>
      <c r="C21" s="56">
        <v>20.473462129902398</v>
      </c>
      <c r="D21" s="56">
        <v>18.339732082154772</v>
      </c>
      <c r="E21" s="56">
        <v>28.979714048028526</v>
      </c>
      <c r="F21" s="37">
        <v>25.994549395112291</v>
      </c>
      <c r="G21" s="56">
        <v>26.374125710137758</v>
      </c>
      <c r="H21" s="56">
        <v>28.243831891697347</v>
      </c>
      <c r="I21" s="56">
        <v>35.724200991437762</v>
      </c>
      <c r="J21" s="56">
        <v>37.902205617110837</v>
      </c>
      <c r="K21" s="56">
        <v>38.041160503851081</v>
      </c>
      <c r="L21" s="56">
        <v>38.165022333973688</v>
      </c>
      <c r="M21" s="56">
        <v>43.890282473606746</v>
      </c>
      <c r="N21" s="56">
        <v>44.773269717936394</v>
      </c>
      <c r="O21" s="56">
        <v>46.537971440546336</v>
      </c>
      <c r="P21" s="56">
        <v>39.811990131521796</v>
      </c>
      <c r="Q21" s="56">
        <v>47.516025828880913</v>
      </c>
      <c r="R21" s="56">
        <v>49.031377463041515</v>
      </c>
    </row>
    <row r="22" spans="1:20" x14ac:dyDescent="0.55000000000000004">
      <c r="A22" s="240"/>
      <c r="B22" s="32" t="s">
        <v>53</v>
      </c>
      <c r="C22" s="56">
        <v>119.85412808072444</v>
      </c>
      <c r="D22" s="37">
        <v>107.02289927696091</v>
      </c>
      <c r="E22" s="56">
        <v>272.52764076595815</v>
      </c>
      <c r="F22" s="37">
        <v>208.46858903706843</v>
      </c>
      <c r="G22" s="56">
        <v>133.4475791106936</v>
      </c>
      <c r="H22" s="56">
        <v>173.80060391364546</v>
      </c>
      <c r="I22" s="56">
        <v>213.62800985136664</v>
      </c>
      <c r="J22" s="56">
        <v>224.99982032878941</v>
      </c>
      <c r="K22" s="56">
        <v>207.52161129745275</v>
      </c>
      <c r="L22" s="56">
        <v>224.31552398011362</v>
      </c>
      <c r="M22" s="56">
        <v>239.66501840226167</v>
      </c>
      <c r="N22" s="56">
        <v>213.11296596102605</v>
      </c>
      <c r="O22" s="56">
        <v>288.02639890968493</v>
      </c>
      <c r="P22" s="56">
        <v>235.4719104852621</v>
      </c>
      <c r="Q22" s="56">
        <v>284.29151504634888</v>
      </c>
      <c r="R22" s="56">
        <v>336.7350327877125</v>
      </c>
      <c r="S22" s="41"/>
    </row>
    <row r="23" spans="1:20" x14ac:dyDescent="0.55000000000000004">
      <c r="A23" s="240"/>
      <c r="B23" s="32" t="s">
        <v>54</v>
      </c>
      <c r="C23" s="55">
        <v>74.503831084486606</v>
      </c>
      <c r="D23" s="37">
        <v>60.484267141251529</v>
      </c>
      <c r="E23" s="56">
        <v>77.186941363069764</v>
      </c>
      <c r="F23" s="37">
        <v>87.149368319673542</v>
      </c>
      <c r="G23" s="56">
        <v>105.7836224318704</v>
      </c>
      <c r="H23" s="56">
        <v>111.368987430242</v>
      </c>
      <c r="I23" s="56">
        <v>112.36150514165159</v>
      </c>
      <c r="J23" s="56">
        <v>124.30012149035346</v>
      </c>
      <c r="K23" s="56">
        <v>145.41059300117016</v>
      </c>
      <c r="L23" s="56">
        <v>171.66404010171513</v>
      </c>
      <c r="M23" s="56">
        <v>175.13263449855293</v>
      </c>
      <c r="N23" s="56">
        <v>144.92191933762942</v>
      </c>
      <c r="O23" s="56">
        <v>146.13751587321761</v>
      </c>
      <c r="P23" s="56">
        <v>153.45638264612734</v>
      </c>
      <c r="Q23" s="56">
        <v>158.68501055104485</v>
      </c>
      <c r="R23" s="56">
        <v>150.08808702019576</v>
      </c>
    </row>
    <row r="24" spans="1:20" x14ac:dyDescent="0.55000000000000004">
      <c r="A24" s="243"/>
      <c r="B24" s="66" t="s">
        <v>20</v>
      </c>
      <c r="C24" s="76">
        <v>214.83142129511344</v>
      </c>
      <c r="D24" s="76">
        <v>185.84689850036722</v>
      </c>
      <c r="E24" s="76">
        <v>378.69429617705646</v>
      </c>
      <c r="F24" s="76">
        <v>321.61250675185426</v>
      </c>
      <c r="G24" s="76">
        <v>265.60532725270173</v>
      </c>
      <c r="H24" s="76">
        <v>313.41342323558479</v>
      </c>
      <c r="I24" s="76">
        <v>361.71371598445597</v>
      </c>
      <c r="J24" s="76">
        <v>387.20214743625377</v>
      </c>
      <c r="K24" s="76">
        <v>390.97336480247395</v>
      </c>
      <c r="L24" s="76">
        <v>434.14458641580245</v>
      </c>
      <c r="M24" s="76">
        <v>458.68793537442133</v>
      </c>
      <c r="N24" s="76">
        <v>402.80815501659185</v>
      </c>
      <c r="O24" s="76">
        <v>480.70188622344892</v>
      </c>
      <c r="P24" s="76">
        <v>428.74028326291125</v>
      </c>
      <c r="Q24" s="76">
        <v>490.49255142627464</v>
      </c>
      <c r="R24" s="76">
        <v>535.85449727094976</v>
      </c>
      <c r="S24" s="237"/>
    </row>
    <row r="25" spans="1:20" x14ac:dyDescent="0.55000000000000004">
      <c r="A25" s="239" t="s">
        <v>59</v>
      </c>
      <c r="B25" s="69" t="s">
        <v>52</v>
      </c>
      <c r="C25" s="56">
        <v>12.377065721563985</v>
      </c>
      <c r="D25" s="56">
        <v>9.4886922575414339</v>
      </c>
      <c r="E25" s="56">
        <v>10.736139537599152</v>
      </c>
      <c r="F25" s="56">
        <v>11.015186694419459</v>
      </c>
      <c r="G25" s="56">
        <v>11.008803416420983</v>
      </c>
      <c r="H25" s="56">
        <v>10.496200031429275</v>
      </c>
      <c r="I25" s="56">
        <v>13.650714193707874</v>
      </c>
      <c r="J25" s="56">
        <v>22.528589618368073</v>
      </c>
      <c r="K25" s="56">
        <v>20.419055819246193</v>
      </c>
      <c r="L25" s="56">
        <v>11.777948577892177</v>
      </c>
      <c r="M25" s="56">
        <v>20.512824788190663</v>
      </c>
      <c r="N25" s="56">
        <v>29.878033162957415</v>
      </c>
      <c r="O25" s="56">
        <v>32.861226825356482</v>
      </c>
      <c r="P25" s="37">
        <v>19.535558887649664</v>
      </c>
      <c r="Q25" s="56">
        <v>16.579686915605475</v>
      </c>
      <c r="R25" s="56">
        <v>28.4449031881989</v>
      </c>
    </row>
    <row r="26" spans="1:20" ht="12.75" customHeight="1" x14ac:dyDescent="0.55000000000000004">
      <c r="A26" s="240"/>
      <c r="B26" s="32" t="s">
        <v>53</v>
      </c>
      <c r="C26" s="56">
        <v>74.506807853752548</v>
      </c>
      <c r="D26" s="37">
        <v>74.958015574762584</v>
      </c>
      <c r="E26" s="37">
        <v>69.954461930597475</v>
      </c>
      <c r="F26" s="37">
        <v>95.059281715028476</v>
      </c>
      <c r="G26" s="56">
        <v>85.185631345893569</v>
      </c>
      <c r="H26" s="56">
        <v>89.31583106589666</v>
      </c>
      <c r="I26" s="56">
        <v>104.24413135420338</v>
      </c>
      <c r="J26" s="56">
        <v>102.56407863607538</v>
      </c>
      <c r="K26" s="56">
        <v>80.536933490871419</v>
      </c>
      <c r="L26" s="56">
        <v>91.7147211772904</v>
      </c>
      <c r="M26" s="56">
        <v>133.80888232844745</v>
      </c>
      <c r="N26" s="56">
        <v>122.49822539699973</v>
      </c>
      <c r="O26" s="56">
        <v>129.0924177827832</v>
      </c>
      <c r="P26" s="56">
        <v>129.12582051793871</v>
      </c>
      <c r="Q26" s="56">
        <v>146.73376639011801</v>
      </c>
      <c r="R26" s="56">
        <v>106.72391927055591</v>
      </c>
      <c r="S26" s="237"/>
      <c r="T26" s="41"/>
    </row>
    <row r="27" spans="1:20" ht="12.65" customHeight="1" x14ac:dyDescent="0.55000000000000004">
      <c r="A27" s="240"/>
      <c r="B27" s="32" t="s">
        <v>54</v>
      </c>
      <c r="C27" s="56">
        <v>0.37865596300294407</v>
      </c>
      <c r="D27" s="37">
        <v>7.5599509986831168E-2</v>
      </c>
      <c r="E27" s="56">
        <v>0.21174671159834904</v>
      </c>
      <c r="F27" s="56">
        <v>0.10054142528231608</v>
      </c>
      <c r="G27" s="56">
        <v>0.15921463837791283</v>
      </c>
      <c r="H27" s="56">
        <v>0.19416487691420015</v>
      </c>
      <c r="I27" s="56">
        <v>7.0170188981504525E-2</v>
      </c>
      <c r="J27" s="56">
        <v>0.24748226391838463</v>
      </c>
      <c r="K27" s="56">
        <v>0.23849724441280326</v>
      </c>
      <c r="L27" s="56">
        <v>0.61225872506765244</v>
      </c>
      <c r="M27" s="56">
        <v>0.66968186817185438</v>
      </c>
      <c r="N27" s="56">
        <v>0.54539709700842087</v>
      </c>
      <c r="O27" s="56">
        <v>0.52196219176546887</v>
      </c>
      <c r="P27" s="37">
        <v>0.65493485630567949</v>
      </c>
      <c r="Q27" s="56">
        <v>0.77131034945355803</v>
      </c>
      <c r="R27" s="56">
        <v>0.55692366862804921</v>
      </c>
    </row>
    <row r="28" spans="1:20" ht="15.75" customHeight="1" thickBot="1" x14ac:dyDescent="0.7">
      <c r="A28" s="241"/>
      <c r="B28" s="71" t="s">
        <v>20</v>
      </c>
      <c r="C28" s="77">
        <v>87.26252953831947</v>
      </c>
      <c r="D28" s="77">
        <v>84.522307342290844</v>
      </c>
      <c r="E28" s="77">
        <v>80.902348179794984</v>
      </c>
      <c r="F28" s="77">
        <v>106.17500983473025</v>
      </c>
      <c r="G28" s="77">
        <v>96.353649400692476</v>
      </c>
      <c r="H28" s="77">
        <v>100.00619597424013</v>
      </c>
      <c r="I28" s="77">
        <v>117.96501573689275</v>
      </c>
      <c r="J28" s="77">
        <v>125.34015051836184</v>
      </c>
      <c r="K28" s="77">
        <v>101.19448655453041</v>
      </c>
      <c r="L28" s="77">
        <v>104.10492848025022</v>
      </c>
      <c r="M28" s="77">
        <v>154.99138898480999</v>
      </c>
      <c r="N28" s="77">
        <v>152.92165565696556</v>
      </c>
      <c r="O28" s="77">
        <v>162.47560679990517</v>
      </c>
      <c r="P28" s="77">
        <v>149.31631426189406</v>
      </c>
      <c r="Q28" s="77">
        <v>164.08476365517703</v>
      </c>
      <c r="R28" s="77">
        <v>135.72574612738288</v>
      </c>
    </row>
    <row r="29" spans="1:20" x14ac:dyDescent="0.55000000000000004">
      <c r="A29" s="33" t="s">
        <v>98</v>
      </c>
      <c r="I29" s="73"/>
      <c r="J29" s="73"/>
    </row>
    <row r="30" spans="1:20" x14ac:dyDescent="0.55000000000000004">
      <c r="A30" s="36"/>
    </row>
    <row r="31" spans="1:20" ht="12" x14ac:dyDescent="0.6">
      <c r="A31" s="29" t="s">
        <v>120</v>
      </c>
    </row>
    <row r="32" spans="1:20" x14ac:dyDescent="0.55000000000000004">
      <c r="B32" s="44"/>
    </row>
  </sheetData>
  <mergeCells count="6">
    <mergeCell ref="A25:A28"/>
    <mergeCell ref="A5:A8"/>
    <mergeCell ref="A17:A20"/>
    <mergeCell ref="A9:A12"/>
    <mergeCell ref="A13:A16"/>
    <mergeCell ref="A21:A24"/>
  </mergeCells>
  <phoneticPr fontId="33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AH31"/>
  <sheetViews>
    <sheetView workbookViewId="0">
      <selection activeCell="K2" sqref="K2"/>
    </sheetView>
  </sheetViews>
  <sheetFormatPr defaultColWidth="9" defaultRowHeight="11.75" x14ac:dyDescent="0.55000000000000004"/>
  <cols>
    <col min="1" max="1" width="10.40625" style="125" customWidth="1"/>
    <col min="2" max="2" width="12.54296875" style="125" customWidth="1"/>
    <col min="3" max="3" width="8.1328125" style="125" customWidth="1"/>
    <col min="4" max="18" width="8" style="125" customWidth="1"/>
    <col min="19" max="19" width="7.26953125" style="125" customWidth="1"/>
    <col min="20" max="20" width="6.26953125" style="125" customWidth="1"/>
    <col min="21" max="21" width="8" style="125" customWidth="1"/>
    <col min="22" max="22" width="7.40625" style="125" customWidth="1"/>
    <col min="23" max="23" width="7.1328125" style="125" customWidth="1"/>
    <col min="24" max="25" width="8.40625" style="125" customWidth="1"/>
    <col min="26" max="26" width="8" style="125" customWidth="1"/>
    <col min="27" max="27" width="8.40625" style="125" customWidth="1"/>
    <col min="28" max="28" width="7.54296875" style="125" customWidth="1"/>
    <col min="29" max="29" width="7.86328125" style="125" customWidth="1"/>
    <col min="30" max="30" width="6.86328125" style="125" customWidth="1"/>
    <col min="31" max="31" width="7.26953125" style="125" customWidth="1"/>
    <col min="32" max="16384" width="9" style="125"/>
  </cols>
  <sheetData>
    <row r="1" spans="1:34" ht="14" x14ac:dyDescent="0.6">
      <c r="F1" s="173" t="s">
        <v>68</v>
      </c>
    </row>
    <row r="2" spans="1:34" ht="12.5" thickBot="1" x14ac:dyDescent="0.7">
      <c r="O2" s="207"/>
      <c r="P2" s="207"/>
      <c r="Q2" s="207"/>
      <c r="R2" s="207"/>
      <c r="Y2" s="206"/>
    </row>
    <row r="3" spans="1:34" ht="16.5" customHeight="1" x14ac:dyDescent="0.55000000000000004">
      <c r="A3" s="126"/>
      <c r="B3" s="127"/>
      <c r="C3" s="48"/>
      <c r="D3" s="48"/>
      <c r="E3" s="48"/>
      <c r="F3" s="48"/>
      <c r="G3" s="48" t="s">
        <v>130</v>
      </c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128"/>
      <c r="T3" s="128"/>
      <c r="U3" s="128"/>
      <c r="V3" s="128"/>
      <c r="W3" s="128"/>
      <c r="X3" s="128"/>
      <c r="Y3" s="50" t="s">
        <v>93</v>
      </c>
      <c r="Z3" s="128"/>
      <c r="AA3" s="128"/>
      <c r="AB3" s="128"/>
      <c r="AC3" s="128"/>
      <c r="AD3" s="128"/>
      <c r="AE3" s="128"/>
      <c r="AF3" s="128"/>
      <c r="AG3" s="128"/>
      <c r="AH3" s="128"/>
    </row>
    <row r="4" spans="1:34" ht="20.25" customHeight="1" x14ac:dyDescent="0.55000000000000004">
      <c r="A4" s="129" t="s">
        <v>0</v>
      </c>
      <c r="B4" s="130" t="s">
        <v>22</v>
      </c>
      <c r="C4" s="131" t="s">
        <v>103</v>
      </c>
      <c r="D4" s="131" t="s">
        <v>104</v>
      </c>
      <c r="E4" s="131" t="s">
        <v>106</v>
      </c>
      <c r="F4" s="131" t="s">
        <v>107</v>
      </c>
      <c r="G4" s="131" t="s">
        <v>108</v>
      </c>
      <c r="H4" s="131" t="s">
        <v>109</v>
      </c>
      <c r="I4" s="131" t="s">
        <v>111</v>
      </c>
      <c r="J4" s="131" t="s">
        <v>113</v>
      </c>
      <c r="K4" s="131" t="s">
        <v>115</v>
      </c>
      <c r="L4" s="131" t="s">
        <v>117</v>
      </c>
      <c r="M4" s="131" t="s">
        <v>118</v>
      </c>
      <c r="N4" s="131" t="s">
        <v>121</v>
      </c>
      <c r="O4" s="131" t="s">
        <v>122</v>
      </c>
      <c r="P4" s="131" t="s">
        <v>125</v>
      </c>
      <c r="Q4" s="131" t="s">
        <v>126</v>
      </c>
      <c r="R4" s="230" t="s">
        <v>131</v>
      </c>
      <c r="S4" s="131" t="s">
        <v>103</v>
      </c>
      <c r="T4" s="131" t="s">
        <v>104</v>
      </c>
      <c r="U4" s="131" t="s">
        <v>106</v>
      </c>
      <c r="V4" s="131" t="s">
        <v>107</v>
      </c>
      <c r="W4" s="131" t="s">
        <v>108</v>
      </c>
      <c r="X4" s="131" t="s">
        <v>109</v>
      </c>
      <c r="Y4" s="131" t="s">
        <v>111</v>
      </c>
      <c r="Z4" s="131" t="s">
        <v>113</v>
      </c>
      <c r="AA4" s="131" t="s">
        <v>115</v>
      </c>
      <c r="AB4" s="131" t="s">
        <v>117</v>
      </c>
      <c r="AC4" s="131" t="s">
        <v>118</v>
      </c>
      <c r="AD4" s="131" t="s">
        <v>121</v>
      </c>
      <c r="AE4" s="131" t="s">
        <v>122</v>
      </c>
      <c r="AF4" s="131" t="s">
        <v>125</v>
      </c>
      <c r="AG4" s="131" t="s">
        <v>126</v>
      </c>
      <c r="AH4" s="131" t="s">
        <v>131</v>
      </c>
    </row>
    <row r="5" spans="1:34" x14ac:dyDescent="0.55000000000000004">
      <c r="A5" s="124" t="s">
        <v>2</v>
      </c>
      <c r="B5" s="132" t="s">
        <v>49</v>
      </c>
      <c r="C5" s="133">
        <v>207.94906741527058</v>
      </c>
      <c r="D5" s="133">
        <v>217.21163920835576</v>
      </c>
      <c r="E5" s="133">
        <v>428.7816610877552</v>
      </c>
      <c r="F5" s="133">
        <v>241.35415451705143</v>
      </c>
      <c r="G5" s="133">
        <v>161.83266759844341</v>
      </c>
      <c r="H5" s="133">
        <v>239.88181881886294</v>
      </c>
      <c r="I5" s="133">
        <v>263.45135379260876</v>
      </c>
      <c r="J5" s="133">
        <v>310.56039154520772</v>
      </c>
      <c r="K5" s="117">
        <v>280.67294927014103</v>
      </c>
      <c r="L5" s="133">
        <v>331.32498269709117</v>
      </c>
      <c r="M5" s="133">
        <v>341.03570128235231</v>
      </c>
      <c r="N5" s="133">
        <v>373.38946332203346</v>
      </c>
      <c r="O5" s="133">
        <v>423.88641560504027</v>
      </c>
      <c r="P5" s="133">
        <v>473.81859418263934</v>
      </c>
      <c r="Q5" s="133">
        <v>367.61104763730276</v>
      </c>
      <c r="R5" s="226">
        <v>398.43273299472276</v>
      </c>
      <c r="S5" s="134">
        <v>100</v>
      </c>
      <c r="T5" s="134">
        <v>100</v>
      </c>
      <c r="U5" s="134">
        <v>100</v>
      </c>
      <c r="V5" s="134">
        <v>100</v>
      </c>
      <c r="W5" s="134">
        <v>100</v>
      </c>
      <c r="X5" s="134">
        <v>100</v>
      </c>
      <c r="Y5" s="134">
        <v>100</v>
      </c>
      <c r="Z5" s="134">
        <v>100</v>
      </c>
      <c r="AA5" s="134">
        <v>100</v>
      </c>
      <c r="AB5" s="134">
        <v>100</v>
      </c>
      <c r="AC5" s="134">
        <v>100</v>
      </c>
      <c r="AD5" s="134">
        <v>100</v>
      </c>
      <c r="AE5" s="134">
        <v>100</v>
      </c>
      <c r="AF5" s="134">
        <v>100</v>
      </c>
      <c r="AG5" s="134">
        <v>100</v>
      </c>
      <c r="AH5" s="231">
        <v>100</v>
      </c>
    </row>
    <row r="6" spans="1:34" x14ac:dyDescent="0.55000000000000004">
      <c r="A6" s="124"/>
      <c r="B6" s="135" t="s">
        <v>60</v>
      </c>
      <c r="C6" s="136">
        <v>40.276675432832079</v>
      </c>
      <c r="D6" s="136">
        <v>30.641117829567659</v>
      </c>
      <c r="E6" s="136">
        <v>43.27</v>
      </c>
      <c r="F6" s="136">
        <v>41.216293614137633</v>
      </c>
      <c r="G6" s="136">
        <v>42.190413051764317</v>
      </c>
      <c r="H6" s="136">
        <v>56.895450456245271</v>
      </c>
      <c r="I6" s="136">
        <v>62.097012820566469</v>
      </c>
      <c r="J6" s="136">
        <v>68.11</v>
      </c>
      <c r="K6" s="136">
        <v>61.76162399597424</v>
      </c>
      <c r="L6" s="199">
        <v>64.9883168843634</v>
      </c>
      <c r="M6" s="136">
        <v>84.187664971368818</v>
      </c>
      <c r="N6" s="136">
        <v>78.849999999999994</v>
      </c>
      <c r="O6" s="136">
        <v>87.542634188077784</v>
      </c>
      <c r="P6" s="136">
        <v>63.215975126032234</v>
      </c>
      <c r="Q6" s="136">
        <v>81.247456776001798</v>
      </c>
      <c r="R6" s="227">
        <v>72.584100973195092</v>
      </c>
      <c r="S6" s="137">
        <v>19.368529002537084</v>
      </c>
      <c r="T6" s="137">
        <v>14.106572714630547</v>
      </c>
      <c r="U6" s="137">
        <v>10.091383080664052</v>
      </c>
      <c r="V6" s="137">
        <v>17.077101364429069</v>
      </c>
      <c r="W6" s="137">
        <v>26.070393374749095</v>
      </c>
      <c r="X6" s="137">
        <v>23.71811700294284</v>
      </c>
      <c r="Y6" s="137">
        <v>23.570580270940567</v>
      </c>
      <c r="Z6" s="137">
        <v>21.931322169293875</v>
      </c>
      <c r="AA6" s="137">
        <v>22.004836645846531</v>
      </c>
      <c r="AB6" s="137">
        <v>19.614674497328195</v>
      </c>
      <c r="AC6" s="137">
        <v>24.685880291948571</v>
      </c>
      <c r="AD6" s="137">
        <v>21.117360757444573</v>
      </c>
      <c r="AE6" s="137">
        <v>20.652380204994909</v>
      </c>
      <c r="AF6" s="137">
        <v>13.341809693028814</v>
      </c>
      <c r="AG6" s="137">
        <v>22.101473091788915</v>
      </c>
      <c r="AH6" s="137">
        <v>18.217404084156026</v>
      </c>
    </row>
    <row r="7" spans="1:34" x14ac:dyDescent="0.55000000000000004">
      <c r="A7" s="124"/>
      <c r="B7" s="135" t="s">
        <v>61</v>
      </c>
      <c r="C7" s="136">
        <v>2.7524201070903334</v>
      </c>
      <c r="D7" s="136">
        <v>1.5140961421881938</v>
      </c>
      <c r="E7" s="136">
        <v>7.8630523677648823</v>
      </c>
      <c r="F7" s="136">
        <v>8.0259450350142068</v>
      </c>
      <c r="G7" s="136">
        <v>1.9877266910241833</v>
      </c>
      <c r="H7" s="136">
        <v>12.407310852243823</v>
      </c>
      <c r="I7" s="136">
        <v>8.1341523497119876</v>
      </c>
      <c r="J7" s="136">
        <v>9.4802766762145456</v>
      </c>
      <c r="K7" s="136">
        <v>5.6476706786166027</v>
      </c>
      <c r="L7" s="199">
        <v>4.0999999999999996</v>
      </c>
      <c r="M7" s="199">
        <v>5.3914950308235348</v>
      </c>
      <c r="N7" s="136">
        <v>9.5236881912627993</v>
      </c>
      <c r="O7" s="136">
        <v>4.13</v>
      </c>
      <c r="P7" s="37">
        <v>2.6441351284233474</v>
      </c>
      <c r="Q7" s="37">
        <v>5.7632623688299516</v>
      </c>
      <c r="R7" s="216">
        <v>9.276707446379719</v>
      </c>
      <c r="S7" s="137">
        <v>1.3236030059196175</v>
      </c>
      <c r="T7" s="137">
        <v>0.69706031762682319</v>
      </c>
      <c r="U7" s="137">
        <v>1.8338126560304584</v>
      </c>
      <c r="V7" s="137">
        <v>3.3253809328760409</v>
      </c>
      <c r="W7" s="137">
        <v>1.2282604745516179</v>
      </c>
      <c r="X7" s="137">
        <v>5.1722597874800602</v>
      </c>
      <c r="Y7" s="137">
        <v>3.0875348456608291</v>
      </c>
      <c r="Z7" s="137">
        <v>3.0526354726193468</v>
      </c>
      <c r="AA7" s="137">
        <v>2.0121891665380458</v>
      </c>
      <c r="AB7" s="137">
        <v>1.2374557350383573</v>
      </c>
      <c r="AC7" s="137">
        <v>1.5809180712021045</v>
      </c>
      <c r="AD7" s="137">
        <v>2.5506044296298205</v>
      </c>
      <c r="AE7" s="137">
        <v>0.97431761150094565</v>
      </c>
      <c r="AF7" s="137">
        <v>0.55804798732827532</v>
      </c>
      <c r="AG7" s="137">
        <v>1.5677609271732709</v>
      </c>
      <c r="AH7" s="137">
        <v>2.3282995291711108</v>
      </c>
    </row>
    <row r="8" spans="1:34" x14ac:dyDescent="0.55000000000000004">
      <c r="A8" s="124"/>
      <c r="B8" s="135" t="s">
        <v>62</v>
      </c>
      <c r="C8" s="136">
        <v>148.8840299937383</v>
      </c>
      <c r="D8" s="136">
        <v>143.38285528209391</v>
      </c>
      <c r="E8" s="136">
        <v>326.75345844446213</v>
      </c>
      <c r="F8" s="136">
        <v>168.86</v>
      </c>
      <c r="G8" s="136">
        <v>96.889416769658567</v>
      </c>
      <c r="H8" s="136">
        <v>150.28765787264626</v>
      </c>
      <c r="I8" s="136">
        <v>164.47</v>
      </c>
      <c r="J8" s="136">
        <v>178.22300671554152</v>
      </c>
      <c r="K8" s="136">
        <v>184.14126107723746</v>
      </c>
      <c r="L8" s="199">
        <v>240.84899215115735</v>
      </c>
      <c r="M8" s="199">
        <v>210.64671242961501</v>
      </c>
      <c r="N8" s="136">
        <v>207.92</v>
      </c>
      <c r="O8" s="136">
        <v>269.07525733962029</v>
      </c>
      <c r="P8" s="136">
        <v>373.90433228206729</v>
      </c>
      <c r="Q8" s="136">
        <v>249.02331199093086</v>
      </c>
      <c r="R8" s="227">
        <v>269.10406809659474</v>
      </c>
      <c r="S8" s="137">
        <v>71.59639225331054</v>
      </c>
      <c r="T8" s="137">
        <v>66.010668583259886</v>
      </c>
      <c r="U8" s="137">
        <v>76.205091797894823</v>
      </c>
      <c r="V8" s="137">
        <v>69.963577108456292</v>
      </c>
      <c r="W8" s="137">
        <v>59.870122767840051</v>
      </c>
      <c r="X8" s="137">
        <v>62.650708008067056</v>
      </c>
      <c r="Y8" s="137">
        <v>62.428982668835417</v>
      </c>
      <c r="Z8" s="137">
        <v>57.387552169413695</v>
      </c>
      <c r="AA8" s="137">
        <v>65.607056738483863</v>
      </c>
      <c r="AB8" s="137">
        <v>72.692674784306817</v>
      </c>
      <c r="AC8" s="137">
        <v>61.766762728226844</v>
      </c>
      <c r="AD8" s="137">
        <v>55.684485081647125</v>
      </c>
      <c r="AE8" s="137">
        <v>63.478150616256933</v>
      </c>
      <c r="AF8" s="137">
        <v>78.91297151963208</v>
      </c>
      <c r="AG8" s="137">
        <v>67.740976119038052</v>
      </c>
      <c r="AH8" s="137">
        <v>67.54065261504482</v>
      </c>
    </row>
    <row r="9" spans="1:34" x14ac:dyDescent="0.55000000000000004">
      <c r="A9" s="124"/>
      <c r="B9" s="135" t="s">
        <v>63</v>
      </c>
      <c r="C9" s="136">
        <v>15.87</v>
      </c>
      <c r="D9" s="136">
        <v>41.662990152519441</v>
      </c>
      <c r="E9" s="136">
        <v>50.222693427580865</v>
      </c>
      <c r="F9" s="136">
        <v>22.375237983752971</v>
      </c>
      <c r="G9" s="136">
        <v>20.765111085996327</v>
      </c>
      <c r="H9" s="136">
        <v>20.291399637727583</v>
      </c>
      <c r="I9" s="136">
        <v>27.860913479757198</v>
      </c>
      <c r="J9" s="136">
        <v>54.17635463535948</v>
      </c>
      <c r="K9" s="136">
        <v>29.08744425517067</v>
      </c>
      <c r="L9" s="199">
        <v>21.332333069950071</v>
      </c>
      <c r="M9" s="199">
        <v>39.75594777699078</v>
      </c>
      <c r="N9" s="136">
        <v>76.56</v>
      </c>
      <c r="O9" s="136">
        <v>62.548524077342222</v>
      </c>
      <c r="P9" s="37">
        <v>34.045107537958366</v>
      </c>
      <c r="Q9" s="37">
        <v>30.571897567643099</v>
      </c>
      <c r="R9" s="216">
        <v>46.756107975329392</v>
      </c>
      <c r="S9" s="137">
        <v>7.6316764471503458</v>
      </c>
      <c r="T9" s="137">
        <v>19.180827650103538</v>
      </c>
      <c r="U9" s="137">
        <v>11.712882799178811</v>
      </c>
      <c r="V9" s="137">
        <v>9.2707076157548318</v>
      </c>
      <c r="W9" s="137">
        <v>12.831223382859234</v>
      </c>
      <c r="X9" s="137">
        <v>8.4589152015100471</v>
      </c>
      <c r="Y9" s="137">
        <v>10.575354075306652</v>
      </c>
      <c r="Z9" s="137">
        <v>17.444708375656827</v>
      </c>
      <c r="AA9" s="137">
        <v>10.363465496339904</v>
      </c>
      <c r="AB9" s="137">
        <v>6.4384921705263718</v>
      </c>
      <c r="AC9" s="137">
        <v>11.657415228816703</v>
      </c>
      <c r="AD9" s="137">
        <v>20.504060108940479</v>
      </c>
      <c r="AE9" s="137">
        <v>14.755963337032799</v>
      </c>
      <c r="AF9" s="137">
        <v>7.1852620298044387</v>
      </c>
      <c r="AG9" s="137">
        <v>8.3163707304592069</v>
      </c>
      <c r="AH9" s="137">
        <v>11.735006715913745</v>
      </c>
    </row>
    <row r="10" spans="1:34" x14ac:dyDescent="0.55000000000000004">
      <c r="A10" s="124"/>
      <c r="B10" s="135" t="s">
        <v>64</v>
      </c>
      <c r="C10" s="171">
        <v>0.16594188160985057</v>
      </c>
      <c r="D10" s="136">
        <v>1.0579801986549627E-2</v>
      </c>
      <c r="E10" s="136">
        <v>0.67245684794733862</v>
      </c>
      <c r="F10" s="136">
        <v>0.87667788414660608</v>
      </c>
      <c r="G10" s="136">
        <v>0</v>
      </c>
      <c r="H10" s="136">
        <v>0</v>
      </c>
      <c r="I10" s="136">
        <v>0.88927514257312923</v>
      </c>
      <c r="J10" s="136">
        <v>0.57075351809223063</v>
      </c>
      <c r="K10" s="136">
        <v>3.4949263142060497E-2</v>
      </c>
      <c r="L10" s="199">
        <v>5.5340591620315731E-2</v>
      </c>
      <c r="M10" s="205">
        <v>1.0538810735541588</v>
      </c>
      <c r="N10" s="136">
        <v>0.53577513077067129</v>
      </c>
      <c r="O10" s="219">
        <v>0.59</v>
      </c>
      <c r="P10" s="37">
        <v>9.0441081580691293E-3</v>
      </c>
      <c r="Q10" s="37">
        <v>1.0051189338970279</v>
      </c>
      <c r="R10" s="216">
        <v>0.71174850322384409</v>
      </c>
      <c r="S10" s="137">
        <v>7.9799291082401247E-2</v>
      </c>
      <c r="T10" s="137">
        <v>4.8707343792020151E-3</v>
      </c>
      <c r="U10" s="137">
        <v>0.15682966623185696</v>
      </c>
      <c r="V10" s="137">
        <v>0.36323297848376984</v>
      </c>
      <c r="W10" s="137">
        <v>0</v>
      </c>
      <c r="X10" s="137">
        <v>0</v>
      </c>
      <c r="Y10" s="137">
        <v>0.33754813925654548</v>
      </c>
      <c r="Z10" s="137">
        <v>0.18378181301627677</v>
      </c>
      <c r="AA10" s="137">
        <v>1.2451952791653842E-2</v>
      </c>
      <c r="AB10" s="137">
        <v>1.6702812800237894E-2</v>
      </c>
      <c r="AC10" s="137">
        <v>0.30902367980577594</v>
      </c>
      <c r="AD10" s="137">
        <v>0.14348962233800014</v>
      </c>
      <c r="AE10" s="137">
        <v>0.13918823021442081</v>
      </c>
      <c r="AF10" s="137">
        <v>1.908770206384717E-3</v>
      </c>
      <c r="AG10" s="232">
        <v>0.2734191315405492</v>
      </c>
      <c r="AH10" s="232">
        <v>0.17863705571431332</v>
      </c>
    </row>
    <row r="11" spans="1:34" x14ac:dyDescent="0.55000000000000004">
      <c r="A11" s="132" t="s">
        <v>3</v>
      </c>
      <c r="B11" s="132" t="s">
        <v>49</v>
      </c>
      <c r="C11" s="117">
        <v>916.68177673333821</v>
      </c>
      <c r="D11" s="133">
        <v>733.50257179580558</v>
      </c>
      <c r="E11" s="133">
        <v>993.10837756624164</v>
      </c>
      <c r="F11" s="133">
        <v>900.34864984192927</v>
      </c>
      <c r="G11" s="133">
        <v>769.76402905797045</v>
      </c>
      <c r="H11" s="133">
        <v>961.43901859007076</v>
      </c>
      <c r="I11" s="133">
        <v>990.42102065356369</v>
      </c>
      <c r="J11" s="133">
        <v>1079.6557265795907</v>
      </c>
      <c r="K11" s="133">
        <v>1055.3847663475656</v>
      </c>
      <c r="L11" s="200">
        <v>1257.7166251145366</v>
      </c>
      <c r="M11" s="200">
        <v>1499.8046029449615</v>
      </c>
      <c r="N11" s="200">
        <v>1493.3404134892735</v>
      </c>
      <c r="O11" s="200">
        <v>1466.9031210364774</v>
      </c>
      <c r="P11" s="200">
        <v>1418.3319044668247</v>
      </c>
      <c r="Q11" s="200">
        <v>1575.9680383282223</v>
      </c>
      <c r="R11" s="228">
        <v>1593.6428487586682</v>
      </c>
      <c r="S11" s="134">
        <v>100</v>
      </c>
      <c r="T11" s="134">
        <v>100</v>
      </c>
      <c r="U11" s="134">
        <v>100</v>
      </c>
      <c r="V11" s="134">
        <v>100</v>
      </c>
      <c r="W11" s="134">
        <v>100</v>
      </c>
      <c r="X11" s="134">
        <v>100</v>
      </c>
      <c r="Y11" s="134">
        <v>100</v>
      </c>
      <c r="Z11" s="134">
        <v>100</v>
      </c>
      <c r="AA11" s="134">
        <v>100</v>
      </c>
      <c r="AB11" s="134">
        <v>100</v>
      </c>
      <c r="AC11" s="134">
        <v>100</v>
      </c>
      <c r="AD11" s="134">
        <v>100</v>
      </c>
      <c r="AE11" s="134">
        <v>100</v>
      </c>
      <c r="AF11" s="134">
        <v>100</v>
      </c>
      <c r="AG11" s="231">
        <v>100</v>
      </c>
      <c r="AH11" s="134">
        <v>100</v>
      </c>
    </row>
    <row r="12" spans="1:34" x14ac:dyDescent="0.55000000000000004">
      <c r="A12" s="124"/>
      <c r="B12" s="135" t="s">
        <v>60</v>
      </c>
      <c r="C12" s="136">
        <v>272.06811926793324</v>
      </c>
      <c r="D12" s="136">
        <v>290.02987241855658</v>
      </c>
      <c r="E12" s="136">
        <v>503.80580579367779</v>
      </c>
      <c r="F12" s="136">
        <v>334.59136551411484</v>
      </c>
      <c r="G12" s="136">
        <v>219.7169944561798</v>
      </c>
      <c r="H12" s="136">
        <v>298.055979992179</v>
      </c>
      <c r="I12" s="136">
        <v>308.93711553895901</v>
      </c>
      <c r="J12" s="136">
        <v>336.64</v>
      </c>
      <c r="K12" s="136">
        <v>321.50972644146083</v>
      </c>
      <c r="L12" s="199">
        <v>415.50755622201984</v>
      </c>
      <c r="M12" s="136">
        <v>482.12505569028406</v>
      </c>
      <c r="N12" s="136">
        <v>430.53371108594098</v>
      </c>
      <c r="O12" s="136">
        <v>511.12878575738682</v>
      </c>
      <c r="P12" s="136">
        <v>454.47778256099843</v>
      </c>
      <c r="Q12" s="136">
        <v>513.88181949495117</v>
      </c>
      <c r="R12" s="227">
        <v>560.31534973008343</v>
      </c>
      <c r="S12" s="137">
        <v>29.679669234558979</v>
      </c>
      <c r="T12" s="137">
        <v>39.540402933896715</v>
      </c>
      <c r="U12" s="137">
        <v>50.73019392186864</v>
      </c>
      <c r="V12" s="137">
        <v>37.162422087583266</v>
      </c>
      <c r="W12" s="137">
        <v>28.543421901003519</v>
      </c>
      <c r="X12" s="137">
        <v>31.001028066166025</v>
      </c>
      <c r="Y12" s="137">
        <v>31.192503904561324</v>
      </c>
      <c r="Z12" s="137">
        <v>31.180309770272252</v>
      </c>
      <c r="AA12" s="137">
        <v>30.463745232379008</v>
      </c>
      <c r="AB12" s="137">
        <v>33.036659285964419</v>
      </c>
      <c r="AC12" s="136">
        <v>32.145857849989319</v>
      </c>
      <c r="AD12" s="136">
        <v>28.830245749525712</v>
      </c>
      <c r="AE12" s="136">
        <v>34.844072415377767</v>
      </c>
      <c r="AF12" s="136">
        <v>32.043119183153713</v>
      </c>
      <c r="AG12" s="136">
        <v>32.607375720644313</v>
      </c>
      <c r="AH12" s="137">
        <v>35.159405394158945</v>
      </c>
    </row>
    <row r="13" spans="1:34" x14ac:dyDescent="0.55000000000000004">
      <c r="A13" s="124"/>
      <c r="B13" s="135" t="s">
        <v>61</v>
      </c>
      <c r="C13" s="136">
        <v>33.611689286116288</v>
      </c>
      <c r="D13" s="136">
        <v>16.135395767168568</v>
      </c>
      <c r="E13" s="136">
        <v>20.65</v>
      </c>
      <c r="F13" s="136">
        <v>21.888934994084149</v>
      </c>
      <c r="G13" s="136">
        <v>37.248689058971259</v>
      </c>
      <c r="H13" s="136">
        <v>24.727218968439001</v>
      </c>
      <c r="I13" s="136">
        <v>25.029331733286227</v>
      </c>
      <c r="J13" s="136">
        <v>33.86552819027461</v>
      </c>
      <c r="K13" s="136">
        <v>30.786684255768041</v>
      </c>
      <c r="L13" s="199">
        <v>51.45</v>
      </c>
      <c r="M13" s="199">
        <v>25.565962715520666</v>
      </c>
      <c r="N13" s="136">
        <v>34.759436514264202</v>
      </c>
      <c r="O13" s="136">
        <v>32.31</v>
      </c>
      <c r="P13" s="136">
        <v>24.140525719301831</v>
      </c>
      <c r="Q13" s="136">
        <v>36.051981576587401</v>
      </c>
      <c r="R13" s="227">
        <v>59.309506524662837</v>
      </c>
      <c r="S13" s="137">
        <v>3.6666692999935018</v>
      </c>
      <c r="T13" s="137">
        <v>2.1997735778437573</v>
      </c>
      <c r="U13" s="137">
        <v>2.0793299569786998</v>
      </c>
      <c r="V13" s="137">
        <v>2.4311620834803387</v>
      </c>
      <c r="W13" s="137">
        <v>4.8389750173901778</v>
      </c>
      <c r="X13" s="137">
        <v>2.5718967599942975</v>
      </c>
      <c r="Y13" s="137">
        <v>2.5271406009506698</v>
      </c>
      <c r="Z13" s="137">
        <v>3.1366969448272628</v>
      </c>
      <c r="AA13" s="137">
        <v>2.9171052337919749</v>
      </c>
      <c r="AB13" s="137">
        <v>4.0907465936784133</v>
      </c>
      <c r="AC13" s="137">
        <v>1.7046195661301662</v>
      </c>
      <c r="AD13" s="137">
        <v>2.3276298023065505</v>
      </c>
      <c r="AE13" s="137">
        <v>2.2025994448202248</v>
      </c>
      <c r="AF13" s="137">
        <v>1.7020364304909767</v>
      </c>
      <c r="AG13" s="137">
        <v>2.2876086760510153</v>
      </c>
      <c r="AH13" s="137">
        <v>3.7216310148074037</v>
      </c>
    </row>
    <row r="14" spans="1:34" x14ac:dyDescent="0.55000000000000004">
      <c r="A14" s="124"/>
      <c r="B14" s="135" t="s">
        <v>62</v>
      </c>
      <c r="C14" s="136">
        <v>493.10420540109823</v>
      </c>
      <c r="D14" s="136">
        <v>309.19</v>
      </c>
      <c r="E14" s="136">
        <v>363.75637195015224</v>
      </c>
      <c r="F14" s="136">
        <v>406.07</v>
      </c>
      <c r="G14" s="136">
        <v>377.65</v>
      </c>
      <c r="H14" s="136">
        <v>485.30084820245901</v>
      </c>
      <c r="I14" s="136">
        <v>498.02416373718142</v>
      </c>
      <c r="J14" s="136">
        <v>548.52449720770005</v>
      </c>
      <c r="K14" s="136">
        <v>553.68327927150483</v>
      </c>
      <c r="L14" s="199">
        <v>645.01451717904581</v>
      </c>
      <c r="M14" s="199">
        <v>807.34994654729894</v>
      </c>
      <c r="N14" s="136">
        <v>825.61</v>
      </c>
      <c r="O14" s="136">
        <v>743.62211617028026</v>
      </c>
      <c r="P14" s="136">
        <v>762.10502549965383</v>
      </c>
      <c r="Q14" s="136">
        <v>790.71</v>
      </c>
      <c r="R14" s="227">
        <v>793.74395547315476</v>
      </c>
      <c r="S14" s="137">
        <v>53.792299347142112</v>
      </c>
      <c r="T14" s="137">
        <v>42.152544774726863</v>
      </c>
      <c r="U14" s="137">
        <v>36.628063982461896</v>
      </c>
      <c r="V14" s="137">
        <v>45.101417108949086</v>
      </c>
      <c r="W14" s="137">
        <v>49.060489415459472</v>
      </c>
      <c r="X14" s="137">
        <v>50.476508527201446</v>
      </c>
      <c r="Y14" s="137">
        <v>50.284086600720869</v>
      </c>
      <c r="Z14" s="137">
        <v>50.805500652088064</v>
      </c>
      <c r="AA14" s="137">
        <v>52.462693884399179</v>
      </c>
      <c r="AB14" s="137">
        <v>51.28456635613815</v>
      </c>
      <c r="AC14" s="137">
        <v>53.830341963347493</v>
      </c>
      <c r="AD14" s="137">
        <v>55.286121807345722</v>
      </c>
      <c r="AE14" s="137">
        <v>50.69333519754565</v>
      </c>
      <c r="AF14" s="137">
        <v>53.732488361822625</v>
      </c>
      <c r="AG14" s="137">
        <v>50.172971835062121</v>
      </c>
      <c r="AH14" s="137">
        <v>49.806890928630814</v>
      </c>
    </row>
    <row r="15" spans="1:34" x14ac:dyDescent="0.55000000000000004">
      <c r="A15" s="124"/>
      <c r="B15" s="135" t="s">
        <v>63</v>
      </c>
      <c r="C15" s="136">
        <v>116.31240414737681</v>
      </c>
      <c r="D15" s="136">
        <v>117.39925489134539</v>
      </c>
      <c r="E15" s="136">
        <v>104.13484300613685</v>
      </c>
      <c r="F15" s="136">
        <v>136.4751396352996</v>
      </c>
      <c r="G15" s="136">
        <v>132.40337411582578</v>
      </c>
      <c r="H15" s="136">
        <v>150.61000000000001</v>
      </c>
      <c r="I15" s="136">
        <v>157.44061228779876</v>
      </c>
      <c r="J15" s="136">
        <v>160.39079380163494</v>
      </c>
      <c r="K15" s="136">
        <v>137.94435589465803</v>
      </c>
      <c r="L15" s="199">
        <v>141.69922405343178</v>
      </c>
      <c r="M15" s="199">
        <v>180.9917307407236</v>
      </c>
      <c r="N15" s="136">
        <v>182.93144685070001</v>
      </c>
      <c r="O15" s="136">
        <v>172.83221910881016</v>
      </c>
      <c r="P15" s="37">
        <v>173.54699268994617</v>
      </c>
      <c r="Q15" s="37">
        <v>232.2676047892102</v>
      </c>
      <c r="R15" s="216">
        <v>176.7945800060651</v>
      </c>
      <c r="S15" s="137">
        <v>12.688416754815885</v>
      </c>
      <c r="T15" s="137">
        <v>16.00529560570202</v>
      </c>
      <c r="U15" s="137">
        <v>10.485748117575508</v>
      </c>
      <c r="V15" s="137">
        <v>15.158032353273368</v>
      </c>
      <c r="W15" s="137">
        <v>17.200514588588884</v>
      </c>
      <c r="X15" s="137">
        <v>15.66506009095265</v>
      </c>
      <c r="Y15" s="137">
        <v>15.896331863383322</v>
      </c>
      <c r="Z15" s="137">
        <v>14.855735013767942</v>
      </c>
      <c r="AA15" s="137">
        <v>13.07052747900185</v>
      </c>
      <c r="AB15" s="137">
        <v>11.266387135538393</v>
      </c>
      <c r="AC15" s="137">
        <v>12.067687376431225</v>
      </c>
      <c r="AD15" s="137">
        <v>12.24981559450805</v>
      </c>
      <c r="AE15" s="137">
        <v>11.782115439681606</v>
      </c>
      <c r="AF15" s="137">
        <v>12.23599301005539</v>
      </c>
      <c r="AG15" s="137">
        <v>14.73809107420721</v>
      </c>
      <c r="AH15" s="137">
        <v>11.093739111230299</v>
      </c>
    </row>
    <row r="16" spans="1:34" x14ac:dyDescent="0.55000000000000004">
      <c r="A16" s="124"/>
      <c r="B16" s="135" t="s">
        <v>64</v>
      </c>
      <c r="C16" s="171">
        <v>1.5853586308136842</v>
      </c>
      <c r="D16" s="136">
        <v>0.74804871873493517</v>
      </c>
      <c r="E16" s="136">
        <v>0.76135681627471508</v>
      </c>
      <c r="F16" s="136">
        <v>1.3232096984307622</v>
      </c>
      <c r="G16" s="136">
        <v>2.744971426993708</v>
      </c>
      <c r="H16" s="136">
        <v>2.744971426993708</v>
      </c>
      <c r="I16" s="136">
        <v>0.9897973563382626</v>
      </c>
      <c r="J16" s="136">
        <v>0.2349073799809174</v>
      </c>
      <c r="K16" s="136">
        <v>11.460720484173773</v>
      </c>
      <c r="L16" s="199">
        <v>4.0453276600389785</v>
      </c>
      <c r="M16" s="199">
        <v>3.7719072511341918</v>
      </c>
      <c r="N16" s="136">
        <v>19.505819038368287</v>
      </c>
      <c r="O16" s="171">
        <v>7.01</v>
      </c>
      <c r="P16" s="37">
        <v>4.0615779969243215</v>
      </c>
      <c r="Q16" s="37">
        <v>3.0566324674733241</v>
      </c>
      <c r="R16" s="216">
        <v>3.479457024701706</v>
      </c>
      <c r="S16" s="137">
        <v>0.17294536348952241</v>
      </c>
      <c r="T16" s="137">
        <v>0.10198310783062653</v>
      </c>
      <c r="U16" s="137">
        <v>7.6664021115251502E-2</v>
      </c>
      <c r="V16" s="137">
        <v>0.14696636671394722</v>
      </c>
      <c r="W16" s="137">
        <v>0.35659907755795978</v>
      </c>
      <c r="X16" s="137">
        <v>0.2855065556855752</v>
      </c>
      <c r="Y16" s="137">
        <v>9.9937030383817016E-2</v>
      </c>
      <c r="Z16" s="137">
        <v>2.1757619044463095E-2</v>
      </c>
      <c r="AA16" s="137">
        <v>1.0859281704279842</v>
      </c>
      <c r="AB16" s="137">
        <v>0.32164062868061255</v>
      </c>
      <c r="AC16" s="137">
        <v>0.25149324410178581</v>
      </c>
      <c r="AD16" s="137">
        <v>1.3061870463139647</v>
      </c>
      <c r="AE16" s="137">
        <v>0.47787750257473771</v>
      </c>
      <c r="AF16" s="137">
        <v>0.28636301447728757</v>
      </c>
      <c r="AG16" s="137">
        <v>0.19395269403532966</v>
      </c>
      <c r="AH16" s="232">
        <v>0.21833355117251962</v>
      </c>
    </row>
    <row r="17" spans="1:34" x14ac:dyDescent="0.55000000000000004">
      <c r="A17" s="132" t="s">
        <v>4</v>
      </c>
      <c r="B17" s="132" t="s">
        <v>49</v>
      </c>
      <c r="C17" s="117">
        <v>82.250976688083156</v>
      </c>
      <c r="D17" s="133">
        <v>62.646048475236768</v>
      </c>
      <c r="E17" s="133">
        <v>79.358047833132005</v>
      </c>
      <c r="F17" s="133">
        <v>89.907653947286775</v>
      </c>
      <c r="G17" s="133">
        <v>108.5875832710105</v>
      </c>
      <c r="H17" s="133">
        <v>114.99494779911738</v>
      </c>
      <c r="I17" s="133">
        <v>114.80549287357908</v>
      </c>
      <c r="J17" s="133">
        <v>129.38704710953272</v>
      </c>
      <c r="K17" s="133">
        <v>150.45666246932765</v>
      </c>
      <c r="L17" s="200">
        <v>178.23474948376801</v>
      </c>
      <c r="M17" s="200">
        <v>187.72919590032436</v>
      </c>
      <c r="N17" s="200">
        <v>154.39205099205171</v>
      </c>
      <c r="O17" s="200">
        <v>156.23496059013209</v>
      </c>
      <c r="P17" s="200">
        <v>164.69826289528734</v>
      </c>
      <c r="Q17" s="200">
        <v>172.98904023274031</v>
      </c>
      <c r="R17" s="228">
        <v>159.52969967899628</v>
      </c>
      <c r="S17" s="134">
        <v>100</v>
      </c>
      <c r="T17" s="134">
        <v>100</v>
      </c>
      <c r="U17" s="134">
        <v>100</v>
      </c>
      <c r="V17" s="134">
        <v>100</v>
      </c>
      <c r="W17" s="134">
        <v>100</v>
      </c>
      <c r="X17" s="134">
        <v>100</v>
      </c>
      <c r="Y17" s="134">
        <v>100</v>
      </c>
      <c r="Z17" s="134">
        <v>100</v>
      </c>
      <c r="AA17" s="134">
        <v>100</v>
      </c>
      <c r="AB17" s="134">
        <v>100</v>
      </c>
      <c r="AC17" s="134">
        <v>100</v>
      </c>
      <c r="AD17" s="134">
        <v>100</v>
      </c>
      <c r="AE17" s="134">
        <v>100</v>
      </c>
      <c r="AF17" s="134">
        <v>100</v>
      </c>
      <c r="AG17" s="134">
        <v>100</v>
      </c>
      <c r="AH17" s="134">
        <v>100</v>
      </c>
    </row>
    <row r="18" spans="1:34" x14ac:dyDescent="0.55000000000000004">
      <c r="A18" s="124"/>
      <c r="B18" s="135" t="s">
        <v>60</v>
      </c>
      <c r="C18" s="136">
        <v>79.060658323093108</v>
      </c>
      <c r="D18" s="136">
        <v>61.845819823418886</v>
      </c>
      <c r="E18" s="136">
        <v>78.581281786719998</v>
      </c>
      <c r="F18" s="136">
        <v>89.27959557643463</v>
      </c>
      <c r="G18" s="136">
        <v>107.4800551726028</v>
      </c>
      <c r="H18" s="136">
        <v>113.55370126823141</v>
      </c>
      <c r="I18" s="136">
        <v>112.99250016342614</v>
      </c>
      <c r="J18" s="136">
        <v>126.94144030814108</v>
      </c>
      <c r="K18" s="136">
        <v>147.6089785501143</v>
      </c>
      <c r="L18" s="199">
        <v>175.7532733238865</v>
      </c>
      <c r="M18" s="136">
        <v>183.38898207106936</v>
      </c>
      <c r="N18" s="136">
        <v>150.96</v>
      </c>
      <c r="O18" s="136">
        <v>153.36664034363079</v>
      </c>
      <c r="P18" s="136">
        <v>159.25777974469753</v>
      </c>
      <c r="Q18" s="136">
        <v>165.94184118002016</v>
      </c>
      <c r="R18" s="227">
        <v>155.97975359818182</v>
      </c>
      <c r="S18" s="137">
        <v>96.121239536050069</v>
      </c>
      <c r="T18" s="137">
        <v>98.722619109592841</v>
      </c>
      <c r="U18" s="137">
        <v>99.02118806142343</v>
      </c>
      <c r="V18" s="137">
        <v>99.301440596792375</v>
      </c>
      <c r="W18" s="137">
        <v>98.980060090624207</v>
      </c>
      <c r="X18" s="137">
        <v>98.746687086285164</v>
      </c>
      <c r="Y18" s="137">
        <v>98.420813617211365</v>
      </c>
      <c r="Z18" s="137">
        <v>98.109851908652573</v>
      </c>
      <c r="AA18" s="137">
        <v>98.107306202014229</v>
      </c>
      <c r="AB18" s="137">
        <v>98.607748395265929</v>
      </c>
      <c r="AC18" s="136">
        <v>97.688045373848269</v>
      </c>
      <c r="AD18" s="136">
        <v>97.777054602229242</v>
      </c>
      <c r="AE18" s="136">
        <v>98.164098332622203</v>
      </c>
      <c r="AF18" s="136">
        <v>96.696696701622898</v>
      </c>
      <c r="AG18" s="136">
        <v>95.926216456696451</v>
      </c>
      <c r="AH18" s="137">
        <v>97.774742829731636</v>
      </c>
    </row>
    <row r="19" spans="1:34" x14ac:dyDescent="0.55000000000000004">
      <c r="A19" s="124"/>
      <c r="B19" s="135" t="s">
        <v>61</v>
      </c>
      <c r="C19" s="136">
        <v>0.21906966912504677</v>
      </c>
      <c r="D19" s="136">
        <v>5.7107704562221348E-2</v>
      </c>
      <c r="E19" s="136">
        <v>8.7528294544253871E-2</v>
      </c>
      <c r="F19" s="136">
        <v>0.11380425221275925</v>
      </c>
      <c r="G19" s="136">
        <v>6.4088002773830852E-2</v>
      </c>
      <c r="H19" s="136">
        <v>7.951991143465631E-2</v>
      </c>
      <c r="I19" s="136">
        <v>0.14200901723831813</v>
      </c>
      <c r="J19" s="136">
        <v>5.7927906004764017E-2</v>
      </c>
      <c r="K19" s="136">
        <v>0.59902074563970353</v>
      </c>
      <c r="L19" s="199">
        <v>0.48297366615914189</v>
      </c>
      <c r="M19" s="199">
        <v>0.29934237505281591</v>
      </c>
      <c r="N19" s="136">
        <v>0.39712791390632413</v>
      </c>
      <c r="O19" s="219">
        <v>0.3</v>
      </c>
      <c r="P19" s="136">
        <v>0.11647308676303635</v>
      </c>
      <c r="Q19" s="136">
        <v>9.8926913900123564E-2</v>
      </c>
      <c r="R19" s="227">
        <v>0.22635528063544882</v>
      </c>
      <c r="S19" s="136">
        <v>0.26634293955659061</v>
      </c>
      <c r="T19" s="137">
        <v>9.1159308451506466E-2</v>
      </c>
      <c r="U19" s="137">
        <v>0.11029542300272006</v>
      </c>
      <c r="V19" s="137">
        <v>0.12657904774101117</v>
      </c>
      <c r="W19" s="137">
        <v>5.9019641881044006E-2</v>
      </c>
      <c r="X19" s="137">
        <v>6.9150787018546434E-2</v>
      </c>
      <c r="Y19" s="137">
        <v>0.12369531603744334</v>
      </c>
      <c r="Z19" s="137">
        <v>4.4771024069917217E-2</v>
      </c>
      <c r="AA19" s="137">
        <v>0.39813507478395704</v>
      </c>
      <c r="AB19" s="137">
        <v>0.27097615226997401</v>
      </c>
      <c r="AC19" s="137">
        <v>0.15945435317996731</v>
      </c>
      <c r="AD19" s="137">
        <v>0.25722044066036065</v>
      </c>
      <c r="AE19" s="137">
        <v>0.19201848220579909</v>
      </c>
      <c r="AF19" s="137">
        <v>7.0719074212147681E-2</v>
      </c>
      <c r="AG19" s="137">
        <v>5.7186810081740903E-2</v>
      </c>
      <c r="AH19" s="137">
        <v>0.14188911600217274</v>
      </c>
    </row>
    <row r="20" spans="1:34" x14ac:dyDescent="0.55000000000000004">
      <c r="A20" s="124"/>
      <c r="B20" s="135" t="s">
        <v>62</v>
      </c>
      <c r="C20" s="136">
        <v>2.3624996639664593</v>
      </c>
      <c r="D20" s="136">
        <v>0.51168490959856872</v>
      </c>
      <c r="E20" s="136">
        <v>0.41605846437843946</v>
      </c>
      <c r="F20" s="136">
        <v>0.36366595090258569</v>
      </c>
      <c r="G20" s="136">
        <v>0.72160114949246901</v>
      </c>
      <c r="H20" s="136">
        <v>0.62032225149656939</v>
      </c>
      <c r="I20" s="136">
        <v>0.93399555748590446</v>
      </c>
      <c r="J20" s="136">
        <v>0.83528652661110458</v>
      </c>
      <c r="K20" s="136">
        <v>1.4269200981220094</v>
      </c>
      <c r="L20" s="199">
        <v>1.0021015315010109</v>
      </c>
      <c r="M20" s="199">
        <v>2.899200898753552</v>
      </c>
      <c r="N20" s="136">
        <v>2.11</v>
      </c>
      <c r="O20" s="136">
        <v>1.6897318648485049</v>
      </c>
      <c r="P20" s="136">
        <v>3.7643660475647014</v>
      </c>
      <c r="Q20" s="136">
        <v>5.9693969688976098</v>
      </c>
      <c r="R20" s="227">
        <v>1.838661271918421</v>
      </c>
      <c r="S20" s="137">
        <v>2.8723059094187602</v>
      </c>
      <c r="T20" s="137">
        <v>0.81678720693904838</v>
      </c>
      <c r="U20" s="137">
        <v>0.5242801149207893</v>
      </c>
      <c r="V20" s="137">
        <v>0.40448831099052429</v>
      </c>
      <c r="W20" s="137">
        <v>0.66453375952894422</v>
      </c>
      <c r="X20" s="137">
        <v>0.53943435200318468</v>
      </c>
      <c r="Y20" s="137">
        <v>0.81354605438121053</v>
      </c>
      <c r="Z20" s="137">
        <v>0.64557198364994917</v>
      </c>
      <c r="AA20" s="137">
        <v>0.9483927628747606</v>
      </c>
      <c r="AB20" s="137">
        <v>0.56223690071855104</v>
      </c>
      <c r="AC20" s="137">
        <v>1.5443526963663636</v>
      </c>
      <c r="AD20" s="137">
        <v>1.3666506704471626</v>
      </c>
      <c r="AE20" s="137">
        <v>1.0815324934099477</v>
      </c>
      <c r="AF20" s="137">
        <v>2.2856136922087806</v>
      </c>
      <c r="AG20" s="137">
        <v>3.4507370876596304</v>
      </c>
      <c r="AH20" s="137">
        <v>1.1525510770835479</v>
      </c>
    </row>
    <row r="21" spans="1:34" x14ac:dyDescent="0.55000000000000004">
      <c r="A21" s="124"/>
      <c r="B21" s="135" t="s">
        <v>63</v>
      </c>
      <c r="C21" s="136">
        <v>0.60874903189854268</v>
      </c>
      <c r="D21" s="136">
        <v>0.23143603765709231</v>
      </c>
      <c r="E21" s="136">
        <v>0.27317928748931469</v>
      </c>
      <c r="F21" s="136">
        <v>0.15058816773680603</v>
      </c>
      <c r="G21" s="136">
        <v>0.32183894614139408</v>
      </c>
      <c r="H21" s="136">
        <v>0.74140436795474962</v>
      </c>
      <c r="I21" s="136">
        <v>0.73698813542871333</v>
      </c>
      <c r="J21" s="136">
        <v>1.5523923687757613</v>
      </c>
      <c r="K21" s="136">
        <v>0.82174307545166092</v>
      </c>
      <c r="L21" s="201">
        <v>0.99640096222135333</v>
      </c>
      <c r="M21" s="199">
        <v>1.1416705554486153</v>
      </c>
      <c r="N21" s="136">
        <v>0.92492307814535002</v>
      </c>
      <c r="O21" s="136">
        <v>0.87858838165278641</v>
      </c>
      <c r="P21" s="37">
        <v>1.5596440162620946</v>
      </c>
      <c r="Q21" s="37">
        <v>0.9788751699224123</v>
      </c>
      <c r="R21" s="227">
        <v>1.4849295282605928</v>
      </c>
      <c r="S21" s="137">
        <v>0.74011161497458622</v>
      </c>
      <c r="T21" s="137">
        <v>0.36943437501660814</v>
      </c>
      <c r="U21" s="137">
        <v>0.34423640065306932</v>
      </c>
      <c r="V21" s="137">
        <v>0.1674920444760982</v>
      </c>
      <c r="W21" s="137">
        <v>0.29638650796579158</v>
      </c>
      <c r="X21" s="137">
        <v>0.64472777469310716</v>
      </c>
      <c r="Y21" s="137">
        <v>0.64194501236997958</v>
      </c>
      <c r="Z21" s="137">
        <v>1.1998050836275613</v>
      </c>
      <c r="AA21" s="137">
        <v>0.54616596032706943</v>
      </c>
      <c r="AB21" s="137">
        <v>0.55903855174554296</v>
      </c>
      <c r="AC21" s="137">
        <v>0.60814757660539398</v>
      </c>
      <c r="AD21" s="137">
        <v>0.59907428666322093</v>
      </c>
      <c r="AE21" s="137">
        <v>0.56235069176205799</v>
      </c>
      <c r="AF21" s="137">
        <v>0.94697053195618253</v>
      </c>
      <c r="AG21" s="137">
        <v>0.56585964556218638</v>
      </c>
      <c r="AH21" s="137">
        <v>0.93081697718265</v>
      </c>
    </row>
    <row r="22" spans="1:34" ht="12.5" thickBot="1" x14ac:dyDescent="0.7">
      <c r="A22" s="138"/>
      <c r="B22" s="139" t="s">
        <v>64</v>
      </c>
      <c r="C22" s="140">
        <v>0</v>
      </c>
      <c r="D22" s="140">
        <v>0</v>
      </c>
      <c r="E22" s="140">
        <v>0</v>
      </c>
      <c r="F22" s="140">
        <v>0</v>
      </c>
      <c r="G22" s="140">
        <v>0</v>
      </c>
      <c r="H22" s="140">
        <v>0</v>
      </c>
      <c r="I22" s="140">
        <v>0</v>
      </c>
      <c r="J22" s="140">
        <v>0</v>
      </c>
      <c r="K22" s="140">
        <v>0</v>
      </c>
      <c r="L22" s="140">
        <v>0</v>
      </c>
      <c r="M22" s="204">
        <v>0</v>
      </c>
      <c r="N22" s="204">
        <v>0</v>
      </c>
      <c r="O22" s="204">
        <v>0</v>
      </c>
      <c r="P22" s="204">
        <v>0</v>
      </c>
      <c r="Q22" s="204">
        <v>0</v>
      </c>
      <c r="R22" s="229">
        <v>0</v>
      </c>
      <c r="S22" s="141">
        <v>0</v>
      </c>
      <c r="T22" s="141">
        <v>0</v>
      </c>
      <c r="U22" s="141">
        <v>0</v>
      </c>
      <c r="V22" s="141">
        <v>0</v>
      </c>
      <c r="W22" s="141">
        <v>0</v>
      </c>
      <c r="X22" s="141">
        <v>0</v>
      </c>
      <c r="Y22" s="141">
        <v>0</v>
      </c>
      <c r="Z22" s="141">
        <v>0</v>
      </c>
      <c r="AA22" s="141">
        <v>0</v>
      </c>
      <c r="AB22" s="141">
        <v>0</v>
      </c>
      <c r="AC22" s="141">
        <v>0</v>
      </c>
      <c r="AD22" s="141">
        <v>0</v>
      </c>
      <c r="AE22" s="141">
        <v>0</v>
      </c>
      <c r="AF22" s="141">
        <v>0</v>
      </c>
      <c r="AG22" s="141">
        <v>0</v>
      </c>
      <c r="AH22" s="141">
        <v>0</v>
      </c>
    </row>
    <row r="23" spans="1:34" x14ac:dyDescent="0.55000000000000004">
      <c r="A23" s="135" t="s">
        <v>101</v>
      </c>
      <c r="B23" s="135"/>
      <c r="X23" s="137"/>
    </row>
    <row r="24" spans="1:34" ht="14.75" x14ac:dyDescent="0.75">
      <c r="C24" s="172"/>
      <c r="D24" s="172"/>
      <c r="I24" s="178"/>
      <c r="J24" s="182"/>
      <c r="K24" s="182"/>
      <c r="L24" s="182"/>
      <c r="M24" s="182"/>
      <c r="N24" s="161"/>
      <c r="O24" s="207"/>
      <c r="P24" s="207"/>
      <c r="Q24" s="207"/>
      <c r="R24" s="207"/>
      <c r="S24" s="207"/>
    </row>
    <row r="25" spans="1:34" x14ac:dyDescent="0.55000000000000004"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1"/>
      <c r="O25" s="210"/>
      <c r="P25" s="32"/>
      <c r="Q25" s="32"/>
      <c r="R25" s="207"/>
      <c r="S25" s="207"/>
      <c r="T25" s="207"/>
    </row>
    <row r="26" spans="1:34" x14ac:dyDescent="0.55000000000000004"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1"/>
      <c r="O26" s="210"/>
      <c r="R26" s="207"/>
      <c r="S26" s="207"/>
    </row>
    <row r="27" spans="1:34" x14ac:dyDescent="0.55000000000000004"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</row>
    <row r="28" spans="1:34" x14ac:dyDescent="0.55000000000000004"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S28" s="207"/>
    </row>
    <row r="29" spans="1:34" x14ac:dyDescent="0.55000000000000004">
      <c r="O29" s="136"/>
      <c r="P29" s="136"/>
      <c r="Q29" s="136"/>
      <c r="R29" s="136"/>
      <c r="S29" s="207"/>
    </row>
    <row r="30" spans="1:34" x14ac:dyDescent="0.55000000000000004">
      <c r="O30" s="136"/>
      <c r="P30" s="136"/>
      <c r="Q30" s="136"/>
      <c r="R30" s="136"/>
    </row>
    <row r="31" spans="1:34" x14ac:dyDescent="0.55000000000000004">
      <c r="O31" s="207"/>
      <c r="P31" s="207"/>
      <c r="Q31" s="207"/>
      <c r="R31" s="207"/>
    </row>
  </sheetData>
  <phoneticPr fontId="33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8"/>
  <sheetViews>
    <sheetView workbookViewId="0">
      <selection activeCell="G5" sqref="G5"/>
    </sheetView>
  </sheetViews>
  <sheetFormatPr defaultColWidth="25" defaultRowHeight="14.75" x14ac:dyDescent="0.75"/>
  <sheetData>
    <row r="1" spans="1:6" ht="16.25" thickTop="1" thickBot="1" x14ac:dyDescent="0.9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63.75" thickBot="1" x14ac:dyDescent="0.9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63.75" thickBot="1" x14ac:dyDescent="0.9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63.75" thickBot="1" x14ac:dyDescent="0.9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63.75" thickBot="1" x14ac:dyDescent="0.9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.5" thickBot="1" x14ac:dyDescent="0.9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.5" thickTop="1" x14ac:dyDescent="0.75">
      <c r="E7" s="7">
        <v>286316928</v>
      </c>
    </row>
    <row r="8" spans="1:6" x14ac:dyDescent="0.75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</sheetPr>
  <dimension ref="A1:AB286"/>
  <sheetViews>
    <sheetView zoomScale="8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5" sqref="G15"/>
    </sheetView>
  </sheetViews>
  <sheetFormatPr defaultColWidth="9.1328125" defaultRowHeight="11.75" x14ac:dyDescent="0.55000000000000004"/>
  <cols>
    <col min="1" max="1" width="24.54296875" style="32" customWidth="1"/>
    <col min="2" max="17" width="8" style="32" customWidth="1"/>
    <col min="18" max="18" width="13.7265625" style="32" customWidth="1"/>
    <col min="19" max="19" width="13" style="32" customWidth="1"/>
    <col min="20" max="20" width="9.86328125" style="32" customWidth="1"/>
    <col min="21" max="24" width="9" style="32" customWidth="1"/>
    <col min="25" max="25" width="15.26953125" style="32" customWidth="1"/>
    <col min="26" max="27" width="17" style="32" bestFit="1" customWidth="1"/>
    <col min="28" max="28" width="17.26953125" style="32" customWidth="1"/>
    <col min="29" max="16384" width="9.1328125" style="32"/>
  </cols>
  <sheetData>
    <row r="1" spans="1:28" x14ac:dyDescent="0.55000000000000004">
      <c r="A1" s="79" t="s">
        <v>41</v>
      </c>
    </row>
    <row r="3" spans="1:28" x14ac:dyDescent="0.55000000000000004">
      <c r="A3" s="44" t="s">
        <v>139</v>
      </c>
    </row>
    <row r="4" spans="1:28" x14ac:dyDescent="0.55000000000000004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28" x14ac:dyDescent="0.55000000000000004">
      <c r="A5" s="143" t="s">
        <v>42</v>
      </c>
      <c r="B5" s="86" t="s">
        <v>103</v>
      </c>
      <c r="C5" s="86" t="s">
        <v>104</v>
      </c>
      <c r="D5" s="86" t="s">
        <v>106</v>
      </c>
      <c r="E5" s="86" t="s">
        <v>107</v>
      </c>
      <c r="F5" s="86" t="s">
        <v>108</v>
      </c>
      <c r="G5" s="86" t="s">
        <v>109</v>
      </c>
      <c r="H5" s="86" t="s">
        <v>111</v>
      </c>
      <c r="I5" s="86" t="s">
        <v>113</v>
      </c>
      <c r="J5" s="86" t="s">
        <v>115</v>
      </c>
      <c r="K5" s="86" t="s">
        <v>117</v>
      </c>
      <c r="L5" s="86" t="s">
        <v>118</v>
      </c>
      <c r="M5" s="86" t="s">
        <v>121</v>
      </c>
      <c r="N5" s="86" t="s">
        <v>122</v>
      </c>
      <c r="O5" s="86" t="s">
        <v>125</v>
      </c>
      <c r="P5" s="86" t="s">
        <v>126</v>
      </c>
      <c r="Q5" s="86" t="s">
        <v>131</v>
      </c>
      <c r="R5" s="87" t="s">
        <v>134</v>
      </c>
      <c r="S5" s="88" t="s">
        <v>133</v>
      </c>
      <c r="T5" s="88" t="s">
        <v>132</v>
      </c>
      <c r="U5" s="144"/>
      <c r="V5" s="90"/>
      <c r="W5" s="90"/>
      <c r="X5" s="90"/>
      <c r="Y5" s="90"/>
      <c r="Z5" s="90"/>
      <c r="AA5" s="90"/>
      <c r="AB5" s="90"/>
    </row>
    <row r="6" spans="1:28" x14ac:dyDescent="0.55000000000000004">
      <c r="A6" s="143" t="s">
        <v>43</v>
      </c>
      <c r="B6" s="115">
        <v>207.94906741527058</v>
      </c>
      <c r="C6" s="115">
        <v>217.21163920835576</v>
      </c>
      <c r="D6" s="115">
        <v>428.7816610877552</v>
      </c>
      <c r="E6" s="115">
        <v>241.35415451705143</v>
      </c>
      <c r="F6" s="115">
        <v>161.83266759844341</v>
      </c>
      <c r="G6" s="115">
        <v>239.88181881886294</v>
      </c>
      <c r="H6" s="115">
        <v>263.45135379260876</v>
      </c>
      <c r="I6" s="115">
        <v>310.56039154520772</v>
      </c>
      <c r="J6" s="115">
        <v>280.67294927014103</v>
      </c>
      <c r="K6" s="115">
        <v>331.32498269709117</v>
      </c>
      <c r="L6" s="115">
        <v>341.03570128235231</v>
      </c>
      <c r="M6" s="115">
        <v>373.38946332203346</v>
      </c>
      <c r="N6" s="115">
        <v>423.88641560504027</v>
      </c>
      <c r="O6" s="115">
        <v>484.63939353910075</v>
      </c>
      <c r="P6" s="115">
        <v>367.61104763730299</v>
      </c>
      <c r="Q6" s="115">
        <v>400.06049686139897</v>
      </c>
      <c r="R6" s="92">
        <v>100</v>
      </c>
      <c r="S6" s="93">
        <v>8.8271148086146889E-2</v>
      </c>
      <c r="T6" s="93">
        <v>7.1429529109027889E-2</v>
      </c>
      <c r="U6" s="82"/>
      <c r="V6" s="82"/>
      <c r="W6" s="82"/>
      <c r="X6" s="82"/>
      <c r="Y6" s="82"/>
      <c r="Z6" s="82"/>
      <c r="AA6" s="82"/>
      <c r="AB6" s="82"/>
    </row>
    <row r="7" spans="1:28" x14ac:dyDescent="0.55000000000000004">
      <c r="A7" s="144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6"/>
      <c r="S7" s="119"/>
      <c r="U7" s="82"/>
      <c r="V7" s="82"/>
      <c r="W7" s="82"/>
      <c r="X7" s="82"/>
      <c r="Y7" s="82"/>
      <c r="Z7" s="82"/>
      <c r="AA7" s="82"/>
      <c r="AB7" s="82"/>
    </row>
    <row r="8" spans="1:28" x14ac:dyDescent="0.55000000000000004">
      <c r="A8" s="32" t="s">
        <v>24</v>
      </c>
      <c r="B8" s="37">
        <v>117.06840095330563</v>
      </c>
      <c r="C8" s="37">
        <v>102.95586089164674</v>
      </c>
      <c r="D8" s="37">
        <v>274.46608071904393</v>
      </c>
      <c r="E8" s="37">
        <v>133.11986228178318</v>
      </c>
      <c r="F8" s="37">
        <v>62.937841813270779</v>
      </c>
      <c r="G8" s="37">
        <v>112.29847744616472</v>
      </c>
      <c r="H8" s="37">
        <v>123.01565894941244</v>
      </c>
      <c r="I8" s="37">
        <v>135.97188971184212</v>
      </c>
      <c r="J8" s="37">
        <v>139.09048714171027</v>
      </c>
      <c r="K8" s="37">
        <v>188.38327586062374</v>
      </c>
      <c r="L8" s="37">
        <v>163.98934768220553</v>
      </c>
      <c r="M8" s="37">
        <v>92.472513349361066</v>
      </c>
      <c r="N8" s="37">
        <v>211.50933477438926</v>
      </c>
      <c r="O8" s="37">
        <v>321.9380936549814</v>
      </c>
      <c r="P8" s="37">
        <v>202.73284478655685</v>
      </c>
      <c r="Q8" s="37">
        <v>215.06638888780267</v>
      </c>
      <c r="R8" s="97">
        <v>53.758466675681916</v>
      </c>
      <c r="S8" s="101">
        <v>6.083643779689929E-2</v>
      </c>
      <c r="T8" s="99">
        <v>1.3257331405634241</v>
      </c>
      <c r="U8" s="82"/>
      <c r="V8" s="82"/>
      <c r="W8" s="82"/>
      <c r="X8" s="82"/>
      <c r="Y8" s="82"/>
      <c r="Z8" s="82"/>
      <c r="AA8" s="82"/>
      <c r="AB8" s="82"/>
    </row>
    <row r="9" spans="1:28" x14ac:dyDescent="0.55000000000000004">
      <c r="A9" s="32" t="s">
        <v>23</v>
      </c>
      <c r="B9" s="37">
        <v>19.797367931344397</v>
      </c>
      <c r="C9" s="37">
        <v>17.532637384817523</v>
      </c>
      <c r="D9" s="37">
        <v>26.822685260218861</v>
      </c>
      <c r="E9" s="37">
        <v>24.232181697352718</v>
      </c>
      <c r="F9" s="37">
        <v>24.489783060419668</v>
      </c>
      <c r="G9" s="37">
        <v>25.943150026187769</v>
      </c>
      <c r="H9" s="37">
        <v>33.952171745022305</v>
      </c>
      <c r="I9" s="37">
        <v>33.996522753120566</v>
      </c>
      <c r="J9" s="37">
        <v>35.449673426768314</v>
      </c>
      <c r="K9" s="37">
        <v>35.820422848836756</v>
      </c>
      <c r="L9" s="37">
        <v>40.62091543551071</v>
      </c>
      <c r="M9" s="37">
        <v>43.36236012826356</v>
      </c>
      <c r="N9" s="37">
        <v>44.319551827824263</v>
      </c>
      <c r="O9" s="37">
        <v>38.122159177147374</v>
      </c>
      <c r="P9" s="37">
        <v>44.03778101819394</v>
      </c>
      <c r="Q9" s="37">
        <v>47.03882559684272</v>
      </c>
      <c r="R9" s="97">
        <v>11.757928104843437</v>
      </c>
      <c r="S9" s="101">
        <v>6.8147043499056315E-2</v>
      </c>
      <c r="T9" s="99">
        <v>8.4784717845254987E-2</v>
      </c>
      <c r="U9" s="82"/>
      <c r="V9" s="82"/>
      <c r="W9" s="82"/>
      <c r="X9" s="82"/>
      <c r="Y9" s="82"/>
      <c r="Z9" s="82"/>
      <c r="AA9" s="82"/>
      <c r="AB9" s="82"/>
    </row>
    <row r="10" spans="1:28" x14ac:dyDescent="0.55000000000000004">
      <c r="A10" s="32" t="s">
        <v>29</v>
      </c>
      <c r="B10" s="37">
        <v>1.582958438983546</v>
      </c>
      <c r="C10" s="37">
        <v>0.85209548387474421</v>
      </c>
      <c r="D10" s="37">
        <v>4.0779664791692802</v>
      </c>
      <c r="E10" s="37">
        <v>1.5171800547446028</v>
      </c>
      <c r="F10" s="37">
        <v>1.4990862991366147</v>
      </c>
      <c r="G10" s="37">
        <v>4.3737845308134249</v>
      </c>
      <c r="H10" s="37">
        <v>6.2933265935286657</v>
      </c>
      <c r="I10" s="37">
        <v>4.29089136438518</v>
      </c>
      <c r="J10" s="37">
        <v>4.157610098986904</v>
      </c>
      <c r="K10" s="37">
        <v>6.1957120194611681</v>
      </c>
      <c r="L10" s="37">
        <v>7.950133940950165</v>
      </c>
      <c r="M10" s="37">
        <v>17.796518856419898</v>
      </c>
      <c r="N10" s="37">
        <v>21.69035508422121</v>
      </c>
      <c r="O10" s="37">
        <v>19.757109866898059</v>
      </c>
      <c r="P10" s="37">
        <v>23.413609809961997</v>
      </c>
      <c r="Q10" s="37">
        <v>19.102856196330777</v>
      </c>
      <c r="R10" s="97">
        <v>4.7749918690294892</v>
      </c>
      <c r="S10" s="101">
        <v>-0.18411315677589735</v>
      </c>
      <c r="T10" s="99">
        <v>7.3404093825890637E-2</v>
      </c>
      <c r="U10" s="82"/>
      <c r="V10" s="82"/>
      <c r="W10" s="82"/>
      <c r="X10" s="82"/>
      <c r="Y10" s="82"/>
      <c r="Z10" s="82"/>
      <c r="AA10" s="82"/>
      <c r="AB10" s="82"/>
    </row>
    <row r="11" spans="1:28" x14ac:dyDescent="0.55000000000000004">
      <c r="A11" s="32" t="s">
        <v>37</v>
      </c>
      <c r="B11" s="37">
        <v>7.0139408595363308</v>
      </c>
      <c r="C11" s="37">
        <v>2.9012292091326151</v>
      </c>
      <c r="D11" s="37">
        <v>3.1794158603131346</v>
      </c>
      <c r="E11" s="37">
        <v>3.7588155694407788</v>
      </c>
      <c r="F11" s="37">
        <v>4.231525708823578</v>
      </c>
      <c r="G11" s="37">
        <v>7.9300511375618319</v>
      </c>
      <c r="H11" s="37">
        <v>9.1201339039513023</v>
      </c>
      <c r="I11" s="37">
        <v>6.6739866547958249</v>
      </c>
      <c r="J11" s="37">
        <v>6.4496376858942428</v>
      </c>
      <c r="K11" s="37">
        <v>11.631660601954442</v>
      </c>
      <c r="L11" s="37">
        <v>10.611596417476374</v>
      </c>
      <c r="M11" s="37">
        <v>10.724781031854667</v>
      </c>
      <c r="N11" s="37">
        <v>10.597105577969899</v>
      </c>
      <c r="O11" s="37">
        <v>13.166771909265767</v>
      </c>
      <c r="P11" s="37">
        <v>10.437871945618346</v>
      </c>
      <c r="Q11" s="37">
        <v>9.8498039101544723</v>
      </c>
      <c r="R11" s="97">
        <v>2.4620786074679444</v>
      </c>
      <c r="S11" s="101">
        <v>-5.6339840010274811E-2</v>
      </c>
      <c r="T11" s="99">
        <v>-8.1584614091545937E-2</v>
      </c>
      <c r="U11" s="82"/>
      <c r="V11" s="82"/>
      <c r="W11" s="82"/>
      <c r="X11" s="82"/>
      <c r="Y11" s="82"/>
      <c r="Z11" s="82"/>
      <c r="AA11" s="82"/>
      <c r="AB11" s="82"/>
    </row>
    <row r="12" spans="1:28" x14ac:dyDescent="0.55000000000000004">
      <c r="A12" s="32" t="s">
        <v>40</v>
      </c>
      <c r="B12" s="37">
        <v>1.9316595953490019</v>
      </c>
      <c r="C12" s="37">
        <v>1.4861202068385775</v>
      </c>
      <c r="D12" s="37">
        <v>7.8204882044960993</v>
      </c>
      <c r="E12" s="37">
        <v>7.8699786164568231</v>
      </c>
      <c r="F12" s="37">
        <v>1.7650246950430442</v>
      </c>
      <c r="G12" s="37">
        <v>9.6638580607139062</v>
      </c>
      <c r="H12" s="37">
        <v>7.9703516901491183</v>
      </c>
      <c r="I12" s="37">
        <v>9.1889442251039899</v>
      </c>
      <c r="J12" s="37">
        <v>3.4559278389398584</v>
      </c>
      <c r="K12" s="37">
        <v>4.001540616115153</v>
      </c>
      <c r="L12" s="37">
        <v>5.3174961938490908</v>
      </c>
      <c r="M12" s="37">
        <v>7.5626989163332752</v>
      </c>
      <c r="N12" s="37">
        <v>2.121945613984082</v>
      </c>
      <c r="O12" s="37">
        <v>2.4492626408200664</v>
      </c>
      <c r="P12" s="37">
        <v>5.4729876531773618</v>
      </c>
      <c r="Q12" s="37">
        <v>8.7784798779506481</v>
      </c>
      <c r="R12" s="97">
        <v>2.1942881006299286</v>
      </c>
      <c r="S12" s="101">
        <v>0.6039648605555088</v>
      </c>
      <c r="T12" s="99">
        <v>0.16076019620345217</v>
      </c>
      <c r="U12" s="82"/>
      <c r="V12" s="82"/>
      <c r="W12" s="82"/>
      <c r="X12" s="82"/>
      <c r="Y12" s="82"/>
      <c r="Z12" s="82"/>
      <c r="AA12" s="82"/>
      <c r="AB12" s="82"/>
    </row>
    <row r="13" spans="1:28" x14ac:dyDescent="0.55000000000000004">
      <c r="A13" s="32" t="s">
        <v>33</v>
      </c>
      <c r="B13" s="37">
        <v>3.2065309365177885</v>
      </c>
      <c r="C13" s="37">
        <v>2.4540202591795355</v>
      </c>
      <c r="D13" s="37">
        <v>3.2055649361886762</v>
      </c>
      <c r="E13" s="37">
        <v>2.9031269733697433</v>
      </c>
      <c r="F13" s="37">
        <v>3.0032345504382607</v>
      </c>
      <c r="G13" s="37">
        <v>4.3551290421232673</v>
      </c>
      <c r="H13" s="37">
        <v>4.5358514358863271</v>
      </c>
      <c r="I13" s="37">
        <v>14.054384817760278</v>
      </c>
      <c r="J13" s="37">
        <v>1.7710951828037718</v>
      </c>
      <c r="K13" s="37">
        <v>1.6102312220811328</v>
      </c>
      <c r="L13" s="37">
        <v>3.4760625902777962</v>
      </c>
      <c r="M13" s="37">
        <v>16.489361109022219</v>
      </c>
      <c r="N13" s="37">
        <v>14.024330167409868</v>
      </c>
      <c r="O13" s="37">
        <v>4.7801277626949839</v>
      </c>
      <c r="P13" s="37">
        <v>5.8423857965669592</v>
      </c>
      <c r="Q13" s="37">
        <v>8.3977164691846955</v>
      </c>
      <c r="R13" s="97">
        <v>2.099111643130835</v>
      </c>
      <c r="S13" s="101">
        <v>0.4373779414086747</v>
      </c>
      <c r="T13" s="99">
        <v>-0.49071911193758433</v>
      </c>
      <c r="U13" s="82"/>
      <c r="V13" s="82"/>
      <c r="W13" s="82"/>
      <c r="X13" s="82"/>
      <c r="Y13" s="82"/>
      <c r="Z13" s="82"/>
      <c r="AA13" s="82"/>
      <c r="AB13" s="82"/>
    </row>
    <row r="14" spans="1:28" x14ac:dyDescent="0.55000000000000004">
      <c r="A14" s="32" t="s">
        <v>127</v>
      </c>
      <c r="B14" s="37">
        <v>0.32972666826996111</v>
      </c>
      <c r="C14" s="37">
        <v>0.52379641608485072</v>
      </c>
      <c r="D14" s="37">
        <v>0.41611069387788918</v>
      </c>
      <c r="E14" s="37">
        <v>1.0802155804268612</v>
      </c>
      <c r="F14" s="37">
        <v>0.65636827034379952</v>
      </c>
      <c r="G14" s="37">
        <v>2.1314719164935694</v>
      </c>
      <c r="H14" s="37">
        <v>3.3225796905503908</v>
      </c>
      <c r="I14" s="37">
        <v>5.2805603772001097</v>
      </c>
      <c r="J14" s="37">
        <v>4.7305030091771272</v>
      </c>
      <c r="K14" s="37">
        <v>2.2575599197828948</v>
      </c>
      <c r="L14" s="37">
        <v>2.2968534409010726</v>
      </c>
      <c r="M14" s="37">
        <v>1.2007011397486711</v>
      </c>
      <c r="N14" s="37">
        <v>2.1116192088083738</v>
      </c>
      <c r="O14" s="37">
        <v>3.6188236790016943</v>
      </c>
      <c r="P14" s="37">
        <v>2.3836136004662145</v>
      </c>
      <c r="Q14" s="37">
        <v>8.0094523737157299</v>
      </c>
      <c r="R14" s="97">
        <v>2.0020602975181041</v>
      </c>
      <c r="S14" s="101">
        <v>2.3602142445189731</v>
      </c>
      <c r="T14" s="99">
        <v>5.6706460988221066</v>
      </c>
      <c r="U14" s="82"/>
      <c r="V14" s="82"/>
      <c r="W14" s="82"/>
      <c r="X14" s="82"/>
      <c r="Y14" s="82"/>
      <c r="Z14" s="82"/>
      <c r="AA14" s="82"/>
      <c r="AB14" s="82"/>
    </row>
    <row r="15" spans="1:28" x14ac:dyDescent="0.55000000000000004">
      <c r="A15" s="32" t="s">
        <v>26</v>
      </c>
      <c r="B15" s="37">
        <v>4.4691934674807072</v>
      </c>
      <c r="C15" s="37">
        <v>5.4261625792682491</v>
      </c>
      <c r="D15" s="37">
        <v>7.9042920381643027</v>
      </c>
      <c r="E15" s="37">
        <v>9.0694482517336876</v>
      </c>
      <c r="F15" s="37">
        <v>7.8180353924770545</v>
      </c>
      <c r="G15" s="37">
        <v>6.7266772989628993</v>
      </c>
      <c r="H15" s="37">
        <v>10.713751729657078</v>
      </c>
      <c r="I15" s="37">
        <v>17.342720025499986</v>
      </c>
      <c r="J15" s="37">
        <v>8.3277589931057943</v>
      </c>
      <c r="K15" s="37">
        <v>7.7334921748910999</v>
      </c>
      <c r="L15" s="37">
        <v>15.611099737460062</v>
      </c>
      <c r="M15" s="37">
        <v>17.549997560207252</v>
      </c>
      <c r="N15" s="37">
        <v>15.864528518608587</v>
      </c>
      <c r="O15" s="37">
        <v>8.5582921559954421</v>
      </c>
      <c r="P15" s="37">
        <v>5.3669489938917136</v>
      </c>
      <c r="Q15" s="37">
        <v>7.9507272296264659</v>
      </c>
      <c r="R15" s="97">
        <v>1.9873812315893307</v>
      </c>
      <c r="S15" s="101">
        <v>0.4814240341533762</v>
      </c>
      <c r="T15" s="99">
        <v>-0.54696704644256522</v>
      </c>
      <c r="U15" s="82"/>
      <c r="V15" s="82"/>
      <c r="W15" s="82"/>
      <c r="X15" s="82"/>
      <c r="Y15" s="82"/>
      <c r="Z15" s="82"/>
      <c r="AA15" s="82"/>
      <c r="AB15" s="82"/>
    </row>
    <row r="16" spans="1:28" x14ac:dyDescent="0.55000000000000004">
      <c r="A16" s="32" t="s">
        <v>105</v>
      </c>
      <c r="B16" s="37">
        <v>3.1392050290976509E-3</v>
      </c>
      <c r="C16" s="37">
        <v>0</v>
      </c>
      <c r="D16" s="37">
        <v>6.8490235613051769E-3</v>
      </c>
      <c r="E16" s="37">
        <v>4.5450278824266379E-3</v>
      </c>
      <c r="F16" s="37">
        <v>0.20292015300998187</v>
      </c>
      <c r="G16" s="37">
        <v>2.1916521945592269</v>
      </c>
      <c r="H16" s="37">
        <v>2.5455117427407008</v>
      </c>
      <c r="I16" s="37">
        <v>1.891956721790802</v>
      </c>
      <c r="J16" s="37">
        <v>3.1457338974957274</v>
      </c>
      <c r="K16" s="37">
        <v>4.3082586174303765</v>
      </c>
      <c r="L16" s="37">
        <v>6.0872388242930064</v>
      </c>
      <c r="M16" s="37">
        <v>6.1717214708048429</v>
      </c>
      <c r="N16" s="37">
        <v>6.7761458193785424</v>
      </c>
      <c r="O16" s="37">
        <v>7.0314038919429844</v>
      </c>
      <c r="P16" s="37">
        <v>5.6577240548195817</v>
      </c>
      <c r="Q16" s="37">
        <v>5.8847969001996479</v>
      </c>
      <c r="R16" s="97">
        <v>1.4709767513582919</v>
      </c>
      <c r="S16" s="101">
        <v>4.0135015985205635E-2</v>
      </c>
      <c r="T16" s="99">
        <v>-4.6490200823624983E-2</v>
      </c>
      <c r="U16" s="82"/>
      <c r="V16" s="82"/>
      <c r="W16" s="82"/>
      <c r="X16" s="82"/>
      <c r="Y16" s="82"/>
      <c r="Z16" s="82"/>
      <c r="AA16" s="82"/>
      <c r="AB16" s="82"/>
    </row>
    <row r="17" spans="1:28" x14ac:dyDescent="0.55000000000000004">
      <c r="A17" s="32" t="s">
        <v>27</v>
      </c>
      <c r="B17" s="37">
        <v>2.3838311655032531</v>
      </c>
      <c r="C17" s="37">
        <v>1.5857209034642612E-2</v>
      </c>
      <c r="D17" s="37">
        <v>1.0364311812287481E-2</v>
      </c>
      <c r="E17" s="37">
        <v>2.5187978406244177E-2</v>
      </c>
      <c r="F17" s="37">
        <v>3.978501837139119E-3</v>
      </c>
      <c r="G17" s="37">
        <v>0.28518926827798985</v>
      </c>
      <c r="H17" s="37">
        <v>1.1919528667737539E-2</v>
      </c>
      <c r="I17" s="37">
        <v>1.4386655458519873E-2</v>
      </c>
      <c r="J17" s="37">
        <v>1.7078995893324376E-2</v>
      </c>
      <c r="K17" s="37">
        <v>0.99626169685874677</v>
      </c>
      <c r="L17" s="37">
        <v>0.70284231665437735</v>
      </c>
      <c r="M17" s="37">
        <v>1.4100105665553322</v>
      </c>
      <c r="N17" s="37">
        <v>2.2651240160630199</v>
      </c>
      <c r="O17" s="37">
        <v>3.7218201869390053</v>
      </c>
      <c r="P17" s="37">
        <v>5.1821469632393935</v>
      </c>
      <c r="Q17" s="37">
        <v>5.7482246444277765</v>
      </c>
      <c r="R17" s="97">
        <v>1.436838850504965</v>
      </c>
      <c r="S17" s="101">
        <v>0.10923613035368729</v>
      </c>
      <c r="T17" s="99">
        <v>3.0767245159522014</v>
      </c>
      <c r="U17" s="82"/>
      <c r="V17" s="82"/>
      <c r="W17" s="82"/>
      <c r="X17" s="82"/>
      <c r="Y17" s="82"/>
      <c r="Z17" s="82"/>
      <c r="AA17" s="82"/>
      <c r="AB17" s="82"/>
    </row>
    <row r="18" spans="1:28" x14ac:dyDescent="0.55000000000000004">
      <c r="A18" s="32" t="s">
        <v>95</v>
      </c>
      <c r="B18" s="37">
        <v>10.867872904657421</v>
      </c>
      <c r="C18" s="37">
        <v>9.3906643399934211</v>
      </c>
      <c r="D18" s="37">
        <v>6.4917784863377088</v>
      </c>
      <c r="E18" s="37">
        <v>5.9748271120109253</v>
      </c>
      <c r="F18" s="37">
        <v>8.6340464388301967</v>
      </c>
      <c r="G18" s="37">
        <v>9.7084203213092461</v>
      </c>
      <c r="H18" s="37">
        <v>9.3866744814087077</v>
      </c>
      <c r="I18" s="37">
        <v>9.4413158741456833</v>
      </c>
      <c r="J18" s="37">
        <v>11.497495592949797</v>
      </c>
      <c r="K18" s="37">
        <v>10.721297267154419</v>
      </c>
      <c r="L18" s="37">
        <v>8.7173798271330103</v>
      </c>
      <c r="M18" s="37">
        <v>7.1993895279790081</v>
      </c>
      <c r="N18" s="37">
        <v>9.8237970463761286</v>
      </c>
      <c r="O18" s="37">
        <v>4.5481193713517643</v>
      </c>
      <c r="P18" s="37">
        <v>6.4225417694998441</v>
      </c>
      <c r="Q18" s="37">
        <v>5.2726985311520487</v>
      </c>
      <c r="R18" s="97">
        <v>1.3179752993654796</v>
      </c>
      <c r="S18" s="101">
        <v>-0.17903242666451968</v>
      </c>
      <c r="T18" s="99">
        <v>-0.26761866257399392</v>
      </c>
      <c r="U18" s="82"/>
      <c r="V18" s="82"/>
      <c r="W18" s="82"/>
      <c r="X18" s="82"/>
      <c r="Y18" s="82"/>
      <c r="Z18" s="82"/>
      <c r="AA18" s="82"/>
      <c r="AB18" s="82"/>
    </row>
    <row r="19" spans="1:28" x14ac:dyDescent="0.55000000000000004">
      <c r="A19" s="32" t="s">
        <v>31</v>
      </c>
      <c r="B19" s="37">
        <v>5.4738752191898303</v>
      </c>
      <c r="C19" s="37">
        <v>4.4743205191346984</v>
      </c>
      <c r="D19" s="37">
        <v>6.6300202404564752</v>
      </c>
      <c r="E19" s="37">
        <v>2.6497667353981473</v>
      </c>
      <c r="F19" s="37">
        <v>1.2319787122087487</v>
      </c>
      <c r="G19" s="37">
        <v>2.2478772624447267</v>
      </c>
      <c r="H19" s="37">
        <v>7.7661494996024611</v>
      </c>
      <c r="I19" s="37">
        <v>11.051162857583233</v>
      </c>
      <c r="J19" s="37">
        <v>3.1359681271840296</v>
      </c>
      <c r="K19" s="37">
        <v>5.0738297910159229</v>
      </c>
      <c r="L19" s="37">
        <v>8.0873687444500959</v>
      </c>
      <c r="M19" s="37">
        <v>2.9359054720782729</v>
      </c>
      <c r="N19" s="37">
        <v>12.244443640184324</v>
      </c>
      <c r="O19" s="37">
        <v>9.3372701442227086</v>
      </c>
      <c r="P19" s="37">
        <v>8.8380615582567632</v>
      </c>
      <c r="Q19" s="37">
        <v>3.940054950600107</v>
      </c>
      <c r="R19" s="97">
        <v>0.98486478457910331</v>
      </c>
      <c r="S19" s="101">
        <v>-0.5541946698799356</v>
      </c>
      <c r="T19" s="99">
        <v>0.34202377701589115</v>
      </c>
      <c r="U19" s="82"/>
      <c r="V19" s="82"/>
      <c r="W19" s="82"/>
      <c r="X19" s="82"/>
      <c r="Y19" s="82"/>
      <c r="Z19" s="82"/>
      <c r="AA19" s="82"/>
      <c r="AB19" s="82"/>
    </row>
    <row r="20" spans="1:28" x14ac:dyDescent="0.55000000000000004">
      <c r="A20" s="32" t="s">
        <v>38</v>
      </c>
      <c r="B20" s="37">
        <v>1.4591225011248548</v>
      </c>
      <c r="C20" s="37">
        <v>1.6356874129093653</v>
      </c>
      <c r="D20" s="37">
        <v>3.7463889195897484</v>
      </c>
      <c r="E20" s="37">
        <v>8.7887225008835621</v>
      </c>
      <c r="F20" s="37">
        <v>4.4277274424781705</v>
      </c>
      <c r="G20" s="37">
        <v>2.6775153455965115</v>
      </c>
      <c r="H20" s="37">
        <v>2.6394779978938843</v>
      </c>
      <c r="I20" s="37">
        <v>1.88036959004294</v>
      </c>
      <c r="J20" s="37">
        <v>2.8305787782637934</v>
      </c>
      <c r="K20" s="37">
        <v>2.7393839122342576</v>
      </c>
      <c r="L20" s="37">
        <v>3.8232790581185818</v>
      </c>
      <c r="M20" s="37">
        <v>61.650262896514455</v>
      </c>
      <c r="N20" s="37">
        <v>4.1335022150915535</v>
      </c>
      <c r="O20" s="37">
        <v>3.6762970115714908</v>
      </c>
      <c r="P20" s="37">
        <v>2.4946504822831033</v>
      </c>
      <c r="Q20" s="37">
        <v>3.8411399878650538</v>
      </c>
      <c r="R20" s="97">
        <v>0.96013978335776995</v>
      </c>
      <c r="S20" s="101">
        <v>0.53975076474426342</v>
      </c>
      <c r="T20" s="99">
        <v>-0.93769466978084492</v>
      </c>
      <c r="U20" s="82"/>
      <c r="V20" s="82"/>
      <c r="W20" s="82"/>
      <c r="X20" s="82"/>
      <c r="Y20" s="82"/>
      <c r="Z20" s="82"/>
      <c r="AA20" s="82"/>
      <c r="AB20" s="82"/>
    </row>
    <row r="21" spans="1:28" x14ac:dyDescent="0.55000000000000004">
      <c r="A21" s="32" t="s">
        <v>36</v>
      </c>
      <c r="B21" s="37">
        <v>0.34888966087965378</v>
      </c>
      <c r="C21" s="37">
        <v>1.3692234717762768</v>
      </c>
      <c r="D21" s="37">
        <v>0.91045329315297618</v>
      </c>
      <c r="E21" s="37">
        <v>0.82371216183962326</v>
      </c>
      <c r="F21" s="37">
        <v>1.0834288711518303</v>
      </c>
      <c r="G21" s="37">
        <v>1.4565980780391758</v>
      </c>
      <c r="H21" s="37">
        <v>2.3790492911093741</v>
      </c>
      <c r="I21" s="37">
        <v>6.1421744880050735</v>
      </c>
      <c r="J21" s="37">
        <v>2.8754177926062621</v>
      </c>
      <c r="K21" s="37">
        <v>2.1074845424050035</v>
      </c>
      <c r="L21" s="37">
        <v>1.9777983751126562</v>
      </c>
      <c r="M21" s="37">
        <v>5.4483382897842594</v>
      </c>
      <c r="N21" s="37">
        <v>5.2948575266175402</v>
      </c>
      <c r="O21" s="37">
        <v>2.4297779632007055</v>
      </c>
      <c r="P21" s="37">
        <v>3.1075963107091118</v>
      </c>
      <c r="Q21" s="37">
        <v>3.4860384032741618</v>
      </c>
      <c r="R21" s="97">
        <v>0.87137781176177975</v>
      </c>
      <c r="S21" s="101">
        <v>0.12177968266370298</v>
      </c>
      <c r="T21" s="99">
        <v>-0.36016483965201795</v>
      </c>
      <c r="U21" s="82"/>
      <c r="V21" s="82"/>
      <c r="W21" s="82"/>
      <c r="X21" s="82"/>
      <c r="Y21" s="82"/>
      <c r="Z21" s="82"/>
      <c r="AA21" s="82"/>
      <c r="AB21" s="82"/>
    </row>
    <row r="22" spans="1:28" x14ac:dyDescent="0.55000000000000004">
      <c r="A22" s="32" t="s">
        <v>119</v>
      </c>
      <c r="B22" s="37">
        <v>1.6198210995460833</v>
      </c>
      <c r="C22" s="37">
        <v>1.5770146901684288</v>
      </c>
      <c r="D22" s="37">
        <v>3.077159275088698</v>
      </c>
      <c r="E22" s="37">
        <v>3.1572087390862049</v>
      </c>
      <c r="F22" s="37">
        <v>4.2014478900930925</v>
      </c>
      <c r="G22" s="37">
        <v>2.586315973880303</v>
      </c>
      <c r="H22" s="37">
        <v>2.5485361093875016</v>
      </c>
      <c r="I22" s="37">
        <v>3.546240800230108</v>
      </c>
      <c r="J22" s="37">
        <v>4.2329117478950327</v>
      </c>
      <c r="K22" s="37">
        <v>1.0244756610363284</v>
      </c>
      <c r="L22" s="37">
        <v>3.5870508002600836</v>
      </c>
      <c r="M22" s="37">
        <v>6.7645938218961934</v>
      </c>
      <c r="N22" s="37">
        <v>8.8080342796716664</v>
      </c>
      <c r="O22" s="37">
        <v>3.7518478960208324</v>
      </c>
      <c r="P22" s="37">
        <v>2.7735771616839435</v>
      </c>
      <c r="Q22" s="37">
        <v>3.3143437773162514</v>
      </c>
      <c r="R22" s="97">
        <v>0.82846064615685022</v>
      </c>
      <c r="S22" s="101">
        <v>0.19497082075192318</v>
      </c>
      <c r="T22" s="99">
        <v>-0.51004541224809219</v>
      </c>
      <c r="U22" s="82"/>
      <c r="V22" s="82"/>
      <c r="W22" s="82"/>
      <c r="X22" s="82"/>
      <c r="Y22" s="82"/>
      <c r="Z22" s="82"/>
      <c r="AA22" s="82"/>
      <c r="AB22" s="82"/>
    </row>
    <row r="23" spans="1:28" x14ac:dyDescent="0.55000000000000004">
      <c r="A23" s="32" t="s">
        <v>99</v>
      </c>
      <c r="B23" s="37">
        <v>3.2680913452022047</v>
      </c>
      <c r="C23" s="37">
        <v>1.8606837799769465</v>
      </c>
      <c r="D23" s="37">
        <v>2.1902719188861619</v>
      </c>
      <c r="E23" s="37">
        <v>2.9707118715337684</v>
      </c>
      <c r="F23" s="37">
        <v>2.9489771881022677</v>
      </c>
      <c r="G23" s="37">
        <v>2.6501984559783915</v>
      </c>
      <c r="H23" s="37">
        <v>2.0462096674407722</v>
      </c>
      <c r="I23" s="37">
        <v>3.7157074774990249</v>
      </c>
      <c r="J23" s="37">
        <v>5.292121936718674</v>
      </c>
      <c r="K23" s="37">
        <v>3.996817806751404</v>
      </c>
      <c r="L23" s="37">
        <v>2.8386774110931299</v>
      </c>
      <c r="M23" s="37">
        <v>2.7976114969738459</v>
      </c>
      <c r="N23" s="37">
        <v>4.0836608628047983</v>
      </c>
      <c r="O23" s="37">
        <v>3.1040806672317207</v>
      </c>
      <c r="P23" s="37">
        <v>1.7203894608570292</v>
      </c>
      <c r="Q23" s="37">
        <v>3.2389061439308002</v>
      </c>
      <c r="R23" s="97">
        <v>0.80960408971669096</v>
      </c>
      <c r="S23" s="101">
        <v>0.88265867562180178</v>
      </c>
      <c r="T23" s="99">
        <v>0.15773978890003115</v>
      </c>
      <c r="U23" s="82"/>
      <c r="V23" s="82"/>
      <c r="W23" s="82"/>
      <c r="X23" s="82"/>
      <c r="Y23" s="82"/>
      <c r="Z23" s="82"/>
      <c r="AA23" s="82"/>
      <c r="AB23" s="82"/>
    </row>
    <row r="24" spans="1:28" x14ac:dyDescent="0.55000000000000004">
      <c r="A24" s="32" t="s">
        <v>30</v>
      </c>
      <c r="B24" s="37">
        <v>0.23029835997987788</v>
      </c>
      <c r="C24" s="37">
        <v>25.56951032789712</v>
      </c>
      <c r="D24" s="37">
        <v>28.857086574202494</v>
      </c>
      <c r="E24" s="37">
        <v>0.19610216435239294</v>
      </c>
      <c r="F24" s="37">
        <v>0.10965973889696384</v>
      </c>
      <c r="G24" s="37">
        <v>3.7786499987931027E-3</v>
      </c>
      <c r="H24" s="37">
        <v>0.18014265574236482</v>
      </c>
      <c r="I24" s="37">
        <v>0.7416809010389398</v>
      </c>
      <c r="J24" s="37">
        <v>0</v>
      </c>
      <c r="K24" s="37">
        <v>1.9485142876263852</v>
      </c>
      <c r="L24" s="37">
        <v>1.7013152726849923</v>
      </c>
      <c r="M24" s="37">
        <v>2.9351386757921798</v>
      </c>
      <c r="N24" s="37">
        <v>0.8024953611979263</v>
      </c>
      <c r="O24" s="37">
        <v>2.6707558149589077</v>
      </c>
      <c r="P24" s="37">
        <v>1.6654122439209418</v>
      </c>
      <c r="Q24" s="37">
        <v>2.9033575286097282</v>
      </c>
      <c r="R24" s="97">
        <v>0.72572962124165863</v>
      </c>
      <c r="S24" s="101">
        <v>0.74332663831883816</v>
      </c>
      <c r="T24" s="99">
        <v>-1.0827817930569861E-2</v>
      </c>
      <c r="U24" s="82"/>
      <c r="V24" s="82"/>
      <c r="W24" s="82"/>
      <c r="X24" s="82"/>
      <c r="Y24" s="82"/>
      <c r="Z24" s="82"/>
      <c r="AA24" s="82"/>
      <c r="AB24" s="82"/>
    </row>
    <row r="25" spans="1:28" x14ac:dyDescent="0.55000000000000004">
      <c r="A25" s="32" t="s">
        <v>39</v>
      </c>
      <c r="B25" s="37">
        <v>4.3044005928874665</v>
      </c>
      <c r="C25" s="37">
        <v>3.18976839547418</v>
      </c>
      <c r="D25" s="37">
        <v>5.2355342185873255</v>
      </c>
      <c r="E25" s="37">
        <v>5.5788152024300093</v>
      </c>
      <c r="F25" s="37">
        <v>5.640167117207743</v>
      </c>
      <c r="G25" s="37">
        <v>5.4473377314169023</v>
      </c>
      <c r="H25" s="37">
        <v>3.9262506915603428</v>
      </c>
      <c r="I25" s="37">
        <v>10.545156612449125</v>
      </c>
      <c r="J25" s="37">
        <v>9.6499719650064026</v>
      </c>
      <c r="K25" s="37">
        <v>10.803841969910467</v>
      </c>
      <c r="L25" s="37">
        <v>8.0753676273532182</v>
      </c>
      <c r="M25" s="37">
        <v>4.3306416385265374</v>
      </c>
      <c r="N25" s="37">
        <v>1.6678026790829434</v>
      </c>
      <c r="O25" s="37">
        <v>1.3096987494878243</v>
      </c>
      <c r="P25" s="37">
        <v>2.5383723999546812</v>
      </c>
      <c r="Q25" s="37">
        <v>2.7930914775127027</v>
      </c>
      <c r="R25" s="97">
        <v>0.69816727705569237</v>
      </c>
      <c r="S25" s="101">
        <v>0.10034740275405185</v>
      </c>
      <c r="T25" s="99">
        <v>-0.35503980457200157</v>
      </c>
      <c r="U25" s="82"/>
      <c r="V25" s="82"/>
      <c r="W25" s="82"/>
      <c r="X25" s="82"/>
      <c r="Y25" s="82"/>
      <c r="Z25" s="82"/>
      <c r="AA25" s="82"/>
      <c r="AB25" s="82"/>
    </row>
    <row r="26" spans="1:28" x14ac:dyDescent="0.55000000000000004">
      <c r="A26" s="32" t="s">
        <v>143</v>
      </c>
      <c r="B26" s="37">
        <v>0.46868798822606078</v>
      </c>
      <c r="C26" s="37">
        <v>1.0713237005924818</v>
      </c>
      <c r="D26" s="37">
        <v>0.17383991676707655</v>
      </c>
      <c r="E26" s="37">
        <v>1.6817315057691082</v>
      </c>
      <c r="F26" s="37">
        <v>0.7940188843724395</v>
      </c>
      <c r="G26" s="37">
        <v>0.47592684451101847</v>
      </c>
      <c r="H26" s="37">
        <v>0.27730531609188602</v>
      </c>
      <c r="I26" s="37">
        <v>1.2293368564709559</v>
      </c>
      <c r="J26" s="37">
        <v>3.2637056480284894</v>
      </c>
      <c r="K26" s="37">
        <v>1.5317551004367234</v>
      </c>
      <c r="L26" s="37">
        <v>1.2417969004388145</v>
      </c>
      <c r="M26" s="37">
        <v>3.6479040989855824</v>
      </c>
      <c r="N26" s="37">
        <v>3.4996287265982544</v>
      </c>
      <c r="O26" s="37">
        <v>0.88787077861731101</v>
      </c>
      <c r="P26" s="37">
        <v>1.6136723877043542</v>
      </c>
      <c r="Q26" s="37">
        <v>2.636520897929719</v>
      </c>
      <c r="R26" s="97">
        <v>0.65903055128263321</v>
      </c>
      <c r="S26" s="101">
        <v>0.63386379913241964</v>
      </c>
      <c r="T26" s="99">
        <v>-0.27725049058639206</v>
      </c>
      <c r="U26" s="82"/>
      <c r="V26" s="82"/>
      <c r="W26" s="82"/>
      <c r="X26" s="82"/>
      <c r="Y26" s="82"/>
      <c r="Z26" s="82"/>
      <c r="AA26" s="82"/>
      <c r="AB26" s="82"/>
    </row>
    <row r="27" spans="1:28" x14ac:dyDescent="0.55000000000000004">
      <c r="A27" s="67" t="s">
        <v>124</v>
      </c>
      <c r="B27" s="70">
        <v>1.0439001999728461</v>
      </c>
      <c r="C27" s="70">
        <v>1.4344816599773216</v>
      </c>
      <c r="D27" s="70">
        <v>1.0315065879965013</v>
      </c>
      <c r="E27" s="70">
        <v>0.79401697085388923</v>
      </c>
      <c r="F27" s="70">
        <v>1.2525226481435596</v>
      </c>
      <c r="G27" s="70">
        <v>0.87939847335433097</v>
      </c>
      <c r="H27" s="70">
        <v>1.3839070528414184</v>
      </c>
      <c r="I27" s="70">
        <v>1.5177984715812349</v>
      </c>
      <c r="J27" s="70">
        <v>1.141878753194435</v>
      </c>
      <c r="K27" s="70">
        <v>1.5394069263858301</v>
      </c>
      <c r="L27" s="70">
        <v>0.48639914829854053</v>
      </c>
      <c r="M27" s="70">
        <v>0.89634162906428239</v>
      </c>
      <c r="N27" s="70">
        <v>0.65431763088410022</v>
      </c>
      <c r="O27" s="70">
        <v>0.68174140981810027</v>
      </c>
      <c r="P27" s="220">
        <v>1.1466058598057773</v>
      </c>
      <c r="Q27" s="234">
        <v>2.6244626806176075</v>
      </c>
      <c r="R27" s="147">
        <v>0.65601645281334864</v>
      </c>
      <c r="S27" s="148">
        <v>1.2888969720267811</v>
      </c>
      <c r="T27" s="196">
        <v>1.9279714291049519</v>
      </c>
      <c r="U27" s="82"/>
      <c r="V27" s="82"/>
      <c r="W27" s="82"/>
      <c r="X27" s="82"/>
      <c r="Y27" s="82"/>
      <c r="Z27" s="82"/>
      <c r="AA27" s="82"/>
      <c r="AB27" s="82"/>
    </row>
    <row r="28" spans="1:28" x14ac:dyDescent="0.55000000000000004">
      <c r="A28" s="41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100"/>
      <c r="S28" s="101"/>
      <c r="U28" s="82"/>
      <c r="V28" s="82"/>
      <c r="W28" s="82"/>
      <c r="X28" s="82"/>
      <c r="Y28" s="82"/>
      <c r="Z28" s="82"/>
      <c r="AA28" s="82"/>
      <c r="AB28" s="82"/>
    </row>
    <row r="29" spans="1:28" x14ac:dyDescent="0.55000000000000004">
      <c r="A29" s="135" t="s">
        <v>101</v>
      </c>
      <c r="U29" s="82"/>
      <c r="V29" s="82"/>
      <c r="W29" s="82"/>
      <c r="X29" s="82"/>
      <c r="Y29" s="82"/>
      <c r="Z29" s="82"/>
      <c r="AA29" s="82"/>
      <c r="AB29" s="82"/>
    </row>
    <row r="30" spans="1:28" x14ac:dyDescent="0.55000000000000004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U30" s="82"/>
      <c r="V30" s="82"/>
      <c r="W30" s="82"/>
      <c r="X30" s="82"/>
      <c r="Y30" s="82"/>
      <c r="Z30" s="82"/>
      <c r="AA30" s="82"/>
      <c r="AB30" s="82"/>
    </row>
    <row r="31" spans="1:28" ht="12" x14ac:dyDescent="0.6">
      <c r="A31" s="29" t="s">
        <v>120</v>
      </c>
      <c r="U31" s="82"/>
      <c r="V31" s="82"/>
      <c r="W31" s="82"/>
      <c r="X31" s="82"/>
      <c r="Y31" s="82"/>
      <c r="Z31" s="82"/>
      <c r="AA31" s="82"/>
      <c r="AB31" s="82"/>
    </row>
    <row r="32" spans="1:28" x14ac:dyDescent="0.55000000000000004">
      <c r="R32" s="117"/>
      <c r="S32" s="117"/>
      <c r="Y32" s="100"/>
      <c r="Z32" s="100"/>
      <c r="AA32" s="99"/>
    </row>
    <row r="33" spans="1:24" x14ac:dyDescent="0.55000000000000004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</row>
    <row r="34" spans="1:24" ht="14.75" x14ac:dyDescent="0.75">
      <c r="A34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</row>
    <row r="35" spans="1:24" ht="14.75" x14ac:dyDescent="0.75">
      <c r="A35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1:24" x14ac:dyDescent="0.55000000000000004"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41"/>
      <c r="S36" s="41"/>
      <c r="T36" s="41"/>
      <c r="U36" s="41"/>
      <c r="V36" s="41"/>
      <c r="W36" s="41"/>
      <c r="X36" s="41"/>
    </row>
    <row r="37" spans="1:24" x14ac:dyDescent="0.55000000000000004"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41"/>
      <c r="S37" s="41"/>
      <c r="T37" s="41"/>
      <c r="U37" s="41"/>
      <c r="V37" s="41"/>
      <c r="W37" s="41"/>
      <c r="X37" s="41"/>
    </row>
    <row r="38" spans="1:24" x14ac:dyDescent="0.55000000000000004"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41"/>
      <c r="S38" s="41"/>
      <c r="T38" s="41"/>
      <c r="U38" s="41"/>
      <c r="V38" s="41"/>
      <c r="W38" s="41"/>
      <c r="X38" s="41"/>
    </row>
    <row r="39" spans="1:24" x14ac:dyDescent="0.55000000000000004"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41"/>
      <c r="S39" s="41"/>
      <c r="T39" s="41"/>
      <c r="U39" s="41"/>
      <c r="V39" s="41"/>
      <c r="W39" s="41"/>
      <c r="X39" s="41"/>
    </row>
    <row r="40" spans="1:24" x14ac:dyDescent="0.55000000000000004"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41"/>
      <c r="S40" s="43"/>
      <c r="T40" s="41"/>
      <c r="U40" s="41"/>
      <c r="V40" s="41"/>
      <c r="W40" s="41"/>
      <c r="X40" s="41"/>
    </row>
    <row r="41" spans="1:24" x14ac:dyDescent="0.55000000000000004"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41"/>
      <c r="S41" s="41"/>
      <c r="T41" s="41"/>
      <c r="U41" s="41"/>
      <c r="V41" s="41"/>
      <c r="W41" s="41"/>
      <c r="X41" s="41"/>
    </row>
    <row r="42" spans="1:24" x14ac:dyDescent="0.55000000000000004"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41"/>
      <c r="S42" s="41"/>
      <c r="T42" s="41"/>
      <c r="U42" s="41"/>
      <c r="V42" s="41"/>
      <c r="W42" s="41"/>
      <c r="X42" s="41"/>
    </row>
    <row r="43" spans="1:24" x14ac:dyDescent="0.55000000000000004"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41"/>
      <c r="S43" s="41"/>
      <c r="T43" s="41"/>
      <c r="U43" s="41"/>
      <c r="V43" s="41"/>
      <c r="W43" s="41"/>
      <c r="X43" s="41"/>
    </row>
    <row r="44" spans="1:24" x14ac:dyDescent="0.55000000000000004"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41"/>
      <c r="S44" s="41"/>
      <c r="T44" s="41"/>
      <c r="U44" s="41"/>
      <c r="V44" s="41"/>
      <c r="W44" s="41"/>
      <c r="X44" s="41"/>
    </row>
    <row r="45" spans="1:24" x14ac:dyDescent="0.55000000000000004"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41"/>
      <c r="S45" s="41"/>
      <c r="T45" s="41"/>
      <c r="U45" s="41"/>
      <c r="V45" s="41"/>
      <c r="W45" s="41"/>
      <c r="X45" s="41"/>
    </row>
    <row r="46" spans="1:24" x14ac:dyDescent="0.55000000000000004"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S46" s="41"/>
    </row>
    <row r="47" spans="1:24" x14ac:dyDescent="0.55000000000000004"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S47" s="41"/>
    </row>
    <row r="48" spans="1:24" x14ac:dyDescent="0.55000000000000004"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S48" s="41"/>
    </row>
    <row r="49" spans="1:19" x14ac:dyDescent="0.55000000000000004"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S49" s="41"/>
    </row>
    <row r="50" spans="1:19" x14ac:dyDescent="0.55000000000000004"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S50" s="41"/>
    </row>
    <row r="51" spans="1:19" x14ac:dyDescent="0.55000000000000004"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S51" s="41"/>
    </row>
    <row r="52" spans="1:19" x14ac:dyDescent="0.55000000000000004"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S52" s="41"/>
    </row>
    <row r="53" spans="1:19" x14ac:dyDescent="0.55000000000000004"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S53" s="41"/>
    </row>
    <row r="54" spans="1:19" x14ac:dyDescent="0.55000000000000004"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</row>
    <row r="55" spans="1:19" x14ac:dyDescent="0.55000000000000004"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S55" s="41"/>
    </row>
    <row r="56" spans="1:19" ht="14.75" x14ac:dyDescent="0.75">
      <c r="A56" s="208"/>
      <c r="B56" s="209"/>
      <c r="C56" s="209"/>
      <c r="D56" s="209"/>
      <c r="E56" s="209"/>
      <c r="F56" s="209"/>
      <c r="G56" s="209"/>
      <c r="H56" s="209"/>
      <c r="I56" s="209"/>
      <c r="J56" s="161"/>
      <c r="K56" s="161"/>
      <c r="L56" s="161"/>
      <c r="M56" s="161"/>
      <c r="N56" s="161"/>
      <c r="O56" s="161"/>
      <c r="P56" s="161"/>
      <c r="Q56" s="161"/>
      <c r="S56" s="41"/>
    </row>
    <row r="57" spans="1:19" ht="14.75" x14ac:dyDescent="0.75">
      <c r="A57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S57" s="41"/>
    </row>
    <row r="58" spans="1:19" ht="14.75" x14ac:dyDescent="0.75">
      <c r="A58"/>
      <c r="B58" s="161"/>
      <c r="C58" s="161"/>
      <c r="D58" s="161"/>
      <c r="E58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S58" s="41"/>
    </row>
    <row r="59" spans="1:19" ht="14.75" x14ac:dyDescent="0.75">
      <c r="A59"/>
      <c r="B59" s="161"/>
      <c r="C59" s="161"/>
      <c r="D59" s="161"/>
      <c r="E59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S59"/>
    </row>
    <row r="60" spans="1:19" ht="14.75" x14ac:dyDescent="0.75">
      <c r="A60"/>
      <c r="B60" s="161"/>
      <c r="C60" s="161"/>
      <c r="D60" s="161"/>
      <c r="E60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S60"/>
    </row>
    <row r="61" spans="1:19" ht="14.75" x14ac:dyDescent="0.75">
      <c r="A61"/>
      <c r="B61" s="161"/>
      <c r="C61" s="161"/>
      <c r="D61" s="161"/>
      <c r="E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S61" s="41"/>
    </row>
    <row r="62" spans="1:19" ht="14.75" x14ac:dyDescent="0.75">
      <c r="A62"/>
      <c r="B62" s="161"/>
      <c r="C62" s="161"/>
      <c r="D62" s="161"/>
      <c r="E62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S62" s="41"/>
    </row>
    <row r="63" spans="1:19" ht="14.75" x14ac:dyDescent="0.75">
      <c r="E63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</row>
    <row r="64" spans="1:19" ht="14.75" x14ac:dyDescent="0.75">
      <c r="A64" s="149"/>
      <c r="E64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</row>
    <row r="65" spans="1:17" ht="14.75" x14ac:dyDescent="0.75">
      <c r="A65" s="149"/>
      <c r="E65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</row>
    <row r="66" spans="1:17" ht="14.75" x14ac:dyDescent="0.75">
      <c r="A66" s="149"/>
      <c r="E66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</row>
    <row r="67" spans="1:17" ht="14.75" x14ac:dyDescent="0.75">
      <c r="A67" s="149"/>
      <c r="E67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</row>
    <row r="68" spans="1:17" ht="14.75" x14ac:dyDescent="0.75">
      <c r="A68" s="149"/>
      <c r="E68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</row>
    <row r="69" spans="1:17" ht="14.75" x14ac:dyDescent="0.75">
      <c r="A69" s="150"/>
      <c r="E69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</row>
    <row r="70" spans="1:17" ht="14.75" x14ac:dyDescent="0.75">
      <c r="A70" s="150"/>
      <c r="E70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</row>
    <row r="71" spans="1:17" ht="14.75" x14ac:dyDescent="0.75">
      <c r="A71" s="150"/>
      <c r="E7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</row>
    <row r="72" spans="1:17" ht="14.75" x14ac:dyDescent="0.75">
      <c r="A72" s="150"/>
      <c r="E72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</row>
    <row r="73" spans="1:17" ht="14.75" x14ac:dyDescent="0.75">
      <c r="A73" s="150"/>
      <c r="E73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</row>
    <row r="74" spans="1:17" ht="14.75" x14ac:dyDescent="0.75">
      <c r="A74" s="150"/>
      <c r="E74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</row>
    <row r="75" spans="1:17" ht="14.75" x14ac:dyDescent="0.75">
      <c r="A75" s="150"/>
      <c r="E75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</row>
    <row r="76" spans="1:17" ht="14.75" x14ac:dyDescent="0.75">
      <c r="A76" s="150"/>
      <c r="E76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</row>
    <row r="77" spans="1:17" ht="14.75" x14ac:dyDescent="0.75">
      <c r="A77" s="150"/>
      <c r="E77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</row>
    <row r="78" spans="1:17" x14ac:dyDescent="0.55000000000000004">
      <c r="A78" s="150"/>
    </row>
    <row r="79" spans="1:17" x14ac:dyDescent="0.55000000000000004">
      <c r="A79" s="150"/>
    </row>
    <row r="80" spans="1:17" x14ac:dyDescent="0.55000000000000004">
      <c r="A80" s="150"/>
    </row>
    <row r="81" spans="1:1" x14ac:dyDescent="0.55000000000000004">
      <c r="A81" s="150"/>
    </row>
    <row r="82" spans="1:1" x14ac:dyDescent="0.55000000000000004">
      <c r="A82" s="150"/>
    </row>
    <row r="83" spans="1:1" x14ac:dyDescent="0.55000000000000004">
      <c r="A83" s="150"/>
    </row>
    <row r="84" spans="1:1" x14ac:dyDescent="0.55000000000000004">
      <c r="A84" s="150"/>
    </row>
    <row r="85" spans="1:1" x14ac:dyDescent="0.55000000000000004">
      <c r="A85" s="150"/>
    </row>
    <row r="86" spans="1:1" x14ac:dyDescent="0.55000000000000004">
      <c r="A86" s="150"/>
    </row>
    <row r="87" spans="1:1" x14ac:dyDescent="0.55000000000000004">
      <c r="A87" s="150"/>
    </row>
    <row r="88" spans="1:1" x14ac:dyDescent="0.55000000000000004">
      <c r="A88" s="150"/>
    </row>
    <row r="89" spans="1:1" x14ac:dyDescent="0.55000000000000004">
      <c r="A89" s="149"/>
    </row>
    <row r="90" spans="1:1" x14ac:dyDescent="0.55000000000000004">
      <c r="A90" s="149"/>
    </row>
    <row r="91" spans="1:1" x14ac:dyDescent="0.55000000000000004">
      <c r="A91" s="150"/>
    </row>
    <row r="92" spans="1:1" x14ac:dyDescent="0.55000000000000004">
      <c r="A92" s="150"/>
    </row>
    <row r="93" spans="1:1" x14ac:dyDescent="0.55000000000000004">
      <c r="A93" s="150"/>
    </row>
    <row r="94" spans="1:1" x14ac:dyDescent="0.55000000000000004">
      <c r="A94" s="150"/>
    </row>
    <row r="95" spans="1:1" x14ac:dyDescent="0.55000000000000004">
      <c r="A95" s="150"/>
    </row>
    <row r="96" spans="1:1" x14ac:dyDescent="0.55000000000000004">
      <c r="A96" s="150"/>
    </row>
    <row r="97" spans="1:1" x14ac:dyDescent="0.55000000000000004">
      <c r="A97" s="150"/>
    </row>
    <row r="98" spans="1:1" x14ac:dyDescent="0.55000000000000004">
      <c r="A98" s="150"/>
    </row>
    <row r="99" spans="1:1" x14ac:dyDescent="0.55000000000000004">
      <c r="A99" s="150"/>
    </row>
    <row r="100" spans="1:1" x14ac:dyDescent="0.55000000000000004">
      <c r="A100" s="150"/>
    </row>
    <row r="101" spans="1:1" x14ac:dyDescent="0.55000000000000004">
      <c r="A101" s="150"/>
    </row>
    <row r="102" spans="1:1" x14ac:dyDescent="0.55000000000000004">
      <c r="A102" s="150"/>
    </row>
    <row r="103" spans="1:1" x14ac:dyDescent="0.55000000000000004">
      <c r="A103" s="150"/>
    </row>
    <row r="104" spans="1:1" x14ac:dyDescent="0.55000000000000004">
      <c r="A104" s="151"/>
    </row>
    <row r="105" spans="1:1" x14ac:dyDescent="0.55000000000000004">
      <c r="A105" s="151"/>
    </row>
    <row r="106" spans="1:1" x14ac:dyDescent="0.55000000000000004">
      <c r="A106" s="151"/>
    </row>
    <row r="107" spans="1:1" x14ac:dyDescent="0.55000000000000004">
      <c r="A107" s="151"/>
    </row>
    <row r="108" spans="1:1" x14ac:dyDescent="0.55000000000000004">
      <c r="A108" s="150"/>
    </row>
    <row r="109" spans="1:1" x14ac:dyDescent="0.55000000000000004">
      <c r="A109" s="150"/>
    </row>
    <row r="110" spans="1:1" x14ac:dyDescent="0.55000000000000004">
      <c r="A110" s="150"/>
    </row>
    <row r="144" spans="1:17" x14ac:dyDescent="0.55000000000000004">
      <c r="A144" s="152"/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</row>
    <row r="145" spans="1:17" x14ac:dyDescent="0.55000000000000004">
      <c r="A145" s="152"/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</row>
    <row r="146" spans="1:17" x14ac:dyDescent="0.55000000000000004">
      <c r="A146" s="152"/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</row>
    <row r="147" spans="1:17" x14ac:dyDescent="0.55000000000000004">
      <c r="A147" s="152"/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</row>
    <row r="148" spans="1:17" x14ac:dyDescent="0.55000000000000004">
      <c r="A148" s="152"/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</row>
    <row r="149" spans="1:17" x14ac:dyDescent="0.55000000000000004">
      <c r="A149" s="152"/>
      <c r="B149" s="82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</row>
    <row r="150" spans="1:17" x14ac:dyDescent="0.55000000000000004">
      <c r="A150" s="152"/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</row>
    <row r="151" spans="1:17" x14ac:dyDescent="0.55000000000000004">
      <c r="A151" s="152"/>
      <c r="B151" s="82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</row>
    <row r="152" spans="1:17" x14ac:dyDescent="0.55000000000000004">
      <c r="A152" s="152"/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</row>
    <row r="153" spans="1:17" x14ac:dyDescent="0.55000000000000004">
      <c r="A153" s="152"/>
      <c r="B153" s="82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</row>
    <row r="154" spans="1:17" x14ac:dyDescent="0.55000000000000004">
      <c r="A154" s="152"/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</row>
    <row r="155" spans="1:17" x14ac:dyDescent="0.55000000000000004">
      <c r="A155" s="152"/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</row>
    <row r="156" spans="1:17" x14ac:dyDescent="0.55000000000000004">
      <c r="A156" s="152"/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</row>
    <row r="157" spans="1:17" x14ac:dyDescent="0.55000000000000004">
      <c r="A157" s="152"/>
      <c r="B157" s="82"/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</row>
    <row r="158" spans="1:17" x14ac:dyDescent="0.55000000000000004">
      <c r="A158" s="152"/>
      <c r="B158" s="82"/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</row>
    <row r="159" spans="1:17" x14ac:dyDescent="0.55000000000000004">
      <c r="A159" s="152"/>
      <c r="B159" s="82"/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</row>
    <row r="160" spans="1:17" x14ac:dyDescent="0.55000000000000004">
      <c r="A160" s="152"/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</row>
    <row r="161" spans="1:17" x14ac:dyDescent="0.55000000000000004">
      <c r="A161" s="152"/>
      <c r="B161" s="82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</row>
    <row r="162" spans="1:17" x14ac:dyDescent="0.55000000000000004">
      <c r="A162" s="152"/>
      <c r="B162" s="82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</row>
    <row r="163" spans="1:17" x14ac:dyDescent="0.55000000000000004">
      <c r="A163" s="152"/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</row>
    <row r="164" spans="1:17" x14ac:dyDescent="0.55000000000000004">
      <c r="A164" s="152"/>
      <c r="B164" s="82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</row>
    <row r="165" spans="1:17" x14ac:dyDescent="0.55000000000000004">
      <c r="A165" s="152"/>
      <c r="B165" s="82"/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</row>
    <row r="166" spans="1:17" x14ac:dyDescent="0.55000000000000004">
      <c r="A166" s="152"/>
      <c r="B166" s="82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</row>
    <row r="167" spans="1:17" x14ac:dyDescent="0.55000000000000004">
      <c r="A167" s="152"/>
      <c r="B167" s="82"/>
      <c r="C167" s="82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</row>
    <row r="168" spans="1:17" x14ac:dyDescent="0.55000000000000004">
      <c r="A168" s="152"/>
      <c r="B168" s="82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</row>
    <row r="169" spans="1:17" x14ac:dyDescent="0.55000000000000004">
      <c r="A169" s="152"/>
      <c r="B169" s="82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</row>
    <row r="170" spans="1:17" x14ac:dyDescent="0.55000000000000004">
      <c r="A170" s="152"/>
      <c r="B170" s="82"/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</row>
    <row r="171" spans="1:17" x14ac:dyDescent="0.55000000000000004">
      <c r="A171" s="152"/>
      <c r="B171" s="82"/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</row>
    <row r="172" spans="1:17" x14ac:dyDescent="0.55000000000000004">
      <c r="A172" s="152"/>
      <c r="B172" s="82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</row>
    <row r="173" spans="1:17" x14ac:dyDescent="0.55000000000000004">
      <c r="A173" s="152"/>
      <c r="B173" s="82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</row>
    <row r="174" spans="1:17" x14ac:dyDescent="0.55000000000000004">
      <c r="A174" s="152"/>
      <c r="B174" s="82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</row>
    <row r="175" spans="1:17" x14ac:dyDescent="0.55000000000000004">
      <c r="A175" s="152"/>
      <c r="B175" s="82"/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</row>
    <row r="176" spans="1:17" x14ac:dyDescent="0.55000000000000004">
      <c r="A176" s="152"/>
      <c r="B176" s="82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</row>
    <row r="177" spans="1:17" x14ac:dyDescent="0.55000000000000004">
      <c r="A177" s="152"/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</row>
    <row r="178" spans="1:17" x14ac:dyDescent="0.55000000000000004">
      <c r="A178" s="152"/>
      <c r="B178" s="82"/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</row>
    <row r="179" spans="1:17" x14ac:dyDescent="0.55000000000000004">
      <c r="A179" s="152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</row>
    <row r="180" spans="1:17" x14ac:dyDescent="0.55000000000000004">
      <c r="A180" s="152"/>
      <c r="B180" s="82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</row>
    <row r="181" spans="1:17" x14ac:dyDescent="0.55000000000000004">
      <c r="A181" s="152"/>
      <c r="B181" s="82"/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</row>
    <row r="182" spans="1:17" x14ac:dyDescent="0.55000000000000004">
      <c r="A182" s="152"/>
      <c r="B182" s="82"/>
      <c r="C182" s="82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</row>
    <row r="183" spans="1:17" x14ac:dyDescent="0.55000000000000004">
      <c r="A183" s="152"/>
      <c r="B183" s="82"/>
      <c r="C183" s="82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82"/>
    </row>
    <row r="184" spans="1:17" x14ac:dyDescent="0.55000000000000004">
      <c r="A184" s="152"/>
      <c r="B184" s="82"/>
      <c r="C184" s="82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</row>
    <row r="185" spans="1:17" x14ac:dyDescent="0.55000000000000004">
      <c r="A185" s="152"/>
      <c r="B185" s="82"/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</row>
    <row r="186" spans="1:17" x14ac:dyDescent="0.55000000000000004">
      <c r="A186" s="152"/>
      <c r="B186" s="82"/>
      <c r="C186" s="82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</row>
    <row r="187" spans="1:17" x14ac:dyDescent="0.55000000000000004">
      <c r="A187" s="152"/>
      <c r="B187" s="82"/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  <c r="P187" s="82"/>
      <c r="Q187" s="82"/>
    </row>
    <row r="188" spans="1:17" x14ac:dyDescent="0.55000000000000004">
      <c r="A188" s="152"/>
      <c r="B188" s="82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</row>
    <row r="189" spans="1:17" x14ac:dyDescent="0.55000000000000004">
      <c r="A189" s="152"/>
      <c r="B189" s="82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82"/>
    </row>
    <row r="190" spans="1:17" x14ac:dyDescent="0.55000000000000004">
      <c r="A190" s="152"/>
      <c r="B190" s="82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</row>
    <row r="191" spans="1:17" x14ac:dyDescent="0.55000000000000004">
      <c r="A191" s="152"/>
      <c r="B191" s="82"/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</row>
    <row r="192" spans="1:17" x14ac:dyDescent="0.55000000000000004">
      <c r="A192" s="152"/>
      <c r="B192" s="82"/>
      <c r="C192" s="82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  <c r="P192" s="82"/>
      <c r="Q192" s="82"/>
    </row>
    <row r="193" spans="1:17" x14ac:dyDescent="0.55000000000000004">
      <c r="A193" s="152"/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82"/>
    </row>
    <row r="194" spans="1:17" x14ac:dyDescent="0.55000000000000004">
      <c r="A194" s="152"/>
      <c r="B194" s="82"/>
      <c r="C194" s="82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82"/>
    </row>
    <row r="195" spans="1:17" x14ac:dyDescent="0.55000000000000004">
      <c r="A195" s="152"/>
      <c r="B195" s="82"/>
      <c r="C195" s="82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2"/>
    </row>
    <row r="196" spans="1:17" x14ac:dyDescent="0.55000000000000004">
      <c r="A196" s="152"/>
      <c r="B196" s="82"/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</row>
    <row r="197" spans="1:17" x14ac:dyDescent="0.55000000000000004">
      <c r="A197" s="152"/>
      <c r="B197" s="82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</row>
    <row r="198" spans="1:17" x14ac:dyDescent="0.55000000000000004">
      <c r="A198" s="152"/>
      <c r="B198" s="82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</row>
    <row r="199" spans="1:17" x14ac:dyDescent="0.55000000000000004">
      <c r="A199" s="152"/>
      <c r="B199" s="82"/>
      <c r="C199" s="82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</row>
    <row r="200" spans="1:17" x14ac:dyDescent="0.55000000000000004">
      <c r="A200" s="152"/>
      <c r="B200" s="82"/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82"/>
    </row>
    <row r="201" spans="1:17" x14ac:dyDescent="0.55000000000000004">
      <c r="A201" s="152"/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</row>
    <row r="202" spans="1:17" x14ac:dyDescent="0.55000000000000004">
      <c r="A202" s="152"/>
      <c r="B202" s="82"/>
      <c r="C202" s="82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2"/>
    </row>
    <row r="203" spans="1:17" x14ac:dyDescent="0.55000000000000004">
      <c r="A203" s="152"/>
      <c r="B203" s="82"/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82"/>
    </row>
    <row r="204" spans="1:17" x14ac:dyDescent="0.55000000000000004">
      <c r="A204" s="152"/>
      <c r="B204" s="82"/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2"/>
    </row>
    <row r="205" spans="1:17" x14ac:dyDescent="0.55000000000000004">
      <c r="A205" s="152"/>
      <c r="B205" s="82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82"/>
    </row>
    <row r="206" spans="1:17" x14ac:dyDescent="0.55000000000000004">
      <c r="A206" s="152"/>
      <c r="B206" s="82"/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</row>
    <row r="207" spans="1:17" x14ac:dyDescent="0.55000000000000004">
      <c r="A207" s="152"/>
      <c r="B207" s="82"/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82"/>
    </row>
    <row r="208" spans="1:17" x14ac:dyDescent="0.55000000000000004">
      <c r="A208" s="15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</row>
    <row r="209" spans="1:17" x14ac:dyDescent="0.55000000000000004">
      <c r="A209" s="152"/>
      <c r="B209" s="82"/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82"/>
    </row>
    <row r="210" spans="1:17" x14ac:dyDescent="0.55000000000000004">
      <c r="A210" s="152"/>
      <c r="B210" s="82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82"/>
      <c r="Q210" s="82"/>
    </row>
    <row r="211" spans="1:17" x14ac:dyDescent="0.55000000000000004">
      <c r="A211" s="152"/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82"/>
      <c r="Q211" s="82"/>
    </row>
    <row r="212" spans="1:17" x14ac:dyDescent="0.55000000000000004">
      <c r="A212" s="15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</row>
    <row r="213" spans="1:17" x14ac:dyDescent="0.55000000000000004">
      <c r="A213" s="152"/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</row>
    <row r="214" spans="1:17" x14ac:dyDescent="0.55000000000000004">
      <c r="A214" s="152"/>
      <c r="B214" s="82"/>
      <c r="C214" s="82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  <c r="P214" s="82"/>
      <c r="Q214" s="82"/>
    </row>
    <row r="215" spans="1:17" x14ac:dyDescent="0.55000000000000004">
      <c r="A215" s="152"/>
      <c r="B215" s="82"/>
      <c r="C215" s="82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  <c r="P215" s="82"/>
      <c r="Q215" s="82"/>
    </row>
    <row r="216" spans="1:17" x14ac:dyDescent="0.55000000000000004">
      <c r="A216" s="152"/>
      <c r="B216" s="82"/>
      <c r="C216" s="82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</row>
    <row r="217" spans="1:17" x14ac:dyDescent="0.55000000000000004">
      <c r="A217" s="152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</row>
    <row r="218" spans="1:17" x14ac:dyDescent="0.55000000000000004">
      <c r="A218" s="152"/>
      <c r="B218" s="82"/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82"/>
    </row>
    <row r="219" spans="1:17" x14ac:dyDescent="0.55000000000000004">
      <c r="A219" s="152"/>
      <c r="B219" s="82"/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  <c r="P219" s="82"/>
      <c r="Q219" s="82"/>
    </row>
    <row r="220" spans="1:17" x14ac:dyDescent="0.55000000000000004">
      <c r="A220" s="152"/>
      <c r="B220" s="82"/>
      <c r="C220" s="82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  <c r="P220" s="82"/>
      <c r="Q220" s="82"/>
    </row>
    <row r="221" spans="1:17" x14ac:dyDescent="0.55000000000000004">
      <c r="A221" s="152"/>
      <c r="B221" s="82"/>
      <c r="C221" s="82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</row>
    <row r="222" spans="1:17" x14ac:dyDescent="0.55000000000000004">
      <c r="A222" s="152"/>
      <c r="B222" s="82"/>
      <c r="C222" s="82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</row>
    <row r="223" spans="1:17" x14ac:dyDescent="0.55000000000000004">
      <c r="A223" s="152"/>
      <c r="B223" s="82"/>
      <c r="C223" s="82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</row>
    <row r="224" spans="1:17" x14ac:dyDescent="0.55000000000000004">
      <c r="A224" s="152"/>
      <c r="B224" s="82"/>
      <c r="C224" s="82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82"/>
    </row>
    <row r="225" spans="1:17" x14ac:dyDescent="0.55000000000000004">
      <c r="A225" s="152"/>
      <c r="B225" s="82"/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2"/>
    </row>
    <row r="226" spans="1:17" x14ac:dyDescent="0.55000000000000004">
      <c r="A226" s="152"/>
      <c r="B226" s="82"/>
      <c r="C226" s="82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</row>
    <row r="227" spans="1:17" x14ac:dyDescent="0.55000000000000004">
      <c r="A227" s="152"/>
      <c r="B227" s="82"/>
      <c r="C227" s="82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</row>
    <row r="228" spans="1:17" x14ac:dyDescent="0.55000000000000004">
      <c r="A228" s="152"/>
      <c r="B228" s="82"/>
      <c r="C228" s="82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82"/>
    </row>
    <row r="229" spans="1:17" x14ac:dyDescent="0.55000000000000004">
      <c r="A229" s="152"/>
      <c r="B229" s="82"/>
      <c r="C229" s="82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82"/>
    </row>
    <row r="230" spans="1:17" x14ac:dyDescent="0.55000000000000004">
      <c r="A230" s="152"/>
      <c r="B230" s="82"/>
      <c r="C230" s="82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  <c r="P230" s="82"/>
      <c r="Q230" s="82"/>
    </row>
    <row r="231" spans="1:17" x14ac:dyDescent="0.55000000000000004">
      <c r="A231" s="152"/>
      <c r="B231" s="82"/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  <c r="P231" s="82"/>
      <c r="Q231" s="82"/>
    </row>
    <row r="232" spans="1:17" x14ac:dyDescent="0.55000000000000004">
      <c r="A232" s="152"/>
      <c r="B232" s="82"/>
      <c r="C232" s="82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  <c r="P232" s="82"/>
      <c r="Q232" s="82"/>
    </row>
    <row r="233" spans="1:17" x14ac:dyDescent="0.55000000000000004">
      <c r="A233" s="152"/>
      <c r="B233" s="82"/>
      <c r="C233" s="82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  <c r="P233" s="82"/>
      <c r="Q233" s="82"/>
    </row>
    <row r="234" spans="1:17" x14ac:dyDescent="0.55000000000000004">
      <c r="A234" s="152"/>
      <c r="B234" s="82"/>
      <c r="C234" s="82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82"/>
    </row>
    <row r="235" spans="1:17" x14ac:dyDescent="0.55000000000000004">
      <c r="A235" s="152"/>
      <c r="B235" s="82"/>
      <c r="C235" s="82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  <c r="P235" s="82"/>
      <c r="Q235" s="82"/>
    </row>
    <row r="236" spans="1:17" x14ac:dyDescent="0.55000000000000004">
      <c r="A236" s="152"/>
      <c r="B236" s="82"/>
      <c r="C236" s="82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2"/>
    </row>
    <row r="237" spans="1:17" x14ac:dyDescent="0.55000000000000004">
      <c r="A237" s="152"/>
      <c r="B237" s="82"/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  <c r="P237" s="82"/>
      <c r="Q237" s="82"/>
    </row>
    <row r="238" spans="1:17" x14ac:dyDescent="0.55000000000000004">
      <c r="A238" s="152"/>
      <c r="B238" s="82"/>
      <c r="C238" s="82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82"/>
    </row>
    <row r="239" spans="1:17" x14ac:dyDescent="0.55000000000000004">
      <c r="A239" s="152"/>
      <c r="B239" s="82"/>
      <c r="C239" s="82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  <c r="P239" s="82"/>
      <c r="Q239" s="82"/>
    </row>
    <row r="240" spans="1:17" x14ac:dyDescent="0.55000000000000004">
      <c r="A240" s="152"/>
      <c r="B240" s="82"/>
      <c r="C240" s="82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82"/>
    </row>
    <row r="241" spans="1:17" x14ac:dyDescent="0.55000000000000004">
      <c r="A241" s="152"/>
      <c r="B241" s="82"/>
      <c r="C241" s="82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  <c r="P241" s="82"/>
      <c r="Q241" s="82"/>
    </row>
    <row r="242" spans="1:17" x14ac:dyDescent="0.55000000000000004">
      <c r="A242" s="15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</row>
    <row r="243" spans="1:17" x14ac:dyDescent="0.55000000000000004">
      <c r="A243" s="152"/>
      <c r="B243" s="82"/>
      <c r="C243" s="82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  <c r="P243" s="82"/>
      <c r="Q243" s="82"/>
    </row>
    <row r="244" spans="1:17" x14ac:dyDescent="0.55000000000000004">
      <c r="A244" s="152"/>
      <c r="B244" s="82"/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  <c r="P244" s="82"/>
      <c r="Q244" s="82"/>
    </row>
    <row r="245" spans="1:17" x14ac:dyDescent="0.55000000000000004">
      <c r="A245" s="152"/>
      <c r="B245" s="82"/>
      <c r="C245" s="82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  <c r="P245" s="82"/>
      <c r="Q245" s="82"/>
    </row>
    <row r="246" spans="1:17" x14ac:dyDescent="0.55000000000000004">
      <c r="A246" s="152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</row>
    <row r="247" spans="1:17" x14ac:dyDescent="0.55000000000000004">
      <c r="A247" s="152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</row>
    <row r="248" spans="1:17" x14ac:dyDescent="0.55000000000000004">
      <c r="A248" s="152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</row>
    <row r="249" spans="1:17" x14ac:dyDescent="0.55000000000000004">
      <c r="A249" s="152"/>
      <c r="B249" s="84"/>
      <c r="C249" s="84"/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</row>
    <row r="250" spans="1:17" x14ac:dyDescent="0.55000000000000004">
      <c r="A250" s="152"/>
      <c r="B250" s="84"/>
      <c r="C250" s="84"/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</row>
    <row r="251" spans="1:17" x14ac:dyDescent="0.55000000000000004">
      <c r="A251" s="152"/>
      <c r="B251" s="84"/>
      <c r="C251" s="84"/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</row>
    <row r="252" spans="1:17" x14ac:dyDescent="0.55000000000000004">
      <c r="A252" s="152"/>
      <c r="B252" s="84"/>
      <c r="C252" s="84"/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</row>
    <row r="253" spans="1:17" x14ac:dyDescent="0.55000000000000004">
      <c r="A253" s="152"/>
      <c r="B253" s="84"/>
      <c r="C253" s="84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</row>
    <row r="254" spans="1:17" x14ac:dyDescent="0.55000000000000004">
      <c r="A254" s="152"/>
      <c r="B254" s="84"/>
      <c r="C254" s="84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</row>
    <row r="255" spans="1:17" x14ac:dyDescent="0.55000000000000004">
      <c r="A255" s="152"/>
      <c r="B255" s="84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</row>
    <row r="256" spans="1:17" x14ac:dyDescent="0.55000000000000004">
      <c r="A256" s="152"/>
      <c r="B256" s="84"/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</row>
    <row r="257" spans="1:17" x14ac:dyDescent="0.55000000000000004">
      <c r="A257" s="152"/>
      <c r="B257" s="84"/>
      <c r="C257" s="84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</row>
    <row r="258" spans="1:17" x14ac:dyDescent="0.55000000000000004">
      <c r="A258" s="152"/>
      <c r="B258" s="84"/>
      <c r="C258" s="84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</row>
    <row r="259" spans="1:17" x14ac:dyDescent="0.55000000000000004">
      <c r="A259" s="152"/>
      <c r="B259" s="84"/>
      <c r="C259" s="84"/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</row>
    <row r="260" spans="1:17" x14ac:dyDescent="0.55000000000000004">
      <c r="A260" s="152"/>
      <c r="B260" s="84"/>
      <c r="C260" s="84"/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</row>
    <row r="261" spans="1:17" x14ac:dyDescent="0.55000000000000004">
      <c r="A261" s="152"/>
      <c r="B261" s="84"/>
      <c r="C261" s="84"/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</row>
    <row r="262" spans="1:17" x14ac:dyDescent="0.55000000000000004">
      <c r="A262" s="152"/>
      <c r="B262" s="84"/>
      <c r="C262" s="84"/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</row>
    <row r="263" spans="1:17" x14ac:dyDescent="0.55000000000000004">
      <c r="A263" s="152"/>
      <c r="B263" s="84"/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</row>
    <row r="264" spans="1:17" x14ac:dyDescent="0.55000000000000004">
      <c r="A264" s="152"/>
      <c r="B264" s="84"/>
      <c r="C264" s="84"/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</row>
    <row r="265" spans="1:17" x14ac:dyDescent="0.55000000000000004">
      <c r="A265" s="152"/>
      <c r="B265" s="84"/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</row>
    <row r="266" spans="1:17" x14ac:dyDescent="0.55000000000000004">
      <c r="A266" s="152"/>
      <c r="B266" s="84"/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</row>
    <row r="267" spans="1:17" x14ac:dyDescent="0.55000000000000004">
      <c r="A267" s="152"/>
      <c r="B267" s="84"/>
      <c r="C267" s="84"/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</row>
    <row r="268" spans="1:17" x14ac:dyDescent="0.55000000000000004">
      <c r="A268" s="152"/>
      <c r="B268" s="84"/>
      <c r="C268" s="84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</row>
    <row r="269" spans="1:17" x14ac:dyDescent="0.55000000000000004">
      <c r="A269" s="152"/>
      <c r="B269" s="84"/>
      <c r="C269" s="84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</row>
    <row r="270" spans="1:17" x14ac:dyDescent="0.55000000000000004">
      <c r="A270" s="152"/>
      <c r="B270" s="84"/>
      <c r="C270" s="84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</row>
    <row r="271" spans="1:17" x14ac:dyDescent="0.55000000000000004">
      <c r="A271" s="152"/>
      <c r="B271" s="84"/>
      <c r="C271" s="84"/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</row>
    <row r="272" spans="1:17" x14ac:dyDescent="0.55000000000000004">
      <c r="A272" s="152"/>
      <c r="B272" s="84"/>
      <c r="C272" s="84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</row>
    <row r="273" spans="1:17" x14ac:dyDescent="0.55000000000000004">
      <c r="A273" s="152"/>
      <c r="B273" s="84"/>
      <c r="C273" s="84"/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</row>
    <row r="274" spans="1:17" x14ac:dyDescent="0.55000000000000004">
      <c r="A274" s="152"/>
      <c r="B274" s="84"/>
      <c r="C274" s="84"/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</row>
    <row r="275" spans="1:17" x14ac:dyDescent="0.55000000000000004">
      <c r="A275" s="152"/>
      <c r="B275" s="84"/>
      <c r="C275" s="84"/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4"/>
    </row>
    <row r="276" spans="1:17" x14ac:dyDescent="0.55000000000000004">
      <c r="A276" s="152"/>
      <c r="B276" s="84"/>
      <c r="C276" s="84"/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</row>
    <row r="277" spans="1:17" x14ac:dyDescent="0.55000000000000004">
      <c r="A277" s="152"/>
      <c r="B277" s="84"/>
      <c r="C277" s="84"/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</row>
    <row r="278" spans="1:17" x14ac:dyDescent="0.55000000000000004">
      <c r="A278" s="152"/>
      <c r="B278" s="84"/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</row>
    <row r="279" spans="1:17" x14ac:dyDescent="0.55000000000000004">
      <c r="A279" s="152"/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</row>
    <row r="280" spans="1:17" x14ac:dyDescent="0.55000000000000004">
      <c r="A280" s="152"/>
      <c r="B280" s="84"/>
      <c r="C280" s="84"/>
      <c r="D280" s="84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</row>
    <row r="281" spans="1:17" x14ac:dyDescent="0.55000000000000004">
      <c r="A281" s="152"/>
      <c r="B281" s="84"/>
      <c r="C281" s="84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</row>
    <row r="282" spans="1:17" x14ac:dyDescent="0.55000000000000004">
      <c r="A282" s="152"/>
      <c r="B282" s="84"/>
      <c r="C282" s="84"/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</row>
    <row r="283" spans="1:17" x14ac:dyDescent="0.55000000000000004">
      <c r="A283" s="152"/>
      <c r="B283" s="84"/>
      <c r="C283" s="84"/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</row>
    <row r="284" spans="1:17" x14ac:dyDescent="0.55000000000000004">
      <c r="A284" s="152"/>
      <c r="B284" s="84"/>
      <c r="C284" s="84"/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</row>
    <row r="285" spans="1:17" x14ac:dyDescent="0.55000000000000004">
      <c r="A285" s="152"/>
      <c r="B285" s="84"/>
      <c r="C285" s="84"/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</row>
    <row r="286" spans="1:17" x14ac:dyDescent="0.55000000000000004">
      <c r="A286" s="152"/>
      <c r="B286" s="84"/>
      <c r="C286" s="84"/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</row>
  </sheetData>
  <sortState xmlns:xlrd2="http://schemas.microsoft.com/office/spreadsheetml/2017/richdata2" ref="A8:S27">
    <sortCondition descending="1" ref="P8:P27"/>
  </sortState>
  <phoneticPr fontId="33" type="noConversion"/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AA94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2" sqref="K2"/>
    </sheetView>
  </sheetViews>
  <sheetFormatPr defaultColWidth="9.1328125" defaultRowHeight="11.75" x14ac:dyDescent="0.55000000000000004"/>
  <cols>
    <col min="1" max="1" width="25" style="32" customWidth="1"/>
    <col min="2" max="17" width="7.40625" style="32" customWidth="1"/>
    <col min="18" max="18" width="13" style="32" customWidth="1"/>
    <col min="19" max="19" width="14.7265625" style="32" customWidth="1"/>
    <col min="20" max="22" width="9.7265625" style="32" customWidth="1"/>
    <col min="23" max="23" width="14" style="32" customWidth="1"/>
    <col min="24" max="24" width="15.54296875" style="41" customWidth="1"/>
    <col min="25" max="25" width="16.1328125" style="32" customWidth="1"/>
    <col min="26" max="26" width="14.40625" style="32" customWidth="1"/>
    <col min="27" max="16384" width="9.1328125" style="32"/>
  </cols>
  <sheetData>
    <row r="1" spans="1:26" x14ac:dyDescent="0.55000000000000004">
      <c r="A1" s="79" t="s">
        <v>41</v>
      </c>
    </row>
    <row r="2" spans="1:26" ht="14.25" customHeight="1" x14ac:dyDescent="0.55000000000000004"/>
    <row r="3" spans="1:26" x14ac:dyDescent="0.55000000000000004">
      <c r="A3" s="80" t="s">
        <v>138</v>
      </c>
    </row>
    <row r="4" spans="1:26" ht="15.75" customHeight="1" x14ac:dyDescent="0.55000000000000004">
      <c r="A4" s="4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83"/>
      <c r="Y4" s="84"/>
    </row>
    <row r="5" spans="1:26" x14ac:dyDescent="0.55000000000000004">
      <c r="A5" s="85" t="s">
        <v>42</v>
      </c>
      <c r="B5" s="86" t="s">
        <v>103</v>
      </c>
      <c r="C5" s="86" t="s">
        <v>104</v>
      </c>
      <c r="D5" s="86" t="s">
        <v>106</v>
      </c>
      <c r="E5" s="86" t="s">
        <v>107</v>
      </c>
      <c r="F5" s="86" t="s">
        <v>108</v>
      </c>
      <c r="G5" s="86" t="s">
        <v>109</v>
      </c>
      <c r="H5" s="86" t="s">
        <v>111</v>
      </c>
      <c r="I5" s="86" t="s">
        <v>113</v>
      </c>
      <c r="J5" s="86" t="s">
        <v>115</v>
      </c>
      <c r="K5" s="86" t="s">
        <v>117</v>
      </c>
      <c r="L5" s="86" t="s">
        <v>118</v>
      </c>
      <c r="M5" s="86" t="s">
        <v>121</v>
      </c>
      <c r="N5" s="86" t="s">
        <v>122</v>
      </c>
      <c r="O5" s="86" t="s">
        <v>125</v>
      </c>
      <c r="P5" s="86" t="s">
        <v>126</v>
      </c>
      <c r="Q5" s="86" t="s">
        <v>131</v>
      </c>
      <c r="R5" s="87" t="s">
        <v>134</v>
      </c>
      <c r="S5" s="87" t="s">
        <v>133</v>
      </c>
      <c r="T5" s="87" t="s">
        <v>132</v>
      </c>
      <c r="U5" s="89"/>
      <c r="V5" s="89"/>
      <c r="W5" s="90"/>
      <c r="X5" s="90"/>
      <c r="Y5" s="90"/>
      <c r="Z5" s="90"/>
    </row>
    <row r="6" spans="1:26" x14ac:dyDescent="0.55000000000000004">
      <c r="A6" s="85" t="s">
        <v>43</v>
      </c>
      <c r="B6" s="91">
        <v>916.68177673333821</v>
      </c>
      <c r="C6" s="91">
        <v>733.50257179580558</v>
      </c>
      <c r="D6" s="91">
        <v>993.10837756624164</v>
      </c>
      <c r="E6" s="91">
        <v>900.34864984192927</v>
      </c>
      <c r="F6" s="91">
        <v>769.76402905797045</v>
      </c>
      <c r="G6" s="91">
        <v>961.43901859007076</v>
      </c>
      <c r="H6" s="91">
        <v>990.42102065356369</v>
      </c>
      <c r="I6" s="91">
        <v>1079.6557265795907</v>
      </c>
      <c r="J6" s="91">
        <v>1055.3847663475656</v>
      </c>
      <c r="K6" s="91">
        <v>1257.7166251145366</v>
      </c>
      <c r="L6" s="91">
        <v>1499.8046029449615</v>
      </c>
      <c r="M6" s="91">
        <v>1493.3404134892735</v>
      </c>
      <c r="N6" s="91">
        <v>1466.9031210364774</v>
      </c>
      <c r="O6" s="91">
        <v>1548.7990187335274</v>
      </c>
      <c r="P6" s="91">
        <v>1575.9666777781918</v>
      </c>
      <c r="Q6" s="91">
        <v>1600.2414021708501</v>
      </c>
      <c r="R6" s="92">
        <v>100</v>
      </c>
      <c r="S6" s="93">
        <v>1.540306957941584E-2</v>
      </c>
      <c r="T6" s="93">
        <v>7.1585144094370667E-2</v>
      </c>
      <c r="U6" s="94"/>
      <c r="V6" s="94"/>
      <c r="W6" s="94"/>
      <c r="X6" s="94"/>
      <c r="Y6" s="94"/>
      <c r="Z6" s="94"/>
    </row>
    <row r="7" spans="1:26" ht="12" customHeight="1" x14ac:dyDescent="0.55000000000000004">
      <c r="A7" s="95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  <c r="S7" s="98"/>
      <c r="T7" s="94"/>
      <c r="U7" s="94"/>
      <c r="V7" s="94"/>
      <c r="W7" s="94"/>
      <c r="X7" s="94"/>
      <c r="Y7" s="94"/>
      <c r="Z7" s="94"/>
    </row>
    <row r="8" spans="1:26" x14ac:dyDescent="0.55000000000000004">
      <c r="A8" s="32" t="s">
        <v>29</v>
      </c>
      <c r="B8" s="41">
        <v>200.3782977929265</v>
      </c>
      <c r="C8" s="41">
        <v>115.38768708650177</v>
      </c>
      <c r="D8" s="41">
        <v>165.0624332450833</v>
      </c>
      <c r="E8" s="41">
        <v>171.01472204810034</v>
      </c>
      <c r="F8" s="41">
        <v>150.6320890241218</v>
      </c>
      <c r="G8" s="41">
        <v>203.23578111080877</v>
      </c>
      <c r="H8" s="41">
        <v>174.14228892000733</v>
      </c>
      <c r="I8" s="41">
        <v>197.58127949933763</v>
      </c>
      <c r="J8" s="41">
        <v>222.38437468452551</v>
      </c>
      <c r="K8" s="41">
        <v>248.55786519650093</v>
      </c>
      <c r="L8" s="41">
        <v>319.83362418282275</v>
      </c>
      <c r="M8" s="41">
        <v>354.48271317505515</v>
      </c>
      <c r="N8" s="41">
        <v>246.19825652601858</v>
      </c>
      <c r="O8" s="41">
        <v>278.03634728908747</v>
      </c>
      <c r="P8" s="41">
        <v>307.18778694314489</v>
      </c>
      <c r="Q8" s="41">
        <v>328.16503158179523</v>
      </c>
      <c r="R8" s="97">
        <v>20.507220419157647</v>
      </c>
      <c r="S8" s="101">
        <v>6.8288016419522757E-2</v>
      </c>
      <c r="T8" s="101">
        <v>-7.4242496502963107E-2</v>
      </c>
      <c r="U8" s="94"/>
      <c r="V8" s="94"/>
      <c r="W8" s="94"/>
      <c r="X8" s="94"/>
      <c r="Y8" s="94"/>
      <c r="Z8" s="94"/>
    </row>
    <row r="9" spans="1:26" x14ac:dyDescent="0.55000000000000004">
      <c r="A9" s="32" t="s">
        <v>35</v>
      </c>
      <c r="B9" s="41">
        <v>59.867454677251828</v>
      </c>
      <c r="C9" s="41">
        <v>49.246314860431902</v>
      </c>
      <c r="D9" s="41">
        <v>198.5127128671472</v>
      </c>
      <c r="E9" s="41">
        <v>168.68116233765491</v>
      </c>
      <c r="F9" s="41">
        <v>96.359934468418444</v>
      </c>
      <c r="G9" s="41">
        <v>107.87570492966745</v>
      </c>
      <c r="H9" s="41">
        <v>151.60500224510687</v>
      </c>
      <c r="I9" s="41">
        <v>154.92588709124041</v>
      </c>
      <c r="J9" s="41">
        <v>167.95499603694134</v>
      </c>
      <c r="K9" s="41">
        <v>149.01325961486066</v>
      </c>
      <c r="L9" s="41">
        <v>198.89731205089822</v>
      </c>
      <c r="M9" s="41">
        <v>138.09726803049102</v>
      </c>
      <c r="N9" s="41">
        <v>207.46477509564323</v>
      </c>
      <c r="O9" s="41">
        <v>188.57914360735529</v>
      </c>
      <c r="P9" s="41">
        <v>219.84012805469399</v>
      </c>
      <c r="Q9" s="41">
        <v>228.25729975661272</v>
      </c>
      <c r="R9" s="97">
        <v>14.263929145125493</v>
      </c>
      <c r="S9" s="101">
        <v>3.8287694682495044E-2</v>
      </c>
      <c r="T9" s="101">
        <v>0.65287339142882184</v>
      </c>
      <c r="U9" s="94"/>
      <c r="V9" s="94"/>
      <c r="W9" s="94"/>
      <c r="X9" s="94"/>
      <c r="Y9" s="94"/>
      <c r="Z9" s="94"/>
    </row>
    <row r="10" spans="1:26" x14ac:dyDescent="0.55000000000000004">
      <c r="A10" s="32" t="s">
        <v>38</v>
      </c>
      <c r="B10" s="41">
        <v>92.338159842168608</v>
      </c>
      <c r="C10" s="41">
        <v>61.561797136611148</v>
      </c>
      <c r="D10" s="41">
        <v>54.090918997446195</v>
      </c>
      <c r="E10" s="41">
        <v>79.08244903155763</v>
      </c>
      <c r="F10" s="41">
        <v>60.163960965509297</v>
      </c>
      <c r="G10" s="41">
        <v>85.828381266576713</v>
      </c>
      <c r="H10" s="41">
        <v>83.768307177956714</v>
      </c>
      <c r="I10" s="41">
        <v>71.938572113380118</v>
      </c>
      <c r="J10" s="41">
        <v>109.1280838696494</v>
      </c>
      <c r="K10" s="41">
        <v>151.84156030451751</v>
      </c>
      <c r="L10" s="41">
        <v>119.29004050087518</v>
      </c>
      <c r="M10" s="41">
        <v>130.2175778890128</v>
      </c>
      <c r="N10" s="41">
        <v>173.42031265781378</v>
      </c>
      <c r="O10" s="41">
        <v>182.26657641806602</v>
      </c>
      <c r="P10" s="41">
        <v>165.53934268977508</v>
      </c>
      <c r="Q10" s="41">
        <v>126.32460490513967</v>
      </c>
      <c r="R10" s="97">
        <v>7.8940967740098875</v>
      </c>
      <c r="S10" s="101">
        <v>-0.23689074239061603</v>
      </c>
      <c r="T10" s="101">
        <v>-2.9895909960721223E-2</v>
      </c>
      <c r="U10" s="94"/>
      <c r="V10" s="94"/>
      <c r="W10" s="94"/>
      <c r="X10" s="94"/>
      <c r="Y10" s="94"/>
      <c r="Z10" s="94"/>
    </row>
    <row r="11" spans="1:26" x14ac:dyDescent="0.55000000000000004">
      <c r="A11" s="32" t="s">
        <v>24</v>
      </c>
      <c r="B11" s="41">
        <v>87.524791114525542</v>
      </c>
      <c r="C11" s="41">
        <v>41.171201850763069</v>
      </c>
      <c r="D11" s="41">
        <v>49.046470805981706</v>
      </c>
      <c r="E11" s="41">
        <v>54.45276892785337</v>
      </c>
      <c r="F11" s="41">
        <v>56.192490521641723</v>
      </c>
      <c r="G11" s="41">
        <v>73.670623673316413</v>
      </c>
      <c r="H11" s="41">
        <v>82.948339889363965</v>
      </c>
      <c r="I11" s="41">
        <v>94.677236939557261</v>
      </c>
      <c r="J11" s="41">
        <v>82.247730171055437</v>
      </c>
      <c r="K11" s="41">
        <v>111.86439465377784</v>
      </c>
      <c r="L11" s="41">
        <v>144.24564958675987</v>
      </c>
      <c r="M11" s="41">
        <v>102.47863743678838</v>
      </c>
      <c r="N11" s="41">
        <v>87.258959043924392</v>
      </c>
      <c r="O11" s="41">
        <v>70.791530556415481</v>
      </c>
      <c r="P11" s="41">
        <v>89.068494847011081</v>
      </c>
      <c r="Q11" s="41">
        <v>87.871655494000322</v>
      </c>
      <c r="R11" s="97">
        <v>5.4911499836709439</v>
      </c>
      <c r="S11" s="101">
        <v>-1.3437291772657844E-2</v>
      </c>
      <c r="T11" s="101">
        <v>-0.14253684775812947</v>
      </c>
      <c r="U11" s="94"/>
      <c r="V11" s="94"/>
      <c r="W11" s="94"/>
      <c r="X11" s="94"/>
      <c r="Y11" s="94"/>
      <c r="Z11" s="94"/>
    </row>
    <row r="12" spans="1:26" x14ac:dyDescent="0.55000000000000004">
      <c r="A12" s="32" t="s">
        <v>34</v>
      </c>
      <c r="B12" s="41">
        <v>48.471231467212888</v>
      </c>
      <c r="C12" s="41">
        <v>10.33507182020465</v>
      </c>
      <c r="D12" s="41">
        <v>53.230281643875315</v>
      </c>
      <c r="E12" s="41">
        <v>21.613063657726318</v>
      </c>
      <c r="F12" s="41">
        <v>20.986322137226814</v>
      </c>
      <c r="G12" s="41">
        <v>44.49975150131948</v>
      </c>
      <c r="H12" s="41">
        <v>37.767777735203815</v>
      </c>
      <c r="I12" s="41">
        <v>33.628776768547951</v>
      </c>
      <c r="J12" s="41">
        <v>21.950207412057054</v>
      </c>
      <c r="K12" s="41">
        <v>56.711496530517195</v>
      </c>
      <c r="L12" s="41">
        <v>35.778315390287339</v>
      </c>
      <c r="M12" s="41">
        <v>31.584054977811405</v>
      </c>
      <c r="N12" s="41">
        <v>25.764395845555736</v>
      </c>
      <c r="O12" s="41">
        <v>25.299076001294022</v>
      </c>
      <c r="P12" s="41">
        <v>35.982815463579342</v>
      </c>
      <c r="Q12" s="41">
        <v>80.351208127196756</v>
      </c>
      <c r="R12" s="97">
        <v>5.0211929286540258</v>
      </c>
      <c r="S12" s="101">
        <v>1.2330439431157267</v>
      </c>
      <c r="T12" s="101">
        <v>1.5440434479880909</v>
      </c>
      <c r="U12" s="94"/>
      <c r="V12" s="94"/>
      <c r="W12" s="94"/>
      <c r="X12" s="94"/>
      <c r="Y12" s="94"/>
      <c r="Z12" s="94"/>
    </row>
    <row r="13" spans="1:26" x14ac:dyDescent="0.55000000000000004">
      <c r="A13" s="32" t="s">
        <v>94</v>
      </c>
      <c r="B13" s="41">
        <v>22.686942151671857</v>
      </c>
      <c r="C13" s="41">
        <v>17.701059338097622</v>
      </c>
      <c r="D13" s="41">
        <v>14.069571625047884</v>
      </c>
      <c r="E13" s="41">
        <v>12.216077926803663</v>
      </c>
      <c r="F13" s="41">
        <v>9.7715584773633477</v>
      </c>
      <c r="G13" s="41">
        <v>19.220399145735986</v>
      </c>
      <c r="H13" s="41">
        <v>21.826386585285562</v>
      </c>
      <c r="I13" s="41">
        <v>37.508742664831978</v>
      </c>
      <c r="J13" s="41">
        <v>25.776031704299179</v>
      </c>
      <c r="K13" s="41">
        <v>24.357458668133322</v>
      </c>
      <c r="L13" s="41">
        <v>27.624129111716066</v>
      </c>
      <c r="M13" s="41">
        <v>32.16910060596981</v>
      </c>
      <c r="N13" s="41">
        <v>33.426423353939022</v>
      </c>
      <c r="O13" s="41">
        <v>24.696630420295826</v>
      </c>
      <c r="P13" s="41">
        <v>27.869814419816493</v>
      </c>
      <c r="Q13" s="41">
        <v>77.816485972447211</v>
      </c>
      <c r="R13" s="97">
        <v>4.8627966922292591</v>
      </c>
      <c r="S13" s="101">
        <v>1.7921422367677033</v>
      </c>
      <c r="T13" s="101">
        <v>1.4189823310759997</v>
      </c>
      <c r="U13" s="94"/>
      <c r="V13" s="94"/>
      <c r="W13" s="94"/>
      <c r="X13" s="94"/>
      <c r="Y13" s="94"/>
      <c r="Z13" s="94"/>
    </row>
    <row r="14" spans="1:26" x14ac:dyDescent="0.55000000000000004">
      <c r="A14" s="32" t="s">
        <v>25</v>
      </c>
      <c r="B14" s="41">
        <v>78.942308792900505</v>
      </c>
      <c r="C14" s="41">
        <v>74.810305081222623</v>
      </c>
      <c r="D14" s="41">
        <v>130.2831043734991</v>
      </c>
      <c r="E14" s="41">
        <v>98.714710574368056</v>
      </c>
      <c r="F14" s="41">
        <v>62.081689717946517</v>
      </c>
      <c r="G14" s="41">
        <v>72.89016197042902</v>
      </c>
      <c r="H14" s="41">
        <v>76.387630519629013</v>
      </c>
      <c r="I14" s="41">
        <v>72.105348020258745</v>
      </c>
      <c r="J14" s="41">
        <v>105.69357025850501</v>
      </c>
      <c r="K14" s="41">
        <v>158.36528400557955</v>
      </c>
      <c r="L14" s="41">
        <v>154.92795138318402</v>
      </c>
      <c r="M14" s="41">
        <v>115.04417815717056</v>
      </c>
      <c r="N14" s="41">
        <v>121.46799192881809</v>
      </c>
      <c r="O14" s="41">
        <v>109.94485138833622</v>
      </c>
      <c r="P14" s="41">
        <v>126.75350347152606</v>
      </c>
      <c r="Q14" s="41">
        <v>73.388730169287015</v>
      </c>
      <c r="R14" s="97">
        <v>4.5861037009622168</v>
      </c>
      <c r="S14" s="101">
        <v>-0.42101221536828703</v>
      </c>
      <c r="T14" s="101">
        <v>-0.36208219012156262</v>
      </c>
      <c r="U14" s="94"/>
      <c r="V14" s="94"/>
      <c r="W14" s="94"/>
      <c r="X14" s="94"/>
      <c r="Y14" s="94"/>
      <c r="Z14" s="94"/>
    </row>
    <row r="15" spans="1:26" x14ac:dyDescent="0.55000000000000004">
      <c r="A15" s="32" t="s">
        <v>31</v>
      </c>
      <c r="B15" s="41">
        <v>0.50165847044952006</v>
      </c>
      <c r="C15" s="41">
        <v>1.8695092526161142E-2</v>
      </c>
      <c r="D15" s="41">
        <v>1.6520211930682548E-2</v>
      </c>
      <c r="E15" s="41">
        <v>6.1114404921137788E-2</v>
      </c>
      <c r="F15" s="41">
        <v>1.9281909646283624E-2</v>
      </c>
      <c r="G15" s="41">
        <v>1.1300673917824314E-2</v>
      </c>
      <c r="H15" s="41">
        <v>0.12510525419723653</v>
      </c>
      <c r="I15" s="41">
        <v>3.0866993280795431E-2</v>
      </c>
      <c r="J15" s="41">
        <v>8.3868127509952969E-2</v>
      </c>
      <c r="K15" s="41">
        <v>0.13868055691377787</v>
      </c>
      <c r="L15" s="41">
        <v>17.143994714671344</v>
      </c>
      <c r="M15" s="41">
        <v>40.934545374786921</v>
      </c>
      <c r="N15" s="41">
        <v>52.159673100784502</v>
      </c>
      <c r="O15" s="41">
        <v>45.405790770715171</v>
      </c>
      <c r="P15" s="41">
        <v>58.137433668316859</v>
      </c>
      <c r="Q15" s="41">
        <v>72.900621162535515</v>
      </c>
      <c r="R15" s="97">
        <v>4.5556014901026955</v>
      </c>
      <c r="S15" s="101">
        <v>0.25393600237748615</v>
      </c>
      <c r="T15" s="101">
        <v>0.78090706749213501</v>
      </c>
      <c r="U15" s="94"/>
      <c r="V15" s="94"/>
      <c r="W15" s="94"/>
      <c r="X15" s="94"/>
      <c r="Y15" s="94"/>
      <c r="Z15" s="94"/>
    </row>
    <row r="16" spans="1:26" x14ac:dyDescent="0.55000000000000004">
      <c r="A16" s="32" t="s">
        <v>30</v>
      </c>
      <c r="B16" s="41">
        <v>12.619020812474485</v>
      </c>
      <c r="C16" s="41">
        <v>11.780562885391948</v>
      </c>
      <c r="D16" s="41">
        <v>13.104304847151225</v>
      </c>
      <c r="E16" s="41">
        <v>16.767946295462</v>
      </c>
      <c r="F16" s="41">
        <v>20.366587156400914</v>
      </c>
      <c r="G16" s="41">
        <v>18.539675876211156</v>
      </c>
      <c r="H16" s="41">
        <v>20.563564269078427</v>
      </c>
      <c r="I16" s="41">
        <v>33.953334273920895</v>
      </c>
      <c r="J16" s="41">
        <v>39.730660967013982</v>
      </c>
      <c r="K16" s="41">
        <v>23.989605074266365</v>
      </c>
      <c r="L16" s="41">
        <v>19.537935133880538</v>
      </c>
      <c r="M16" s="41">
        <v>23.899444251491342</v>
      </c>
      <c r="N16" s="41">
        <v>32.512748224723659</v>
      </c>
      <c r="O16" s="41">
        <v>34.869318354537128</v>
      </c>
      <c r="P16" s="41">
        <v>69.895481073681808</v>
      </c>
      <c r="Q16" s="41">
        <v>56.139682456644181</v>
      </c>
      <c r="R16" s="97">
        <v>3.5082008489773111</v>
      </c>
      <c r="S16" s="101">
        <v>-0.19680526417060729</v>
      </c>
      <c r="T16" s="101">
        <v>1.3489953099282226</v>
      </c>
      <c r="U16" s="94"/>
      <c r="V16" s="94"/>
      <c r="W16" s="94"/>
      <c r="X16" s="94"/>
      <c r="Y16" s="94"/>
      <c r="Z16" s="94"/>
    </row>
    <row r="17" spans="1:27" x14ac:dyDescent="0.55000000000000004">
      <c r="A17" s="32" t="s">
        <v>129</v>
      </c>
      <c r="B17" s="41">
        <v>44.171877542114544</v>
      </c>
      <c r="C17" s="41">
        <v>26.870523308157491</v>
      </c>
      <c r="D17" s="41">
        <v>31.507227686180258</v>
      </c>
      <c r="E17" s="41">
        <v>1.9086892753239212E-2</v>
      </c>
      <c r="F17" s="41">
        <v>2.091229207369125E-2</v>
      </c>
      <c r="G17" s="41">
        <v>24.083134566399455</v>
      </c>
      <c r="H17" s="41">
        <v>7.0398023351499619</v>
      </c>
      <c r="I17" s="41">
        <v>14.477764969273345</v>
      </c>
      <c r="J17" s="41">
        <v>2.7076197706799626E-2</v>
      </c>
      <c r="K17" s="41">
        <v>6.699715897665838</v>
      </c>
      <c r="L17" s="41">
        <v>4.9839525774917552E-4</v>
      </c>
      <c r="M17" s="41">
        <v>2.4637756871020624E-2</v>
      </c>
      <c r="N17" s="41">
        <v>8.9592507487446533E-3</v>
      </c>
      <c r="O17" s="41">
        <v>118.340441545014</v>
      </c>
      <c r="P17" s="41">
        <v>33.710727173220349</v>
      </c>
      <c r="Q17" s="41">
        <v>41.859282406014579</v>
      </c>
      <c r="R17" s="97">
        <v>2.6158104864196901</v>
      </c>
      <c r="S17" s="101">
        <v>0.24171994839872246</v>
      </c>
      <c r="T17" s="101">
        <v>1697.9891825440579</v>
      </c>
      <c r="U17" s="94"/>
      <c r="V17" s="94"/>
      <c r="W17" s="94"/>
      <c r="X17" s="94"/>
      <c r="Y17" s="94"/>
      <c r="Z17" s="94"/>
    </row>
    <row r="18" spans="1:27" x14ac:dyDescent="0.55000000000000004">
      <c r="A18" s="32" t="s">
        <v>90</v>
      </c>
      <c r="B18" s="41">
        <v>11.426212170568874</v>
      </c>
      <c r="C18" s="41">
        <v>17.918138359838061</v>
      </c>
      <c r="D18" s="41">
        <v>5.0684357713386694</v>
      </c>
      <c r="E18" s="41">
        <v>14.105993118787172</v>
      </c>
      <c r="F18" s="41">
        <v>16.518187716481229</v>
      </c>
      <c r="G18" s="41">
        <v>18.534550078874975</v>
      </c>
      <c r="H18" s="41">
        <v>20.707772945001725</v>
      </c>
      <c r="I18" s="41">
        <v>32.760599748372591</v>
      </c>
      <c r="J18" s="41">
        <v>33.180305685865491</v>
      </c>
      <c r="K18" s="41">
        <v>22.804168538154563</v>
      </c>
      <c r="L18" s="41">
        <v>41.916593707475755</v>
      </c>
      <c r="M18" s="41">
        <v>68.402513591235447</v>
      </c>
      <c r="N18" s="41">
        <v>41.761303315189188</v>
      </c>
      <c r="O18" s="41">
        <v>69.988714656892768</v>
      </c>
      <c r="P18" s="41">
        <v>53.419937593144205</v>
      </c>
      <c r="Q18" s="41">
        <v>33.537044016038756</v>
      </c>
      <c r="R18" s="97">
        <v>2.0957490520207256</v>
      </c>
      <c r="S18" s="101">
        <v>-0.37219986531128357</v>
      </c>
      <c r="T18" s="101">
        <v>-0.50971035631158546</v>
      </c>
      <c r="U18" s="94"/>
      <c r="V18" s="94"/>
      <c r="W18" s="94"/>
      <c r="X18" s="94"/>
      <c r="Y18" s="94"/>
      <c r="Z18" s="94"/>
    </row>
    <row r="19" spans="1:27" x14ac:dyDescent="0.55000000000000004">
      <c r="A19" s="32" t="s">
        <v>137</v>
      </c>
      <c r="B19" s="41">
        <v>1.4254597521209629</v>
      </c>
      <c r="C19" s="41">
        <v>0.43397552002651757</v>
      </c>
      <c r="D19" s="41">
        <v>3.0101307666127037</v>
      </c>
      <c r="E19" s="41">
        <v>4.2754990540575006</v>
      </c>
      <c r="F19" s="41">
        <v>3.3973155590375894</v>
      </c>
      <c r="G19" s="41">
        <v>2.1233040070363645</v>
      </c>
      <c r="H19" s="41">
        <v>1.2327032042776422</v>
      </c>
      <c r="I19" s="41">
        <v>1.6193686627123687</v>
      </c>
      <c r="J19" s="41">
        <v>1.0236870145191255</v>
      </c>
      <c r="K19" s="41">
        <v>1.5506114935402358</v>
      </c>
      <c r="L19" s="41">
        <v>2.059010505053561</v>
      </c>
      <c r="M19" s="41">
        <v>5.3970363995157768</v>
      </c>
      <c r="N19" s="41">
        <v>3.6427976861637541</v>
      </c>
      <c r="O19" s="41">
        <v>0.53658649221712584</v>
      </c>
      <c r="P19" s="41">
        <v>7.3438159274695334</v>
      </c>
      <c r="Q19" s="41">
        <v>30.649269124853575</v>
      </c>
      <c r="R19" s="97">
        <v>1.9152903482734227</v>
      </c>
      <c r="S19" s="101">
        <v>3.1734800310299205</v>
      </c>
      <c r="T19" s="101">
        <v>4.6789072476152711</v>
      </c>
      <c r="U19" s="94"/>
      <c r="V19" s="94"/>
      <c r="W19" s="94"/>
      <c r="X19" s="94"/>
      <c r="Y19" s="94"/>
      <c r="Z19" s="94"/>
    </row>
    <row r="20" spans="1:27" x14ac:dyDescent="0.55000000000000004">
      <c r="A20" s="32" t="s">
        <v>110</v>
      </c>
      <c r="B20" s="41">
        <v>5.8528133128380455</v>
      </c>
      <c r="C20" s="41">
        <v>3.2035585951329333</v>
      </c>
      <c r="D20" s="41">
        <v>7.997716415782004</v>
      </c>
      <c r="E20" s="41">
        <v>7.3804535043620811</v>
      </c>
      <c r="F20" s="41">
        <v>7.7156634221745914</v>
      </c>
      <c r="G20" s="41">
        <v>14.270366449800987</v>
      </c>
      <c r="H20" s="41">
        <v>18.275822933989812</v>
      </c>
      <c r="I20" s="41">
        <v>18.575889401299609</v>
      </c>
      <c r="J20" s="41">
        <v>23.342011468397853</v>
      </c>
      <c r="K20" s="41">
        <v>20.294805029372036</v>
      </c>
      <c r="L20" s="41">
        <v>22.524708442046744</v>
      </c>
      <c r="M20" s="41">
        <v>19.803080727642907</v>
      </c>
      <c r="N20" s="41">
        <v>22.512681149193412</v>
      </c>
      <c r="O20" s="41">
        <v>22.737111561955373</v>
      </c>
      <c r="P20" s="41">
        <v>24.754946087342226</v>
      </c>
      <c r="Q20" s="41">
        <v>26.281044274482941</v>
      </c>
      <c r="R20" s="97">
        <v>1.6423174802770815</v>
      </c>
      <c r="S20" s="101">
        <v>6.1648212916975087E-2</v>
      </c>
      <c r="T20" s="101">
        <v>0.32711897890703012</v>
      </c>
      <c r="U20" s="94"/>
      <c r="V20" s="94"/>
      <c r="W20" s="94"/>
      <c r="X20" s="94"/>
      <c r="Y20" s="94"/>
      <c r="Z20" s="94"/>
    </row>
    <row r="21" spans="1:27" x14ac:dyDescent="0.55000000000000004">
      <c r="A21" s="32" t="s">
        <v>112</v>
      </c>
      <c r="B21" s="41">
        <v>7.9699914938225973</v>
      </c>
      <c r="C21" s="41">
        <v>2.4446729269079146</v>
      </c>
      <c r="D21" s="41">
        <v>6.2952664875441586</v>
      </c>
      <c r="E21" s="41">
        <v>10.096821146043311</v>
      </c>
      <c r="F21" s="41">
        <v>10.484307420753922</v>
      </c>
      <c r="G21" s="41">
        <v>9.7473652800124402</v>
      </c>
      <c r="H21" s="41">
        <v>15.990471824150516</v>
      </c>
      <c r="I21" s="41">
        <v>20.375725419631646</v>
      </c>
      <c r="J21" s="41">
        <v>14.153146236547217</v>
      </c>
      <c r="K21" s="41">
        <v>16.623292706431087</v>
      </c>
      <c r="L21" s="41">
        <v>19.756357416051081</v>
      </c>
      <c r="M21" s="41">
        <v>14.834531658729773</v>
      </c>
      <c r="N21" s="41">
        <v>22.361837800813227</v>
      </c>
      <c r="O21" s="41">
        <v>21.765379708843497</v>
      </c>
      <c r="P21" s="41">
        <v>25.422253360826151</v>
      </c>
      <c r="Q21" s="41">
        <v>23.332590798637955</v>
      </c>
      <c r="R21" s="97">
        <v>1.458066937087461</v>
      </c>
      <c r="S21" s="101">
        <v>-8.2198164439986843E-2</v>
      </c>
      <c r="T21" s="101">
        <v>0.57285658458299049</v>
      </c>
      <c r="U21" s="94"/>
      <c r="V21" s="94"/>
      <c r="W21" s="94"/>
      <c r="X21" s="94"/>
      <c r="Y21" s="94"/>
      <c r="Z21" s="94"/>
    </row>
    <row r="22" spans="1:27" x14ac:dyDescent="0.55000000000000004">
      <c r="A22" s="32" t="s">
        <v>32</v>
      </c>
      <c r="B22" s="41">
        <v>19.396176913450326</v>
      </c>
      <c r="C22" s="41">
        <v>22.872881647125997</v>
      </c>
      <c r="D22" s="41">
        <v>16.935582680381614</v>
      </c>
      <c r="E22" s="41">
        <v>16.242946414900462</v>
      </c>
      <c r="F22" s="41">
        <v>18.681232011204845</v>
      </c>
      <c r="G22" s="41">
        <v>15.780090472498282</v>
      </c>
      <c r="H22" s="41">
        <v>17.441647156717973</v>
      </c>
      <c r="I22" s="41">
        <v>17.203931040712416</v>
      </c>
      <c r="J22" s="41">
        <v>19.022897243713885</v>
      </c>
      <c r="K22" s="41">
        <v>23.254403913528058</v>
      </c>
      <c r="L22" s="41">
        <v>28.228505014774498</v>
      </c>
      <c r="M22" s="41">
        <v>22.651165684188722</v>
      </c>
      <c r="N22" s="41">
        <v>22.843656212396471</v>
      </c>
      <c r="O22" s="41">
        <v>18.273098623098402</v>
      </c>
      <c r="P22" s="41">
        <v>27.291793179714229</v>
      </c>
      <c r="Q22" s="41">
        <v>19.536595185726899</v>
      </c>
      <c r="R22" s="97">
        <v>1.2208530012549363</v>
      </c>
      <c r="S22" s="101">
        <v>-0.2841586092537044</v>
      </c>
      <c r="T22" s="101">
        <v>-0.13750155474938308</v>
      </c>
      <c r="U22" s="94"/>
      <c r="V22" s="94"/>
      <c r="W22" s="94"/>
      <c r="X22" s="94"/>
      <c r="Y22" s="94"/>
      <c r="Z22" s="94"/>
    </row>
    <row r="23" spans="1:27" x14ac:dyDescent="0.55000000000000004">
      <c r="A23" s="32" t="s">
        <v>36</v>
      </c>
      <c r="B23" s="41">
        <v>12.943459774804571</v>
      </c>
      <c r="C23" s="41">
        <v>15.343797872986196</v>
      </c>
      <c r="D23" s="41">
        <v>13.291538978499881</v>
      </c>
      <c r="E23" s="41">
        <v>36.355350130585435</v>
      </c>
      <c r="F23" s="41">
        <v>31.886817343234533</v>
      </c>
      <c r="G23" s="41">
        <v>33.959309104387273</v>
      </c>
      <c r="H23" s="41">
        <v>37.937184933703257</v>
      </c>
      <c r="I23" s="41">
        <v>39.733093651722768</v>
      </c>
      <c r="J23" s="41">
        <v>15.703446823369728</v>
      </c>
      <c r="K23" s="41">
        <v>14.707117793080213</v>
      </c>
      <c r="L23" s="41">
        <v>19.221515803789732</v>
      </c>
      <c r="M23" s="41">
        <v>21.900390022207223</v>
      </c>
      <c r="N23" s="41">
        <v>33.245713081426096</v>
      </c>
      <c r="O23" s="41">
        <v>27.647084042658022</v>
      </c>
      <c r="P23" s="41">
        <v>36.43234318575098</v>
      </c>
      <c r="Q23" s="41">
        <v>19.202670904957593</v>
      </c>
      <c r="R23" s="97">
        <v>1.199985882061775</v>
      </c>
      <c r="S23" s="101">
        <v>-0.47292243029627778</v>
      </c>
      <c r="T23" s="101">
        <v>-0.12318132757061018</v>
      </c>
      <c r="U23" s="94"/>
      <c r="V23" s="94"/>
      <c r="W23" s="94"/>
      <c r="X23" s="94"/>
      <c r="Y23" s="94"/>
      <c r="Z23" s="94"/>
    </row>
    <row r="24" spans="1:27" x14ac:dyDescent="0.55000000000000004">
      <c r="A24" s="32" t="s">
        <v>99</v>
      </c>
      <c r="B24" s="41">
        <v>9.0150177942190375</v>
      </c>
      <c r="C24" s="41">
        <v>8.5793352809743517</v>
      </c>
      <c r="D24" s="41">
        <v>22.220804610270523</v>
      </c>
      <c r="E24" s="41">
        <v>18.912387507109777</v>
      </c>
      <c r="F24" s="41">
        <v>12.491859282772474</v>
      </c>
      <c r="G24" s="41">
        <v>12.996083537905205</v>
      </c>
      <c r="H24" s="41">
        <v>17.196984575989909</v>
      </c>
      <c r="I24" s="41">
        <v>15.043113348062944</v>
      </c>
      <c r="J24" s="41">
        <v>11.909197060719459</v>
      </c>
      <c r="K24" s="41">
        <v>23.823290251897177</v>
      </c>
      <c r="L24" s="41">
        <v>18.166274818449253</v>
      </c>
      <c r="M24" s="41">
        <v>18.118174568312821</v>
      </c>
      <c r="N24" s="41">
        <v>20.534322160569438</v>
      </c>
      <c r="O24" s="41">
        <v>18.255171781835728</v>
      </c>
      <c r="P24" s="41">
        <v>12.298823688010117</v>
      </c>
      <c r="Q24" s="41">
        <v>18.848939510310586</v>
      </c>
      <c r="R24" s="97">
        <v>1.1778810049996555</v>
      </c>
      <c r="S24" s="101">
        <v>0.53258067506781548</v>
      </c>
      <c r="T24" s="101">
        <v>4.0333254282460373E-2</v>
      </c>
      <c r="U24" s="94"/>
      <c r="V24" s="94"/>
      <c r="W24" s="94"/>
      <c r="X24" s="94"/>
      <c r="Y24" s="94"/>
      <c r="Z24" s="94"/>
    </row>
    <row r="25" spans="1:27" x14ac:dyDescent="0.55000000000000004">
      <c r="A25" s="32" t="s">
        <v>40</v>
      </c>
      <c r="B25" s="41">
        <v>21.990412574673634</v>
      </c>
      <c r="C25" s="41">
        <v>14.931740280523202</v>
      </c>
      <c r="D25" s="41">
        <v>15.859785943552104</v>
      </c>
      <c r="E25" s="41">
        <v>15.34727040138006</v>
      </c>
      <c r="F25" s="41">
        <v>21.560857614968096</v>
      </c>
      <c r="G25" s="41">
        <v>16.756597888579403</v>
      </c>
      <c r="H25" s="41">
        <v>21.407508060073113</v>
      </c>
      <c r="I25" s="41">
        <v>25.271891877157394</v>
      </c>
      <c r="J25" s="41">
        <v>25.156829373676025</v>
      </c>
      <c r="K25" s="41">
        <v>30.205937282889739</v>
      </c>
      <c r="L25" s="41">
        <v>18.835914507810344</v>
      </c>
      <c r="M25" s="41">
        <v>22.859612675709407</v>
      </c>
      <c r="N25" s="41">
        <v>19.475922418029558</v>
      </c>
      <c r="O25" s="41">
        <v>20.760437701345698</v>
      </c>
      <c r="P25" s="41">
        <v>22.926693185211626</v>
      </c>
      <c r="Q25" s="41">
        <v>18.530852408705542</v>
      </c>
      <c r="R25" s="97">
        <v>1.1580035601857959</v>
      </c>
      <c r="S25" s="101">
        <v>-0.19173461872563147</v>
      </c>
      <c r="T25" s="101">
        <v>-0.18936280016693374</v>
      </c>
      <c r="U25" s="94"/>
      <c r="V25" s="94"/>
      <c r="W25" s="94"/>
      <c r="X25" s="94"/>
      <c r="Y25" s="94"/>
      <c r="Z25" s="94"/>
    </row>
    <row r="26" spans="1:27" x14ac:dyDescent="0.55000000000000004">
      <c r="A26" s="32" t="s">
        <v>124</v>
      </c>
      <c r="B26" s="41">
        <v>5.6344713926982841</v>
      </c>
      <c r="C26" s="41">
        <v>11.849105786387341</v>
      </c>
      <c r="D26" s="41">
        <v>16.884207846272059</v>
      </c>
      <c r="E26" s="41">
        <v>15.065955696801785</v>
      </c>
      <c r="F26" s="41">
        <v>8.8797407997387445</v>
      </c>
      <c r="G26" s="41">
        <v>9.1933570460528102</v>
      </c>
      <c r="H26" s="41">
        <v>24.344232153779448</v>
      </c>
      <c r="I26" s="41">
        <v>6.7204189653605724</v>
      </c>
      <c r="J26" s="41">
        <v>3.9008436640880246</v>
      </c>
      <c r="K26" s="41">
        <v>1.7717165468001939</v>
      </c>
      <c r="L26" s="41">
        <v>16.169913280642355</v>
      </c>
      <c r="M26" s="41">
        <v>17.289661484393747</v>
      </c>
      <c r="N26" s="41">
        <v>24.154885343954724</v>
      </c>
      <c r="O26" s="41">
        <v>14.617314743853889</v>
      </c>
      <c r="P26" s="41">
        <v>18.219932733387761</v>
      </c>
      <c r="Q26" s="41">
        <v>18.492136327218549</v>
      </c>
      <c r="R26" s="97">
        <v>1.1555841701216172</v>
      </c>
      <c r="S26" s="101">
        <v>1.4939879186929073E-2</v>
      </c>
      <c r="T26" s="101">
        <v>6.954877884163313E-2</v>
      </c>
      <c r="U26" s="94"/>
      <c r="V26" s="94"/>
      <c r="W26" s="94"/>
      <c r="X26" s="94"/>
      <c r="Y26" s="94"/>
      <c r="Z26" s="94"/>
    </row>
    <row r="27" spans="1:27" x14ac:dyDescent="0.55000000000000004">
      <c r="A27" s="32" t="s">
        <v>95</v>
      </c>
      <c r="B27" s="41">
        <v>16.490215601666932</v>
      </c>
      <c r="C27" s="41">
        <v>11.689438428379781</v>
      </c>
      <c r="D27" s="41">
        <v>7.6061694228023198</v>
      </c>
      <c r="E27" s="41">
        <v>6.6650094533139255</v>
      </c>
      <c r="F27" s="41">
        <v>5.1367519567993147</v>
      </c>
      <c r="G27" s="41">
        <v>4.7832492255760339</v>
      </c>
      <c r="H27" s="41">
        <v>4.2782337231668466</v>
      </c>
      <c r="I27" s="41">
        <v>4.0769870109546869</v>
      </c>
      <c r="J27" s="41">
        <v>10.332180649896234</v>
      </c>
      <c r="K27" s="41">
        <v>13.402935594467666</v>
      </c>
      <c r="L27" s="41">
        <v>8.3583060727692988</v>
      </c>
      <c r="M27" s="41">
        <v>21.035294635395477</v>
      </c>
      <c r="N27" s="41">
        <v>12.88938319816384</v>
      </c>
      <c r="O27" s="41">
        <v>4.1414880442278275</v>
      </c>
      <c r="P27" s="41">
        <v>4.3511194547800107</v>
      </c>
      <c r="Q27" s="41">
        <v>17.796270841956073</v>
      </c>
      <c r="R27" s="97">
        <v>1.11209913815591</v>
      </c>
      <c r="S27" s="101">
        <v>3.0900441890662451</v>
      </c>
      <c r="T27" s="148">
        <v>-0.15398043381760829</v>
      </c>
      <c r="U27" s="94"/>
      <c r="V27" s="94"/>
      <c r="W27" s="94"/>
      <c r="X27" s="94"/>
      <c r="Y27" s="94"/>
      <c r="Z27" s="94"/>
    </row>
    <row r="28" spans="1:27" x14ac:dyDescent="0.55000000000000004">
      <c r="A28" s="102" t="s">
        <v>98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103"/>
      <c r="S28" s="103"/>
      <c r="T28" s="94"/>
      <c r="U28" s="94"/>
      <c r="V28" s="94"/>
      <c r="W28" s="94"/>
      <c r="X28" s="94"/>
      <c r="Y28" s="94"/>
      <c r="Z28" s="94"/>
    </row>
    <row r="29" spans="1:27" x14ac:dyDescent="0.55000000000000004">
      <c r="T29" s="104"/>
      <c r="U29" s="104"/>
      <c r="V29" s="104"/>
      <c r="W29" s="100"/>
      <c r="X29" s="101"/>
      <c r="AA29" s="41"/>
    </row>
    <row r="30" spans="1:27" x14ac:dyDescent="0.55000000000000004">
      <c r="R30" s="104"/>
      <c r="S30" s="104"/>
      <c r="T30" s="104"/>
      <c r="U30" s="104"/>
      <c r="V30" s="104"/>
      <c r="AA30" s="41"/>
    </row>
    <row r="31" spans="1:27" x14ac:dyDescent="0.55000000000000004">
      <c r="X31" s="32"/>
    </row>
    <row r="32" spans="1:27" x14ac:dyDescent="0.55000000000000004">
      <c r="A32" s="37"/>
      <c r="X32" s="32"/>
    </row>
    <row r="33" spans="2:25" x14ac:dyDescent="0.55000000000000004">
      <c r="X33" s="32"/>
    </row>
    <row r="34" spans="2:25" x14ac:dyDescent="0.55000000000000004">
      <c r="X34" s="32"/>
    </row>
    <row r="35" spans="2:25" x14ac:dyDescent="0.55000000000000004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X35" s="32"/>
    </row>
    <row r="36" spans="2:25" x14ac:dyDescent="0.55000000000000004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X36" s="32"/>
    </row>
    <row r="37" spans="2:25" x14ac:dyDescent="0.55000000000000004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X37" s="32"/>
    </row>
    <row r="38" spans="2:25" x14ac:dyDescent="0.55000000000000004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X38" s="32"/>
    </row>
    <row r="39" spans="2:25" x14ac:dyDescent="0.55000000000000004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X39" s="32"/>
    </row>
    <row r="40" spans="2:25" x14ac:dyDescent="0.55000000000000004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X40" s="32"/>
    </row>
    <row r="41" spans="2:25" x14ac:dyDescent="0.55000000000000004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X41" s="32"/>
    </row>
    <row r="42" spans="2:25" x14ac:dyDescent="0.55000000000000004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X42" s="32"/>
    </row>
    <row r="43" spans="2:25" x14ac:dyDescent="0.55000000000000004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X43" s="32"/>
    </row>
    <row r="44" spans="2:25" x14ac:dyDescent="0.55000000000000004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X44" s="32"/>
    </row>
    <row r="45" spans="2:25" x14ac:dyDescent="0.55000000000000004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X45" s="32"/>
    </row>
    <row r="46" spans="2:25" x14ac:dyDescent="0.55000000000000004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X46" s="105"/>
    </row>
    <row r="47" spans="2:25" x14ac:dyDescent="0.55000000000000004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X47" s="106"/>
      <c r="Y47" s="105"/>
    </row>
    <row r="48" spans="2:25" x14ac:dyDescent="0.55000000000000004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</row>
    <row r="49" spans="2:26" x14ac:dyDescent="0.55000000000000004"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</row>
    <row r="50" spans="2:26" x14ac:dyDescent="0.55000000000000004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</row>
    <row r="51" spans="2:26" x14ac:dyDescent="0.55000000000000004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Z51" s="107"/>
    </row>
    <row r="52" spans="2:26" x14ac:dyDescent="0.55000000000000004"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</row>
    <row r="53" spans="2:26" x14ac:dyDescent="0.55000000000000004"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</row>
    <row r="54" spans="2:26" x14ac:dyDescent="0.55000000000000004"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</row>
    <row r="75" spans="2:22" x14ac:dyDescent="0.55000000000000004"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</row>
    <row r="76" spans="2:22" x14ac:dyDescent="0.55000000000000004"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</row>
    <row r="77" spans="2:22" x14ac:dyDescent="0.55000000000000004"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</row>
    <row r="78" spans="2:22" x14ac:dyDescent="0.55000000000000004"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</row>
    <row r="79" spans="2:22" x14ac:dyDescent="0.55000000000000004"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</row>
    <row r="80" spans="2:22" x14ac:dyDescent="0.55000000000000004"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</row>
    <row r="81" spans="2:22" x14ac:dyDescent="0.55000000000000004"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</row>
    <row r="82" spans="2:22" x14ac:dyDescent="0.55000000000000004"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</row>
    <row r="83" spans="2:22" x14ac:dyDescent="0.55000000000000004"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</row>
    <row r="84" spans="2:22" x14ac:dyDescent="0.55000000000000004"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</row>
    <row r="85" spans="2:22" x14ac:dyDescent="0.55000000000000004"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</row>
    <row r="86" spans="2:22" x14ac:dyDescent="0.55000000000000004"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</row>
    <row r="87" spans="2:22" x14ac:dyDescent="0.55000000000000004"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</row>
    <row r="88" spans="2:22" x14ac:dyDescent="0.55000000000000004"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</row>
    <row r="89" spans="2:22" x14ac:dyDescent="0.55000000000000004"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</row>
    <row r="90" spans="2:22" x14ac:dyDescent="0.55000000000000004"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</row>
    <row r="91" spans="2:22" x14ac:dyDescent="0.55000000000000004"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</row>
    <row r="92" spans="2:22" x14ac:dyDescent="0.55000000000000004"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</row>
    <row r="93" spans="2:22" x14ac:dyDescent="0.55000000000000004"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</row>
    <row r="94" spans="2:22" x14ac:dyDescent="0.55000000000000004"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</row>
  </sheetData>
  <phoneticPr fontId="33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NISR</cp:lastModifiedBy>
  <dcterms:created xsi:type="dcterms:W3CDTF">2015-08-17T14:37:11Z</dcterms:created>
  <dcterms:modified xsi:type="dcterms:W3CDTF">2024-03-25T10:19:56Z</dcterms:modified>
</cp:coreProperties>
</file>