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<sst xmlns="http://schemas.openxmlformats.org/spreadsheetml/2006/main" count="725" uniqueCount="282">
  <si>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</si>
  <si>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</si>
  <si>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</si>
  <si>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</si>
  <si>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</si>
  <si>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</si>
  <si>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</si>
  <si>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</si>
  <si>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</si>
  <si>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</si>
  <si>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</si>
  <si>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</si>
  <si>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</si>
  <si>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</si>
  <si>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</si>
  <si>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</si>
  <si>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</si>
  <si>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</si>
  <si>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</si>
  <si>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</si>
  <si>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</si>
  <si>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</si>
  <si>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</si>
  <si>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</si>
  <si>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</si>
  <si>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</si>
  <si>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</si>
  <si>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</si>
  <si>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</si>
  <si>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</si>
  <si>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</si>
  <si>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</si>
  <si>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</si>
  <si>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</si>
  <si>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</si>
  <si>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</si>
  <si>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</si>
  <si>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</si>
  <si>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</si>
  <si>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</si>
  <si>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</si>
  <si>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</si>
  <si>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</si>
  <si>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</si>
  <si>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</si>
  <si>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</si>
  <si>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</si>
  <si>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</si>
  <si>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</si>
  <si>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</si>
  <si>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</si>
  <si>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</si>
  <si>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</si>
  <si>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</si>
  <si>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</si>
  <si>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</si>
  <si>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</si>
  <si>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</si>
  <si>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</si>
  <si>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</si>
  <si>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</si>
  <si>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</si>
  <si>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</si>
  <si>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</si>
  <si>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</si>
  <si>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</si>
  <si>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</si>
  <si>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</si>
  <si>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</si>
  <si>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</si>
  <si>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</si>
  <si>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</si>
  <si>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</si>
  <si>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</si>
  <si>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</si>
  <si>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</si>
  <si>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</si>
  <si>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</si>
  <si>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</si>
  <si>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</si>
  <si>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</si>
  <si>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</si>
  <si>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</si>
  <si>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</si>
  <si>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</si>
  <si>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</si>
  <si>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</si>
  <si>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</si>
  <si>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</si>
  <si>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</si>
  <si>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</si>
  <si>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</si>
  <si>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</si>
  <si>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</si>
  <si>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</si>
  <si>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</si>
  <si>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</si>
  <si>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</si>
  <si>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</si>
  <si>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</si>
  <si>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</si>
  <si>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</si>
  <si>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</si>
  <si>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</si>
  <si>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</si>
  <si>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</si>
  <si>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</si>
  <si>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</si>
  <si>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</si>
  <si>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</si>
  <si>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</si>
  <si>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</si>
  <si>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</si>
  <si>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</si>
  <si>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</si>
  <si>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</si>
  <si>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</si>
  <si>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</si>
  <si>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</si>
  <si>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</si>
  <si>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</si>
  <si>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</si>
  <si>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</si>
  <si>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</si>
  <si>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</si>
  <si>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</si>
  <si>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</si>
  <si>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</si>
  <si>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</si>
  <si>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</si>
  <si>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</si>
  <si>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</si>
  <si>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</si>
  <si>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</si>
  <si>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</si>
  <si>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</si>
  <si>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</si>
  <si>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</si>
  <si>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</si>
  <si>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</si>
  <si>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</si>
  <si>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</si>
  <si>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</si>
  <si>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</si>
  <si>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</si>
  <si>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</si>
  <si>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</si>
  <si>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</si>
  <si>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</si>
  <si>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</si>
  <si>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</si>
  <si>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</si>
  <si>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</si>
  <si>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</si>
  <si>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</si>
  <si>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</si>
  <si>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</si>
  <si>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</si>
  <si>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</si>
  <si>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</si>
  <si>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</si>
  <si>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</si>
  <si>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</si>
  <si>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</si>
  <si>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</si>
  <si>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</si>
  <si>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</si>
  <si>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</si>
  <si>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</si>
  <si>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</si>
  <si>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</si>
  <si>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</si>
  <si>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</si>
  <si>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</si>
  <si>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</si>
  <si>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</si>
  <si>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</si>
  <si>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</si>
  <si>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</si>
  <si>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</si>
  <si>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</si>
  <si>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</si>
  <si>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</si>
  <si>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</si>
  <si>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</si>
  <si>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</si>
  <si>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</si>
  <si>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</si>
  <si>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</si>
  <si>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</si>
  <si>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</si>
  <si>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</si>
  <si>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</si>
  <si>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</si>
  <si>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</si>
  <si>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</si>
  <si>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</si>
  <si>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</si>
  <si>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</si>
  <si>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</si>
  <si>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</si>
  <si>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</si>
  <si>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</si>
  <si>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</si>
  <si>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</si>
  <si>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</si>
  <si>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</si>
  <si>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</si>
  <si>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</si>
  <si>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</si>
  <si>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</si>
  <si>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</si>
  <si>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</si>
  <si>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</si>
  <si>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</si>
  <si>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</si>
  <si>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</si>
  <si>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</si>
  <si>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</si>
  <si>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</si>
  <si>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</si>
  <si>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</si>
  <si>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</si>
  <si>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</si>
  <si>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</si>
  <si>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</si>
  <si>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</si>
  <si>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</si>
  <si>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</si>
  <si>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</si>
  <si>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</si>
  <si>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</si>
  <si>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</si>
  <si>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</si>
  <si>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</si>
  <si>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</si>
  <si>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</si>
  <si>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</si>
  <si>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</si>
  <si>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</si>
  <si>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</si>
  <si>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</si>
  <si>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</si>
  <si>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</si>
  <si>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</si>
  <si>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</si>
  <si>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</si>
  <si>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</si>
  <si>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</si>
  <si>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</si>
  <si>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</si>
  <si>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</si>
  <si>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</si>
  <si>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</si>
  <si>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</si>
  <si>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</si>
  <si>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</si>
  <si>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</si>
  <si>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</si>
  <si>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</si>
  <si>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</si>
  <si>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</si>
  <si>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</si>
  <si>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</si>
  <si>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</si>
  <si>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</si>
  <si>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</si>
  <si>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</si>
  <si>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</si>
  <si>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</si>
  <si>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</si>
  <si>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</si>
  <si>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</si>
  <si>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</si>
  <si>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</si>
  <si>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</si>
  <si>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</si>
  <si>
    <t>Oct 2023</t>
  </si>
  <si>
    <t>Nov 2023</t>
  </si>
  <si>
    <t>Dec 2023</t>
  </si>
  <si>
    <t>Jan 2024</t>
  </si>
  <si>
    <t>Feb 2024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</si>
</sst>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3.05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Graph!$A$62:$B$123</c:f>
              <c:multiLvlStrCache/>
            </c:multiLvlStrRef>
          </c:cat>
          <c:val>
            <c:numRef>
              <c:f>Graph!$C$62:$C$123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Graph!$A$62:$B$123</c:f>
              <c:multiLvlStrCache/>
            </c:multiLvlStrRef>
          </c:cat>
          <c:val>
            <c:numRef>
              <c:f>Graph!$D$62:$D$123</c:f>
              <c:numCache/>
            </c:numRef>
          </c:val>
          <c:smooth val="0"/>
        </c:ser>
        <c:marker val="1"/>
        <c:axId val="54519370"/>
        <c:axId val="20912283"/>
      </c:lineChart>
      <c:catAx>
        <c:axId val="54519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12283"/>
        <c:crosses val="autoZero"/>
        <c:auto val="1"/>
        <c:lblOffset val="100"/>
        <c:tickLblSkip val="1"/>
        <c:noMultiLvlLbl val="0"/>
      </c:catAx>
      <c:valAx>
        <c:axId val="20912283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5193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25"/>
          <c:y val="0.942"/>
          <c:w val="0.183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42</xdr:row>
      <xdr:rowOff>0</xdr:rowOff>
    </xdr:from>
    <xdr:to>
      <xdr:col>15</xdr:col>
      <xdr:colOff>466725</xdr:colOff>
      <xdr:row>57</xdr:row>
      <xdr:rowOff>57150</xdr:rowOff>
    </xdr:to>
    <xdr:graphicFrame>
      <xdr:nvGraphicFramePr>
        <xdr:cNvPr id="1" name="Chart 2"/>
        <xdr:cNvGraphicFramePr/>
      </xdr:nvGraphicFramePr>
      <xdr:xfrm>
        <a:off x="3419475" y="720090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C16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16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66" sqref="Q166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18" width="14.421875" style="1" bestFit="1" customWidth="1"/>
    <col min="19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C159" s="3" t="s">
        <v>277</v>
      </c>
      <c r="D159" s="21">
        <v>78.99780086426767</v>
      </c>
      <c r="E159" s="21">
        <v>124.04844015070351</v>
      </c>
      <c r="F159" s="21">
        <v>181.04380058448993</v>
      </c>
      <c r="G159" s="21">
        <v>299.64372830750284</v>
      </c>
      <c r="H159" s="21">
        <v>381.58464222443354</v>
      </c>
      <c r="I159" s="21">
        <v>323.01310328044883</v>
      </c>
      <c r="J159" s="21">
        <v>234.00999383551974</v>
      </c>
      <c r="K159" s="21">
        <v>212.32855407986614</v>
      </c>
      <c r="L159" s="21">
        <v>171.8956973570618</v>
      </c>
      <c r="M159" s="43">
        <v>184.89002236796097</v>
      </c>
      <c r="N159" s="21">
        <v>156.65219110771307</v>
      </c>
      <c r="O159" s="21">
        <v>164.3557790057752</v>
      </c>
      <c r="P159" s="20"/>
      <c r="Q159" s="20">
        <v>171.6534889252396</v>
      </c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C160" s="3" t="s">
        <v>278</v>
      </c>
      <c r="D160" s="21">
        <v>61.31094697401874</v>
      </c>
      <c r="E160" s="21">
        <v>134.76008680155343</v>
      </c>
      <c r="F160" s="21">
        <v>130.2823995350693</v>
      </c>
      <c r="G160" s="21">
        <v>397.60111455462624</v>
      </c>
      <c r="H160" s="21">
        <v>185.03496114940586</v>
      </c>
      <c r="I160" s="21">
        <v>159.42234573912873</v>
      </c>
      <c r="J160" s="21">
        <v>133.43763424659554</v>
      </c>
      <c r="K160" s="21">
        <v>157.56855221990705</v>
      </c>
      <c r="L160" s="21">
        <v>120.05517638206335</v>
      </c>
      <c r="M160" s="43">
        <v>150.35266664310336</v>
      </c>
      <c r="N160" s="21">
        <v>178.1492277005467</v>
      </c>
      <c r="O160" s="21">
        <v>156.6761640604404</v>
      </c>
      <c r="P160" s="20"/>
      <c r="Q160" s="20">
        <v>147.95315213690168</v>
      </c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C161" s="3" t="s">
        <v>279</v>
      </c>
      <c r="D161" s="21">
        <v>61.724168182238756</v>
      </c>
      <c r="E161" s="21">
        <v>155.1695291814433</v>
      </c>
      <c r="F161" s="21">
        <v>150.01560843506985</v>
      </c>
      <c r="G161" s="21">
        <v>515.6537001271794</v>
      </c>
      <c r="H161" s="21">
        <v>203.16255694607065</v>
      </c>
      <c r="I161" s="21">
        <v>155.59701766641768</v>
      </c>
      <c r="J161" s="21">
        <v>149.62598061688223</v>
      </c>
      <c r="K161" s="21">
        <v>211.36433939507583</v>
      </c>
      <c r="L161" s="21">
        <v>179.99269493723654</v>
      </c>
      <c r="M161" s="43">
        <v>186.79748037154056</v>
      </c>
      <c r="N161" s="21">
        <v>182.8366891295533</v>
      </c>
      <c r="O161" s="21">
        <v>160.3044433145703</v>
      </c>
      <c r="P161" s="20"/>
      <c r="Q161" s="20">
        <v>168.04498755903506</v>
      </c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C162" s="3" t="s">
        <v>280</v>
      </c>
      <c r="D162" s="21">
        <v>66.81194739670865</v>
      </c>
      <c r="E162" s="21">
        <v>121.14034275314341</v>
      </c>
      <c r="F162" s="21">
        <v>153.54076995390668</v>
      </c>
      <c r="G162" s="21">
        <v>462.24586860588084</v>
      </c>
      <c r="H162" s="21">
        <v>197.49467742962824</v>
      </c>
      <c r="I162" s="21">
        <v>168.43321537335177</v>
      </c>
      <c r="J162" s="21">
        <v>137.43396263330382</v>
      </c>
      <c r="K162" s="21">
        <v>188.6842287737738</v>
      </c>
      <c r="L162" s="21">
        <v>140.0287485149213</v>
      </c>
      <c r="M162" s="43">
        <v>169.44600209501647</v>
      </c>
      <c r="N162" s="21">
        <v>194.84437497536152</v>
      </c>
      <c r="O162" s="21">
        <v>156.29238798443308</v>
      </c>
      <c r="P162" s="20"/>
      <c r="Q162" s="20">
        <v>158.5508263732358</v>
      </c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C163" s="3" t="s">
        <v>281</v>
      </c>
      <c r="D163" s="21">
        <v>58.443938283274065</v>
      </c>
      <c r="E163" s="21">
        <v>140.07378741574271</v>
      </c>
      <c r="F163" s="21">
        <v>145.36786026998055</v>
      </c>
      <c r="G163" s="21">
        <v>383.4530990915892</v>
      </c>
      <c r="H163" s="21">
        <v>305.9223066437012</v>
      </c>
      <c r="I163" s="21">
        <v>295.74417251935245</v>
      </c>
      <c r="J163" s="21">
        <v>169.16089527083702</v>
      </c>
      <c r="K163" s="21">
        <v>215.39833720997106</v>
      </c>
      <c r="L163" s="21">
        <v>115.40574754745185</v>
      </c>
      <c r="M163" s="43">
        <v>187.56500994142115</v>
      </c>
      <c r="N163" s="21">
        <v>158.1124167933204</v>
      </c>
      <c r="O163" s="21">
        <v>150.43640924334568</v>
      </c>
      <c r="P163" s="20"/>
      <c r="Q163" s="20">
        <v>162.01556490023705</v>
      </c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12"/>
      <c r="R166" s="13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H16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62" sqref="R162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 t="str">
        <f>IIP_Indices!C159</f>
        <v>Oct 2023</v>
      </c>
      <c r="D159" s="13">
        <f>_xlfn.IFERROR(IF($C159="","",IIP_Indices!D159/IIP_Indices!D147-1),"")</f>
        <v>-0.08405508692901653</v>
      </c>
      <c r="E159" s="13">
        <f>_xlfn.IFERROR(IF($C159="","",IIP_Indices!E159/IIP_Indices!E147-1),"")</f>
        <v>-0.2800730872385776</v>
      </c>
      <c r="F159" s="13">
        <f>_xlfn.IFERROR(IF($C159="","",IIP_Indices!F159/IIP_Indices!F147-1),"")</f>
        <v>0.39745015230631786</v>
      </c>
      <c r="G159" s="13">
        <f>_xlfn.IFERROR(IF($C159="","",IIP_Indices!G159/IIP_Indices!G147-1),"")</f>
        <v>-0.19487521360470106</v>
      </c>
      <c r="H159" s="13">
        <f>_xlfn.IFERROR(IF($C159="","",IIP_Indices!H159/IIP_Indices!H147-1),"")</f>
        <v>0.6854477435715338</v>
      </c>
      <c r="I159" s="13">
        <f>_xlfn.IFERROR(IF($C159="","",IIP_Indices!I159/IIP_Indices!I147-1),"")</f>
        <v>0.5568934763060711</v>
      </c>
      <c r="J159" s="13">
        <f>_xlfn.IFERROR(IF($C159="","",IIP_Indices!J159/IIP_Indices!J147-1),"")</f>
        <v>0.36046185227311756</v>
      </c>
      <c r="K159" s="13">
        <f>_xlfn.IFERROR(IF($C159="","",IIP_Indices!K159/IIP_Indices!K147-1),"")</f>
        <v>0.11054344570645736</v>
      </c>
      <c r="L159" s="13">
        <f>_xlfn.IFERROR(IF($C159="","",IIP_Indices!L159/IIP_Indices!L147-1),"")</f>
        <v>0.06328231248489247</v>
      </c>
      <c r="M159" s="12">
        <f>_xlfn.IFERROR(IF($C159="","",IIP_Indices!M159/IIP_Indices!M147-1),"")</f>
        <v>0.004112004029775962</v>
      </c>
      <c r="N159" s="13">
        <f>_xlfn.IFERROR(IF($C159="","",IIP_Indices!N159/IIP_Indices!N147-1),"")</f>
        <v>-0.032568098420236224</v>
      </c>
      <c r="O159" s="13">
        <f>_xlfn.IFERROR(IF($C159="","",IIP_Indices!O159/IIP_Indices!O147-1),"")</f>
        <v>0.05892200788807278</v>
      </c>
      <c r="P159" s="13">
        <f>_xlfn.IFERROR(IF($C159="","",IIP_Indices!P159/IIP_Indices!P147-1),"")</f>
      </c>
      <c r="Q159" s="12">
        <f>_xlfn.IFERROR(IF($C159="","",IIP_Indices!Q159/IIP_Indices!Q147-1),"")</f>
        <v>0.0434899693241908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 t="s">
        <v>278</v>
      </c>
      <c r="D160" s="13">
        <f>_xlfn.IFERROR(IF($C160="","",IIP_Indices!D160/IIP_Indices!D148-1),"")</f>
        <v>-0.35083028300470265</v>
      </c>
      <c r="E160" s="13">
        <f>_xlfn.IFERROR(IF($C160="","",IIP_Indices!E160/IIP_Indices!E148-1),"")</f>
        <v>-0.13049822457596782</v>
      </c>
      <c r="F160" s="13">
        <f>_xlfn.IFERROR(IF($C160="","",IIP_Indices!F160/IIP_Indices!F148-1),"")</f>
        <v>0.024362421218300456</v>
      </c>
      <c r="G160" s="13">
        <f>_xlfn.IFERROR(IF($C160="","",IIP_Indices!G160/IIP_Indices!G148-1),"")</f>
        <v>0.001123357155257354</v>
      </c>
      <c r="H160" s="13">
        <f>_xlfn.IFERROR(IF($C160="","",IIP_Indices!H160/IIP_Indices!H148-1),"")</f>
        <v>-0.11138365357155633</v>
      </c>
      <c r="I160" s="13">
        <f>_xlfn.IFERROR(IF($C160="","",IIP_Indices!I160/IIP_Indices!I148-1),"")</f>
        <v>0.05777198032231268</v>
      </c>
      <c r="J160" s="13">
        <f>_xlfn.IFERROR(IF($C160="","",IIP_Indices!J160/IIP_Indices!J148-1),"")</f>
        <v>-0.39385465542305886</v>
      </c>
      <c r="K160" s="13">
        <f>_xlfn.IFERROR(IF($C160="","",IIP_Indices!K160/IIP_Indices!K148-1),"")</f>
        <v>-0.20258804630529081</v>
      </c>
      <c r="L160" s="13">
        <f>_xlfn.IFERROR(IF($C160="","",IIP_Indices!L160/IIP_Indices!L148-1),"")</f>
        <v>0.286645667728298</v>
      </c>
      <c r="M160" s="12">
        <f>_xlfn.IFERROR(IF($C160="","",IIP_Indices!M160/IIP_Indices!M148-1),"")</f>
        <v>-0.1207643595288278</v>
      </c>
      <c r="N160" s="13">
        <f>_xlfn.IFERROR(IF($C160="","",IIP_Indices!N160/IIP_Indices!N148-1),"")</f>
        <v>0.1413819689213638</v>
      </c>
      <c r="O160" s="13">
        <f>_xlfn.IFERROR(IF($C160="","",IIP_Indices!O160/IIP_Indices!O148-1),"")</f>
        <v>0.06583489528181596</v>
      </c>
      <c r="P160" s="13">
        <f>_xlfn.IFERROR(IF($C160="","",IIP_Indices!P160/IIP_Indices!P148-1),"")</f>
      </c>
      <c r="Q160" s="12">
        <f>_xlfn.IFERROR(IF($C160="","",IIP_Indices!Q160/IIP_Indices!Q148-1),"")</f>
        <v>-0.06151457459676091</v>
      </c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 t="str">
        <f>IIP_Indices!C161</f>
        <v>Dec 2023</v>
      </c>
      <c r="D161" s="13">
        <f>_xlfn.IFERROR(IF($C161="","",IIP_Indices!D161/IIP_Indices!D149-1),"")</f>
        <v>-0.4711908719872976</v>
      </c>
      <c r="E161" s="13">
        <f>_xlfn.IFERROR(IF($C161="","",IIP_Indices!E161/IIP_Indices!E149-1),"")</f>
        <v>0.046903773501548285</v>
      </c>
      <c r="F161" s="13">
        <f>_xlfn.IFERROR(IF($C161="","",IIP_Indices!F161/IIP_Indices!F149-1),"")</f>
        <v>-0.1458935629205781</v>
      </c>
      <c r="G161" s="13">
        <f>_xlfn.IFERROR(IF($C161="","",IIP_Indices!G161/IIP_Indices!G149-1),"")</f>
        <v>0.2358193431261204</v>
      </c>
      <c r="H161" s="13">
        <f>_xlfn.IFERROR(IF($C161="","",IIP_Indices!H161/IIP_Indices!H149-1),"")</f>
        <v>-0.14699876388410993</v>
      </c>
      <c r="I161" s="13">
        <f>_xlfn.IFERROR(IF($C161="","",IIP_Indices!I161/IIP_Indices!I149-1),"")</f>
        <v>0.09130981761068124</v>
      </c>
      <c r="J161" s="13">
        <f>_xlfn.IFERROR(IF($C161="","",IIP_Indices!J161/IIP_Indices!J149-1),"")</f>
        <v>-0.3352169016641696</v>
      </c>
      <c r="K161" s="13">
        <f>_xlfn.IFERROR(IF($C161="","",IIP_Indices!K161/IIP_Indices!K149-1),"")</f>
        <v>0.11470457920058119</v>
      </c>
      <c r="L161" s="13">
        <f>_xlfn.IFERROR(IF($C161="","",IIP_Indices!L161/IIP_Indices!L149-1),"")</f>
        <v>0.819156320154792</v>
      </c>
      <c r="M161" s="12">
        <f>_xlfn.IFERROR(IF($C161="","",IIP_Indices!M161/IIP_Indices!M149-1),"")</f>
        <v>0.061554699480282915</v>
      </c>
      <c r="N161" s="13">
        <f>_xlfn.IFERROR(IF($C161="","",IIP_Indices!N161/IIP_Indices!N149-1),"")</f>
        <v>0.2006783731032864</v>
      </c>
      <c r="O161" s="13">
        <f>_xlfn.IFERROR(IF($C161="","",IIP_Indices!O161/IIP_Indices!O149-1),"")</f>
        <v>0.06093530486803611</v>
      </c>
      <c r="P161" s="13">
        <f>_xlfn.IFERROR(IF($C161="","",IIP_Indices!P161/IIP_Indices!P149-1),"")</f>
      </c>
      <c r="Q161" s="12">
        <f>_xlfn.IFERROR(IF($C161="","",IIP_Indices!Q161/IIP_Indices!Q149-1),"")</f>
        <v>0.0013430235582931882</v>
      </c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 t="str">
        <f>IIP_Indices!C162</f>
        <v>Jan 2024</v>
      </c>
      <c r="D162" s="13">
        <f>_xlfn.IFERROR(IF($C162="","",IIP_Indices!D162/IIP_Indices!D150-1),"")</f>
        <v>0.3321614961810624</v>
      </c>
      <c r="E162" s="13">
        <f>_xlfn.IFERROR(IF($C162="","",IIP_Indices!E162/IIP_Indices!E150-1),"")</f>
        <v>-0.07264855290077854</v>
      </c>
      <c r="F162" s="13">
        <f>_xlfn.IFERROR(IF($C162="","",IIP_Indices!F162/IIP_Indices!F150-1),"")</f>
        <v>-0.024629502605763354</v>
      </c>
      <c r="G162" s="13">
        <f>_xlfn.IFERROR(IF($C162="","",IIP_Indices!G162/IIP_Indices!G150-1),"")</f>
        <v>0.0800144815982533</v>
      </c>
      <c r="H162" s="13">
        <f>_xlfn.IFERROR(IF($C162="","",IIP_Indices!H162/IIP_Indices!H150-1),"")</f>
        <v>-0.17693936060001358</v>
      </c>
      <c r="I162" s="13">
        <f>_xlfn.IFERROR(IF($C162="","",IIP_Indices!I162/IIP_Indices!I150-1),"")</f>
        <v>0.16391708162496865</v>
      </c>
      <c r="J162" s="13">
        <f>_xlfn.IFERROR(IF($C162="","",IIP_Indices!J162/IIP_Indices!J150-1),"")</f>
        <v>-0.35204355812300114</v>
      </c>
      <c r="K162" s="13">
        <f>_xlfn.IFERROR(IF($C162="","",IIP_Indices!K162/IIP_Indices!K150-1),"")</f>
        <v>0.09534818632871467</v>
      </c>
      <c r="L162" s="13">
        <f>_xlfn.IFERROR(IF($C162="","",IIP_Indices!L162/IIP_Indices!L150-1),"")</f>
        <v>0.7337929086904564</v>
      </c>
      <c r="M162" s="12">
        <f>_xlfn.IFERROR(IF($C162="","",IIP_Indices!M162/IIP_Indices!M150-1),"")</f>
        <v>0.06541951823769199</v>
      </c>
      <c r="N162" s="13">
        <f>_xlfn.IFERROR(IF($C162="","",IIP_Indices!N162/IIP_Indices!N150-1),"")</f>
        <v>0.18221703652608734</v>
      </c>
      <c r="O162" s="13">
        <f>_xlfn.IFERROR(IF($C162="","",IIP_Indices!O162/IIP_Indices!O150-1),"")</f>
        <v>-0.02363285800048287</v>
      </c>
      <c r="P162" s="13">
        <f>_xlfn.IFERROR(IF($C162="","",IIP_Indices!P162/IIP_Indices!P150-1),"")</f>
      </c>
      <c r="Q162" s="12">
        <f>_xlfn.IFERROR(IF($C162="","",IIP_Indices!Q162/IIP_Indices!Q150-1),"")</f>
        <v>0.036643064410331494</v>
      </c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 t="str">
        <f>IIP_Indices!C163</f>
        <v>Feb 2024</v>
      </c>
      <c r="D163" s="13">
        <f>_xlfn.IFERROR(IF($C163="","",IIP_Indices!D163/IIP_Indices!D151-1),"")</f>
        <v>-0.09823630336580225</v>
      </c>
      <c r="E163" s="13">
        <f>_xlfn.IFERROR(IF($C163="","",IIP_Indices!E163/IIP_Indices!E151-1),"")</f>
        <v>0.13492864507461988</v>
      </c>
      <c r="F163" s="13">
        <f>_xlfn.IFERROR(IF($C163="","",IIP_Indices!F163/IIP_Indices!F151-1),"")</f>
        <v>0.024005682760902314</v>
      </c>
      <c r="G163" s="13">
        <f>_xlfn.IFERROR(IF($C163="","",IIP_Indices!G163/IIP_Indices!G151-1),"")</f>
        <v>-0.03691844536604083</v>
      </c>
      <c r="H163" s="13">
        <f>_xlfn.IFERROR(IF($C163="","",IIP_Indices!H163/IIP_Indices!H151-1),"")</f>
        <v>0.0993039019244446</v>
      </c>
      <c r="I163" s="13">
        <f>_xlfn.IFERROR(IF($C163="","",IIP_Indices!I163/IIP_Indices!I151-1),"")</f>
        <v>0.8345242487449009</v>
      </c>
      <c r="J163" s="13">
        <f>_xlfn.IFERROR(IF($C163="","",IIP_Indices!J163/IIP_Indices!J151-1),"")</f>
        <v>0.10505256045974343</v>
      </c>
      <c r="K163" s="13">
        <f>_xlfn.IFERROR(IF($C163="","",IIP_Indices!K163/IIP_Indices!K151-1),"")</f>
        <v>-0.009646072508458059</v>
      </c>
      <c r="L163" s="13">
        <f>_xlfn.IFERROR(IF($C163="","",IIP_Indices!L163/IIP_Indices!L151-1),"")</f>
        <v>-0.2297598640520403</v>
      </c>
      <c r="M163" s="12">
        <f>_xlfn.IFERROR(IF($C163="","",IIP_Indices!M163/IIP_Indices!M151-1),"")</f>
        <v>0.0939971159160986</v>
      </c>
      <c r="N163" s="13">
        <f>_xlfn.IFERROR(IF($C163="","",IIP_Indices!N163/IIP_Indices!N151-1),"")</f>
        <v>0.01981724312889699</v>
      </c>
      <c r="O163" s="13">
        <f>_xlfn.IFERROR(IF($C163="","",IIP_Indices!O163/IIP_Indices!O151-1),"")</f>
        <v>0.04802836371592911</v>
      </c>
      <c r="P163" s="13">
        <f>_xlfn.IFERROR(IF($C163="","",IIP_Indices!P163/IIP_Indices!P151-1),"")</f>
      </c>
      <c r="Q163" s="12">
        <f>_xlfn.IFERROR(IF($C163="","",IIP_Indices!Q163/IIP_Indices!Q151-1),"")</f>
        <v>0.07729092917387437</v>
      </c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16" topLeftCell="G15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62" sqref="B162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ht="13.5">
      <c r="A158" s="3" t="str">
        <f>IIP_Indices!C159</f>
        <v>Oct 2023</v>
      </c>
      <c r="B158" s="21">
        <f>AVERAGE(IIP_Indices!D148:D159)</f>
        <v>71.93566106202361</v>
      </c>
      <c r="C158" s="21">
        <f>AVERAGE(IIP_Indices!E148:E159)</f>
        <v>137.96045249368476</v>
      </c>
      <c r="D158" s="21">
        <f>AVERAGE(IIP_Indices!F148:F159)</f>
        <v>155.09166920626456</v>
      </c>
      <c r="E158" s="21">
        <f>AVERAGE(IIP_Indices!G148:G159)</f>
        <v>375.9612411838203</v>
      </c>
      <c r="F158" s="21">
        <f>AVERAGE(IIP_Indices!H148:H159)</f>
        <v>289.0458935094122</v>
      </c>
      <c r="G158" s="21">
        <f>AVERAGE(IIP_Indices!I148:I159)</f>
        <v>229.6889635865017</v>
      </c>
      <c r="H158" s="21">
        <f>AVERAGE(IIP_Indices!J148:J159)</f>
        <v>198.80071711824965</v>
      </c>
      <c r="I158" s="21">
        <f>AVERAGE(IIP_Indices!K148:K159)</f>
        <v>208.64752322494954</v>
      </c>
      <c r="J158" s="21">
        <f>AVERAGE(IIP_Indices!L148:L159)</f>
        <v>143.75058531354696</v>
      </c>
      <c r="K158" s="20">
        <f>AVERAGE(IIP_Indices!M148:M159)</f>
        <v>180.5294567209012</v>
      </c>
      <c r="L158" s="21">
        <f>AVERAGE(IIP_Indices!N148:N159)</f>
        <v>153.42316881337538</v>
      </c>
      <c r="M158" s="21">
        <f>AVERAGE(IIP_Indices!O148:O159)</f>
        <v>156.29235938187094</v>
      </c>
      <c r="N158" s="21"/>
      <c r="O158" s="20">
        <f>AVERAGE(IIP_Indices!Q148:Q159)</f>
        <v>161.7709928347308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ht="13.5">
      <c r="A159" s="3" t="s">
        <v>278</v>
      </c>
      <c r="B159" s="21">
        <f>AVERAGE(IIP_Indices!D149:D160)</f>
        <v>69.17447546409043</v>
      </c>
      <c r="C159" s="21">
        <f>AVERAGE(IIP_Indices!E149:E160)</f>
        <v>136.2750091198314</v>
      </c>
      <c r="D159" s="21">
        <f>AVERAGE(IIP_Indices!F149:F160)</f>
        <v>155.34987816866067</v>
      </c>
      <c r="E159" s="21">
        <f>AVERAGE(IIP_Indices!G149:G160)</f>
        <v>375.9984200900444</v>
      </c>
      <c r="F159" s="21">
        <f>AVERAGE(IIP_Indices!H149:H160)</f>
        <v>287.1131255893637</v>
      </c>
      <c r="G159" s="21">
        <f>AVERAGE(IIP_Indices!I149:I160)</f>
        <v>230.41455668787526</v>
      </c>
      <c r="H159" s="21">
        <f>AVERAGE(IIP_Indices!J149:J160)</f>
        <v>191.57541024990255</v>
      </c>
      <c r="I159" s="21">
        <f>AVERAGE(IIP_Indices!K149:K160)</f>
        <v>205.31157445076408</v>
      </c>
      <c r="J159" s="21">
        <f>AVERAGE(IIP_Indices!L149:L160)</f>
        <v>145.97946211709845</v>
      </c>
      <c r="K159" s="20">
        <f>AVERAGE(IIP_Indices!M149:M160)</f>
        <v>178.80852600043326</v>
      </c>
      <c r="L159" s="21">
        <f>AVERAGE(IIP_Indices!N149:N160)</f>
        <v>155.26210100697506</v>
      </c>
      <c r="M159" s="21">
        <f>AVERAGE(IIP_Indices!O149:O160)</f>
        <v>157.09882879063653</v>
      </c>
      <c r="N159" s="21"/>
      <c r="O159" s="20">
        <f>AVERAGE(IIP_Indices!Q149:Q160)</f>
        <v>160.96284005938352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1:32" ht="13.5">
      <c r="A160" s="3" t="str">
        <f>IIP_Indices!C161</f>
        <v>Dec 2023</v>
      </c>
      <c r="B160" s="21">
        <f>AVERAGE(IIP_Indices!D150:D161)</f>
        <v>64.59124257850299</v>
      </c>
      <c r="C160" s="21">
        <f>AVERAGE(IIP_Indices!E150:E161)</f>
        <v>136.85433938202013</v>
      </c>
      <c r="D160" s="21">
        <f>AVERAGE(IIP_Indices!F150:F161)</f>
        <v>153.21447768282957</v>
      </c>
      <c r="E160" s="21">
        <f>AVERAGE(IIP_Indices!G150:G161)</f>
        <v>384.19818363968966</v>
      </c>
      <c r="F160" s="21">
        <f>AVERAGE(IIP_Indices!H150:H161)</f>
        <v>284.19552091364693</v>
      </c>
      <c r="G160" s="21">
        <f>AVERAGE(IIP_Indices!I150:I161)</f>
        <v>231.49945600447452</v>
      </c>
      <c r="H160" s="21">
        <f>AVERAGE(IIP_Indices!J150:J161)</f>
        <v>185.288001399756</v>
      </c>
      <c r="I160" s="21">
        <f>AVERAGE(IIP_Indices!K150:K161)</f>
        <v>207.1240470152969</v>
      </c>
      <c r="J160" s="21">
        <f>AVERAGE(IIP_Indices!L150:L161)</f>
        <v>152.73360743187936</v>
      </c>
      <c r="K160" s="20">
        <f>AVERAGE(IIP_Indices!M150:M161)</f>
        <v>179.71115359415447</v>
      </c>
      <c r="L160" s="21">
        <f>AVERAGE(IIP_Indices!N150:N161)</f>
        <v>157.80867316013192</v>
      </c>
      <c r="M160" s="21">
        <f>AVERAGE(IIP_Indices!O150:O161)</f>
        <v>157.8660920472691</v>
      </c>
      <c r="N160" s="21"/>
      <c r="O160" s="20">
        <f>AVERAGE(IIP_Indices!Q150:Q161)</f>
        <v>160.98162219928923</v>
      </c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1:32" ht="13.5">
      <c r="A161" s="3" t="str">
        <f>IIP_Indices!C162</f>
        <v>Jan 2024</v>
      </c>
      <c r="B161" s="21">
        <f>AVERAGE(IIP_Indices!D151:D162)</f>
        <v>65.97948494962193</v>
      </c>
      <c r="C161" s="21">
        <f>AVERAGE(IIP_Indices!E151:E162)</f>
        <v>136.06349658032855</v>
      </c>
      <c r="D161" s="21">
        <f>AVERAGE(IIP_Indices!F151:F162)</f>
        <v>152.89138397948184</v>
      </c>
      <c r="E161" s="21">
        <f>AVERAGE(IIP_Indices!G151:G162)</f>
        <v>387.052031448957</v>
      </c>
      <c r="F161" s="21">
        <f>AVERAGE(IIP_Indices!H151:H162)</f>
        <v>280.65744807171353</v>
      </c>
      <c r="G161" s="21">
        <f>AVERAGE(IIP_Indices!I151:I162)</f>
        <v>233.4761919727965</v>
      </c>
      <c r="H161" s="21">
        <f>AVERAGE(IIP_Indices!J151:J162)</f>
        <v>179.06552278784284</v>
      </c>
      <c r="I161" s="21">
        <f>AVERAGE(IIP_Indices!K151:K162)</f>
        <v>208.4927669671622</v>
      </c>
      <c r="J161" s="21">
        <f>AVERAGE(IIP_Indices!L151:L162)</f>
        <v>157.67230292419248</v>
      </c>
      <c r="K161" s="20">
        <f>AVERAGE(IIP_Indices!M151:M162)</f>
        <v>180.5781888820236</v>
      </c>
      <c r="L161" s="21">
        <f>AVERAGE(IIP_Indices!N151:N162)</f>
        <v>160.3113132207728</v>
      </c>
      <c r="M161" s="21">
        <f>AVERAGE(IIP_Indices!O151:O162)</f>
        <v>157.55083872597677</v>
      </c>
      <c r="N161" s="21"/>
      <c r="O161" s="20">
        <f>AVERAGE(IIP_Indices!Q151:Q162)</f>
        <v>161.44865760284046</v>
      </c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1:32" ht="13.5">
      <c r="A162" s="3" t="str">
        <f>IIP_Indices!C163</f>
        <v>Feb 2024</v>
      </c>
      <c r="B162" s="21">
        <f>AVERAGE(IIP_Indices!D152:D163)</f>
        <v>65.44892130043486</v>
      </c>
      <c r="C162" s="21">
        <f>AVERAGE(IIP_Indices!E152:E163)</f>
        <v>137.45124655243023</v>
      </c>
      <c r="D162" s="21">
        <f>AVERAGE(IIP_Indices!F152:F163)</f>
        <v>153.17537123300497</v>
      </c>
      <c r="E162" s="21">
        <f>AVERAGE(IIP_Indices!G152:G163)</f>
        <v>385.82710123915837</v>
      </c>
      <c r="F162" s="21">
        <f>AVERAGE(IIP_Indices!H152:H163)</f>
        <v>282.96036590622253</v>
      </c>
      <c r="G162" s="21">
        <f>AVERAGE(IIP_Indices!I152:I163)</f>
        <v>244.68734946868173</v>
      </c>
      <c r="H162" s="21">
        <f>AVERAGE(IIP_Indices!J152:J163)</f>
        <v>180.40563892150968</v>
      </c>
      <c r="I162" s="21">
        <f>AVERAGE(IIP_Indices!K152:K163)</f>
        <v>208.31793485905993</v>
      </c>
      <c r="J162" s="21">
        <f>AVERAGE(IIP_Indices!L152:L163)</f>
        <v>154.80354295032052</v>
      </c>
      <c r="K162" s="20">
        <f>AVERAGE(IIP_Indices!M152:M163)</f>
        <v>181.92116697925132</v>
      </c>
      <c r="L162" s="21">
        <f>AVERAGE(IIP_Indices!N152:N163)</f>
        <v>160.56735192332806</v>
      </c>
      <c r="M162" s="21">
        <f>AVERAGE(IIP_Indices!O152:O163)</f>
        <v>158.12534723718093</v>
      </c>
      <c r="N162" s="21"/>
      <c r="O162" s="20">
        <f>AVERAGE(IIP_Indices!Q152:Q163)</f>
        <v>162.4173168273092</v>
      </c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18">
      <selection activeCell="C123" sqref="C123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7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  <row r="119" spans="1:4" ht="13.5">
      <c r="A119" s="57"/>
      <c r="B119" s="54" t="s">
        <v>209</v>
      </c>
      <c r="C119" s="34">
        <v>171.6534889252396</v>
      </c>
      <c r="D119" s="34">
        <v>161.7709928347308</v>
      </c>
    </row>
    <row r="120" spans="1:4" ht="13.5">
      <c r="A120" s="58"/>
      <c r="B120" s="54" t="s">
        <v>210</v>
      </c>
      <c r="C120" s="34">
        <v>147.95315213690168</v>
      </c>
      <c r="D120" s="34">
        <v>160.96284005938352</v>
      </c>
    </row>
    <row r="121" spans="1:6" ht="13.5">
      <c r="A121" s="58"/>
      <c r="B121" s="54" t="s">
        <v>211</v>
      </c>
      <c r="C121" s="34">
        <v>168.04498755903506</v>
      </c>
      <c r="D121" s="34">
        <v>160.98162219928923</v>
      </c>
      <c r="F121" s="31"/>
    </row>
    <row r="122" spans="1:4" ht="13.5">
      <c r="A122" s="57">
        <v>2024</v>
      </c>
      <c r="B122" s="54" t="s">
        <v>200</v>
      </c>
      <c r="C122" s="34">
        <v>158.5508263732358</v>
      </c>
      <c r="D122" s="34">
        <v>161.44865760284046</v>
      </c>
    </row>
    <row r="123" spans="1:4" ht="13.5">
      <c r="A123" s="58"/>
      <c r="B123" s="54" t="s">
        <v>201</v>
      </c>
      <c r="C123" s="34">
        <v>162.01556490023705</v>
      </c>
      <c r="D123" s="34">
        <v>162.4173168273092</v>
      </c>
    </row>
  </sheetData>
  <sheetProtection/>
  <mergeCells count="11">
    <mergeCell ref="A122:A123"/>
    <mergeCell ref="A110:A121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5">
      <selection activeCell="I11" sqref="I11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I1">
      <selection activeCell="S6" sqref="S6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2024-03-28T08:16:09Z</dcterms:modified>
  <cp:category/>
  <cp:version/>
  <cp:contentType/>
  <cp:contentStatus/>
</cp:coreProperties>
</file>