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Tharcisse Dell\IBES 2023\8.Report Writing\31 December 2024\Thierry\"/>
    </mc:Choice>
  </mc:AlternateContent>
  <xr:revisionPtr revIDLastSave="0" documentId="13_ncr:1_{47C22BEA-4C6E-439D-B705-07046D7AE8CD}" xr6:coauthVersionLast="47" xr6:coauthVersionMax="47" xr10:uidLastSave="{00000000-0000-0000-0000-000000000000}"/>
  <bookViews>
    <workbookView xWindow="-90" yWindow="-90" windowWidth="19380" windowHeight="10260" xr2:uid="{E946E63F-063D-464A-B2C2-DB41F3A76E04}"/>
  </bookViews>
  <sheets>
    <sheet name="Incamake" sheetId="5" r:id="rId1"/>
    <sheet name="F yinjijwe_Ayasohotse_Urwego" sheetId="3" r:id="rId2"/>
    <sheet name="Abakozi_Igitsina_Urwego" sheetId="1" r:id="rId3"/>
    <sheet name="Umugereka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5" i="6" l="1"/>
  <c r="C125" i="6"/>
  <c r="B125" i="6"/>
  <c r="D108" i="6"/>
  <c r="C108" i="6"/>
  <c r="B108" i="6"/>
  <c r="C100" i="6"/>
  <c r="B100" i="6"/>
  <c r="D99" i="6"/>
  <c r="D98" i="6"/>
  <c r="D97" i="6"/>
  <c r="D96" i="6"/>
  <c r="D95" i="6"/>
  <c r="D94" i="6"/>
  <c r="D93" i="6"/>
  <c r="D65" i="6"/>
  <c r="C65" i="6"/>
  <c r="B65" i="6"/>
  <c r="D42" i="6"/>
  <c r="C42" i="6"/>
  <c r="B42" i="6"/>
  <c r="C32" i="6"/>
  <c r="B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C9" i="6"/>
  <c r="B9" i="6"/>
  <c r="D8" i="6"/>
  <c r="D7" i="6"/>
  <c r="D6" i="6"/>
  <c r="D5" i="6"/>
  <c r="D32" i="6" l="1"/>
  <c r="D9" i="6"/>
  <c r="D100" i="6"/>
</calcChain>
</file>

<file path=xl/sharedStrings.xml><?xml version="1.0" encoding="utf-8"?>
<sst xmlns="http://schemas.openxmlformats.org/spreadsheetml/2006/main" count="384" uniqueCount="85">
  <si>
    <t>Umubare w'abakozi hagendewe ku gitsina n'imirimo</t>
  </si>
  <si>
    <t>Urwego rwandika ibyakozwe</t>
  </si>
  <si>
    <t>Urwego rutandika ibyakozwe</t>
  </si>
  <si>
    <t>1. Inganda</t>
  </si>
  <si>
    <t>Igitsina gabo</t>
  </si>
  <si>
    <t>Igitsina gore</t>
  </si>
  <si>
    <t>2. Imari</t>
  </si>
  <si>
    <t>3. Uburezi</t>
  </si>
  <si>
    <t>4. Ubuzima</t>
  </si>
  <si>
    <t>5. Izindi serivisi</t>
  </si>
  <si>
    <t>Ubuzima</t>
  </si>
  <si>
    <t>Uburezi</t>
  </si>
  <si>
    <t>Ibigo bidaharanira inyungu</t>
  </si>
  <si>
    <t>Urwego rw'imari</t>
  </si>
  <si>
    <t>Inganda</t>
  </si>
  <si>
    <t>Izindi serivisi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</si>
  <si>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</si>
  <si>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</si>
  <si>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</si>
  <si>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</si>
  <si>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</si>
  <si>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</si>
  <si>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</si>
  <si>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</si>
  <si>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</si>
  <si>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Ayinjijwe</t>
  </si>
  <si>
    <t>Ayasohotse</t>
  </si>
  <si>
    <t>Amafaranga yinjijwe n'ayasohowe n'ibigo bikora ibaruramari, Miliyari ya RWF</t>
  </si>
  <si>
    <t xml:space="preserve">Umubare w'ibigo </t>
  </si>
  <si>
    <t>Umubare w'abakozi</t>
  </si>
  <si>
    <t>Amafaranga yinjijwe n'inzego z'imirimo zitandukanye zandika ibyakozwe, Miliyari ya RWF</t>
  </si>
  <si>
    <t>Amafaranga yishyuwe n'inzego z'imirimo zitandukanye zandika ibyakozwe, Miliyari ya RWF</t>
  </si>
  <si>
    <t>Total</t>
  </si>
  <si>
    <t>&lt;1 Mln</t>
  </si>
  <si>
    <t>1 Mln - &lt;5 Mln</t>
  </si>
  <si>
    <t>5 Mln - &lt;10 Mln</t>
  </si>
  <si>
    <t>10 Mln - &lt;25 Mln</t>
  </si>
  <si>
    <t>25 Mln - &lt;50 Mln</t>
  </si>
  <si>
    <t>50 Mln - &lt;100 Mln</t>
  </si>
  <si>
    <t>100 Mln +</t>
  </si>
  <si>
    <t>Gutanga amashanyarazi, gaze, umwuka ushyushye n'ubukonje</t>
  </si>
  <si>
    <t>Gutanga amazi; imiyoboro y'amazi mabi, gucunga imyanda no gusana ibidukikije</t>
  </si>
  <si>
    <t>Ubwubatsi</t>
  </si>
  <si>
    <t>Ubwikorezi no kubika ibicuruzwa</t>
  </si>
  <si>
    <t>Serivisi z'amacumbi n'ubutetsi</t>
  </si>
  <si>
    <t>Itumanaho n'itangazamakuru</t>
  </si>
  <si>
    <t>Serivisi z'imari n'ubwishingizi</t>
  </si>
  <si>
    <t>Ubukode bw'imitungo itimukanwa</t>
  </si>
  <si>
    <t>Serivisi z'umwuga, siyansi n'ubumenyi ngiro</t>
  </si>
  <si>
    <t>Ubuvuzi n'imibereho myiza y'abaturage</t>
  </si>
  <si>
    <t>Ubugeni, imyidagaduro n'imikino</t>
  </si>
  <si>
    <t>Igiteranyo</t>
  </si>
  <si>
    <t>Ubucukuzi bw'amabuye y'agaciro na kariyeri</t>
  </si>
  <si>
    <t>Ubucuruzi buranguza n'ubudandaza; gusana imodoka n'ibindi binyabiziga</t>
  </si>
  <si>
    <t>Serivisi z'ubuyobozi n'izunganira izindi</t>
  </si>
  <si>
    <t>Hayoboye igitsina gabo</t>
  </si>
  <si>
    <t>Hayoboye igitsina gore</t>
  </si>
  <si>
    <t>Ingano y'ikigo</t>
  </si>
  <si>
    <t>Ibigo binini 100 +</t>
  </si>
  <si>
    <t>Ibigo biringaniye 31-100</t>
  </si>
  <si>
    <t>Ibigo bito 4-30</t>
  </si>
  <si>
    <t>Ibigo bito cyane 1-3</t>
  </si>
  <si>
    <t>Amafaranga yinjijwe  ku ngano y'ubucuruzi n'igitsina cy'uyobora muri biliyoni z'amafaranga y'u Rwanda</t>
  </si>
  <si>
    <t>Umubare w'abakozi bahuguwe ukurikije imirimo y'ubukungu n'igitsina cy'uyobora mu rwego rwandika ibyakozwe</t>
  </si>
  <si>
    <t>Umubare w'abakozi hakurikijwe igitsina n'umurimo w'ubukungu mu rwego rutandika ibyo rukora</t>
  </si>
  <si>
    <t>Umubare w'ibigo bitandika ibyo bikora hakurikijwe amafaranga byinjiza n'igitsina cy'uyobora</t>
  </si>
  <si>
    <t>Umubare w'abakozi bahuguwe hakurikijwe ingano y'ikigo n'igitsina cyabo mu rwego rutandika ibyo rukora</t>
  </si>
  <si>
    <t>Umubare w'abakozi bahuguwe hakurikijwe umurimo w’ubukungu n’igitsina cyabo mu rwego rutandika ibyo rukora</t>
  </si>
  <si>
    <t>Umubare w'abakozi bahuguwe ukurikije ingano y'ikigo n'igitsina cy'uyobora mu rwego rwandika ibyakozwe</t>
  </si>
  <si>
    <t>Umubare w'abakozi bahuguwe ukurikije ingano y'ikigo n'igitsina cyabo mu rwego rwandika ibyakozwe</t>
  </si>
  <si>
    <t>Umubare w'abakozi bahuguwe ukurikije ingano y'ikigo n'igitsina cy'uyobora ikigo mu rwego rwandika ibyakozwe</t>
  </si>
  <si>
    <t>Umubare w'abakozi bahuguwe hakurikijwe umurimo w’ubukungu n’igitsina cyabo mu rwego rwandika ibyo rukora</t>
  </si>
  <si>
    <t>Umubare w'abakozi bahuguwe hakurikijwe umurimo w’ubukungu n’igitsina cy'uyobora ikigo mu rwego rwandika ibyo rukora</t>
  </si>
  <si>
    <t>Umubare w'abakozi bahuguwe ukurikije ingano y'ubucuruzi n'igitsina cy'uyobora mu rwego rutandika ibyakozwe</t>
  </si>
  <si>
    <t>Umubare w'abakozi bahuguwe ukurikije imirimo y'ubukungu n'igitsina cy'uyobora mu rwego rutandika ibyakozwe</t>
  </si>
  <si>
    <t>Umubare w'abakozi bahuguwe ukurikije ingano y'ikigo n'igitsina cyabo mu rwego rutandika ibyakozwe</t>
  </si>
  <si>
    <t>Umubare w'abakozi ukurikije ingano y'ikigo n'igitsina cyabo mu rwego rutandika ibyakozwe</t>
  </si>
  <si>
    <t>Umubare w'abakozi ukurikije ingano y'ikigo n'igitsina cyabo mu rwego rwandika ibyakozwe</t>
  </si>
  <si>
    <t>Umubare w'ibigo hakurikije imirimo y'ubukungu n'igitsina cy'uyobora mu rwego rwandika ibyakozwe</t>
  </si>
  <si>
    <t>Umubare w'ibigo hakurikije ingano y'ikigo n'igitsina cy'uyobora mu rwego rwandika ibyakozwe</t>
  </si>
  <si>
    <t>Umubare w'ibigo hakurikije imirimo y'ubukungu n'igitsina cy'uyobora ikigo mu rwego rutandika ibyakozwe</t>
  </si>
  <si>
    <t>Umubare w'ibigo hakurikije ingano y'ikigo n'igitsina cy'uyobora ikigo mu rwego rutandika ibyakozwe</t>
  </si>
  <si>
    <t>Umurimo w'ubukungu</t>
  </si>
  <si>
    <t>Ibyiciro by'amafaranga yinjijwe</t>
  </si>
  <si>
    <t>Amafaranga yinjijwe n'imirimo y’ubukungu hagendewe ku gitsina cy’uyobora muri biliyoni z’amafaranga y’u Rwanda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</si>
</sst>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i/>
      <sz val="11"/>
      <color rgb="FF767171"/>
      <name val="Arial Narrow"/>
      <family val="2"/>
    </font>
    <font>
      <b/>
      <i/>
      <sz val="12"/>
      <color rgb="FF767171"/>
      <name val="Arial Narrow"/>
      <family val="2"/>
    </font>
    <font>
      <sz val="11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1"/>
      <name val="Calibri"/>
      <family val="2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2" borderId="1" xfId="0" applyFont="1" applyFill="1" applyBorder="1" applyAlignment="1">
      <alignment horizontal="right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43" fontId="0" fillId="0" borderId="0" xfId="0" applyNumberForma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41" fontId="0" fillId="0" borderId="0" xfId="1" applyFont="1" applyBorder="1" applyAlignment="1">
      <alignment horizontal="right"/>
    </xf>
    <xf numFmtId="0" fontId="0" fillId="0" borderId="3" xfId="0" applyBorder="1"/>
    <xf numFmtId="41" fontId="0" fillId="0" borderId="0" xfId="1" applyFont="1" applyAlignment="1">
      <alignment horizontal="right"/>
    </xf>
    <xf numFmtId="41" fontId="0" fillId="0" borderId="0" xfId="0" applyNumberFormat="1" applyAlignment="1">
      <alignment horizontal="right"/>
    </xf>
    <xf numFmtId="0" fontId="7" fillId="0" borderId="0" xfId="0" applyFont="1"/>
    <xf numFmtId="0" fontId="5" fillId="0" borderId="5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 wrapText="1"/>
    </xf>
    <xf numFmtId="0" fontId="5" fillId="0" borderId="4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" fontId="0" fillId="0" borderId="0" xfId="1" applyNumberFormat="1" applyFont="1" applyBorder="1" applyAlignment="1">
      <alignment horizontal="right"/>
    </xf>
    <xf numFmtId="1" fontId="5" fillId="0" borderId="0" xfId="1" applyNumberFormat="1" applyFont="1" applyBorder="1" applyAlignment="1">
      <alignment horizontal="right"/>
    </xf>
    <xf numFmtId="1" fontId="0" fillId="0" borderId="0" xfId="4" applyNumberFormat="1" applyFont="1"/>
    <xf numFmtId="1" fontId="0" fillId="0" borderId="3" xfId="1" applyNumberFormat="1" applyFont="1" applyBorder="1" applyAlignment="1">
      <alignment horizontal="right"/>
    </xf>
    <xf numFmtId="1" fontId="5" fillId="0" borderId="3" xfId="1" applyNumberFormat="1" applyFont="1" applyBorder="1" applyAlignment="1">
      <alignment horizontal="right"/>
    </xf>
    <xf numFmtId="1" fontId="0" fillId="0" borderId="0" xfId="1" applyNumberFormat="1" applyFont="1" applyAlignment="1">
      <alignment horizontal="right"/>
    </xf>
    <xf numFmtId="1" fontId="0" fillId="0" borderId="0" xfId="0" applyNumberFormat="1"/>
    <xf numFmtId="1" fontId="0" fillId="0" borderId="0" xfId="2" applyNumberFormat="1" applyFont="1"/>
    <xf numFmtId="1" fontId="0" fillId="0" borderId="0" xfId="0" applyNumberFormat="1" applyAlignment="1">
      <alignment horizontal="right"/>
    </xf>
    <xf numFmtId="1" fontId="5" fillId="0" borderId="4" xfId="0" applyNumberFormat="1" applyFont="1" applyBorder="1" applyAlignment="1">
      <alignment horizontal="right" vertical="center"/>
    </xf>
    <xf numFmtId="1" fontId="0" fillId="0" borderId="4" xfId="0" applyNumberFormat="1" applyBorder="1" applyAlignment="1">
      <alignment horizontal="right"/>
    </xf>
    <xf numFmtId="1" fontId="0" fillId="0" borderId="5" xfId="0" applyNumberFormat="1" applyBorder="1"/>
    <xf numFmtId="1" fontId="1" fillId="0" borderId="5" xfId="1" applyNumberFormat="1" applyFont="1" applyBorder="1" applyAlignment="1">
      <alignment horizontal="right"/>
    </xf>
    <xf numFmtId="1" fontId="1" fillId="0" borderId="0" xfId="1" applyNumberFormat="1" applyFont="1" applyBorder="1" applyAlignment="1">
      <alignment horizontal="right"/>
    </xf>
    <xf numFmtId="1" fontId="0" fillId="0" borderId="6" xfId="0" applyNumberFormat="1" applyBorder="1"/>
    <xf numFmtId="1" fontId="1" fillId="0" borderId="6" xfId="1" applyNumberFormat="1" applyFont="1" applyBorder="1" applyAlignment="1">
      <alignment horizontal="right"/>
    </xf>
    <xf numFmtId="1" fontId="0" fillId="0" borderId="3" xfId="0" applyNumberFormat="1" applyBorder="1"/>
    <xf numFmtId="1" fontId="1" fillId="0" borderId="3" xfId="1" applyNumberFormat="1" applyFont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1" fontId="7" fillId="0" borderId="0" xfId="0" applyNumberFormat="1" applyFont="1"/>
    <xf numFmtId="1" fontId="5" fillId="0" borderId="0" xfId="0" applyNumberFormat="1" applyFont="1"/>
    <xf numFmtId="1" fontId="5" fillId="0" borderId="5" xfId="5" applyNumberFormat="1" applyFont="1" applyBorder="1" applyAlignment="1">
      <alignment horizontal="right" vertical="center"/>
    </xf>
    <xf numFmtId="1" fontId="5" fillId="0" borderId="0" xfId="5" applyNumberFormat="1" applyFont="1" applyBorder="1" applyAlignment="1">
      <alignment horizontal="right" vertical="center"/>
    </xf>
    <xf numFmtId="1" fontId="5" fillId="0" borderId="6" xfId="5" applyNumberFormat="1" applyFont="1" applyBorder="1" applyAlignment="1">
      <alignment horizontal="right" vertical="center"/>
    </xf>
    <xf numFmtId="1" fontId="5" fillId="0" borderId="3" xfId="0" applyNumberFormat="1" applyFont="1" applyBorder="1" applyAlignment="1">
      <alignment horizontal="right" vertical="center"/>
    </xf>
    <xf numFmtId="1" fontId="0" fillId="0" borderId="3" xfId="0" applyNumberFormat="1" applyBorder="1" applyAlignment="1">
      <alignment horizontal="right"/>
    </xf>
    <xf numFmtId="1" fontId="1" fillId="0" borderId="5" xfId="1" applyNumberFormat="1" applyFont="1" applyBorder="1"/>
    <xf numFmtId="1" fontId="1" fillId="0" borderId="6" xfId="1" applyNumberFormat="1" applyFont="1" applyBorder="1"/>
    <xf numFmtId="1" fontId="1" fillId="0" borderId="3" xfId="1" applyNumberFormat="1" applyFont="1" applyBorder="1"/>
    <xf numFmtId="1" fontId="1" fillId="0" borderId="0" xfId="1" applyNumberFormat="1" applyFont="1" applyBorder="1"/>
    <xf numFmtId="1" fontId="6" fillId="0" borderId="0" xfId="0" applyNumberFormat="1" applyFont="1"/>
    <xf numFmtId="1" fontId="5" fillId="0" borderId="5" xfId="0" applyNumberFormat="1" applyFont="1" applyBorder="1" applyAlignment="1">
      <alignment horizontal="right"/>
    </xf>
    <xf numFmtId="1" fontId="5" fillId="0" borderId="5" xfId="1" applyNumberFormat="1" applyFont="1" applyBorder="1" applyAlignment="1">
      <alignment horizontal="right"/>
    </xf>
    <xf numFmtId="1" fontId="5" fillId="0" borderId="0" xfId="0" applyNumberFormat="1" applyFont="1" applyAlignment="1">
      <alignment horizontal="right"/>
    </xf>
    <xf numFmtId="1" fontId="5" fillId="0" borderId="6" xfId="0" applyNumberFormat="1" applyFont="1" applyBorder="1" applyAlignment="1">
      <alignment horizontal="right"/>
    </xf>
    <xf numFmtId="1" fontId="5" fillId="0" borderId="6" xfId="1" applyNumberFormat="1" applyFont="1" applyBorder="1" applyAlignment="1">
      <alignment horizontal="right"/>
    </xf>
    <xf numFmtId="1" fontId="5" fillId="0" borderId="3" xfId="0" applyNumberFormat="1" applyFont="1" applyBorder="1" applyAlignment="1">
      <alignment horizontal="right"/>
    </xf>
  </cellXfs>
  <cellStyles count="6">
    <cellStyle name="Comma [0]" xfId="1" builtinId="6"/>
    <cellStyle name="Comma [0] 2" xfId="3" xr:uid="{027B3401-FFE3-4732-A062-3EC1D8394EDA}"/>
    <cellStyle name="Comma 2" xfId="2" xr:uid="{03854429-E493-499E-9223-323059DF7728}"/>
    <cellStyle name="Comma 2 2" xfId="5" xr:uid="{13C18A61-A1AB-4A4A-A504-535E6300B830}"/>
    <cellStyle name="Comma 3" xfId="4" xr:uid="{85902035-428C-49B0-8DBA-84810E8FC936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Amafaranga yinjijwe n'ayasohowe n'ibigo bikora ibaruramari, Miliyari ya RWF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Incamake!$A$5</c:f>
              <c:strCache>
                <c:ptCount val="1"/>
                <c:pt idx="0">
                  <c:v>Ayinjijwe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Incamake!$B$4:$J$4</c:f>
              <c:strCach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strCache>
            </c:strRef>
          </c:cat>
          <c:val>
            <c:numRef>
              <c:f>Incamake!$B$5:$J$5</c:f>
              <c:numCache>
                <c:formatCode>0</c:formatCode>
                <c:ptCount val="9"/>
                <c:pt idx="0">
                  <c:v>3751.2351999999996</c:v>
                </c:pt>
                <c:pt idx="1">
                  <c:v>4089.0836000000008</c:v>
                </c:pt>
                <c:pt idx="2">
                  <c:v>5212.2718000000013</c:v>
                </c:pt>
                <c:pt idx="3">
                  <c:v>5819</c:v>
                </c:pt>
                <c:pt idx="4">
                  <c:v>6229</c:v>
                </c:pt>
                <c:pt idx="5">
                  <c:v>6808</c:v>
                </c:pt>
                <c:pt idx="6">
                  <c:v>7282.3999999999987</c:v>
                </c:pt>
                <c:pt idx="7">
                  <c:v>8974.3000000000011</c:v>
                </c:pt>
                <c:pt idx="8">
                  <c:v>9594.2999999999975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F5-4032-8044-6A9D5828142D}"/>
            </c:ext>
          </c:extLst>
        </c:ser>
        <c:ser>
          <c:idx val="1"/>
          <c:order val="1"/>
          <c:tx>
            <c:strRef>
              <c:f>Incamake!$A$6</c:f>
              <c:strCache>
                <c:ptCount val="1"/>
                <c:pt idx="0">
                  <c:v>Ayasohotse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Incamake!$B$4:$J$4</c:f>
              <c:strCach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strCache>
            </c:strRef>
          </c:cat>
          <c:val>
            <c:numRef>
              <c:f>Incamake!$B$6:$J$6</c:f>
              <c:numCache>
                <c:formatCode>0</c:formatCode>
                <c:ptCount val="9"/>
                <c:pt idx="0">
                  <c:v>3620.1291999999989</c:v>
                </c:pt>
                <c:pt idx="1">
                  <c:v>4007.7884000000004</c:v>
                </c:pt>
                <c:pt idx="2">
                  <c:v>5271.9571999999998</c:v>
                </c:pt>
                <c:pt idx="3">
                  <c:v>5694</c:v>
                </c:pt>
                <c:pt idx="4">
                  <c:v>6108</c:v>
                </c:pt>
                <c:pt idx="5">
                  <c:v>6883.67</c:v>
                </c:pt>
                <c:pt idx="6">
                  <c:v>7295.31</c:v>
                </c:pt>
                <c:pt idx="7">
                  <c:v>8552.9600000000009</c:v>
                </c:pt>
                <c:pt idx="8">
                  <c:v>9857.5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F5-4032-8044-6A9D58281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3189560"/>
        <c:axId val="473192304"/>
      </c:barChart>
      <c:catAx>
        <c:axId val="473189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92304"/>
        <c:crosses val="autoZero"/>
        <c:auto val="1"/>
        <c:lblAlgn val="ctr"/>
        <c:lblOffset val="100"/>
        <c:noMultiLvlLbl val="0"/>
      </c:catAx>
      <c:valAx>
        <c:axId val="473192304"/>
        <c:scaling>
          <c:orientation val="minMax"/>
          <c:max val="1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89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u="none" strike="noStrike" baseline="0">
                <a:effectLst/>
              </a:rPr>
              <a:t>Umubare w'ibigo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Incamake!$A$11</c:f>
              <c:strCache>
                <c:ptCount val="1"/>
                <c:pt idx="0">
                  <c:v>Urwego rwandika ibyakozwe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Incamake!$B$10:$J$10</c:f>
              <c:strCach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strCache>
            </c:strRef>
          </c:cat>
          <c:val>
            <c:numRef>
              <c:f>Incamake!$B$11:$J$11</c:f>
              <c:numCache>
                <c:formatCode>0</c:formatCode>
                <c:ptCount val="9"/>
                <c:pt idx="0">
                  <c:v>9251</c:v>
                </c:pt>
                <c:pt idx="1">
                  <c:v>10172</c:v>
                </c:pt>
                <c:pt idx="2">
                  <c:v>12172</c:v>
                </c:pt>
                <c:pt idx="3">
                  <c:v>13244</c:v>
                </c:pt>
                <c:pt idx="4">
                  <c:v>15821</c:v>
                </c:pt>
                <c:pt idx="5">
                  <c:v>15963.189525520729</c:v>
                </c:pt>
                <c:pt idx="6">
                  <c:v>15953</c:v>
                </c:pt>
                <c:pt idx="7">
                  <c:v>17638</c:v>
                </c:pt>
                <c:pt idx="8">
                  <c:v>19679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7-41C1-BE08-E3ADF4CAF0E7}"/>
            </c:ext>
          </c:extLst>
        </c:ser>
        <c:ser>
          <c:idx val="1"/>
          <c:order val="1"/>
          <c:tx>
            <c:strRef>
              <c:f>Incamake!$A$12</c:f>
              <c:strCache>
                <c:ptCount val="1"/>
                <c:pt idx="0">
                  <c:v>Urwego rutandika ibyakozwe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Incamake!$B$10:$J$10</c:f>
              <c:strCach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strCache>
            </c:strRef>
          </c:cat>
          <c:val>
            <c:numRef>
              <c:f>Incamake!$B$12:$J$12</c:f>
              <c:numCache>
                <c:formatCode>0</c:formatCode>
                <c:ptCount val="9"/>
                <c:pt idx="0">
                  <c:v>137251</c:v>
                </c:pt>
                <c:pt idx="1">
                  <c:v>141543</c:v>
                </c:pt>
                <c:pt idx="2">
                  <c:v>163471</c:v>
                </c:pt>
                <c:pt idx="3">
                  <c:v>135216</c:v>
                </c:pt>
                <c:pt idx="4">
                  <c:v>171826</c:v>
                </c:pt>
                <c:pt idx="5">
                  <c:v>197599.9</c:v>
                </c:pt>
                <c:pt idx="6">
                  <c:v>203655</c:v>
                </c:pt>
                <c:pt idx="7">
                  <c:v>205808</c:v>
                </c:pt>
                <c:pt idx="8">
                  <c:v>225612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7-41C1-BE08-E3ADF4CAF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3193088"/>
        <c:axId val="473196616"/>
      </c:barChart>
      <c:catAx>
        <c:axId val="473193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96616"/>
        <c:crosses val="autoZero"/>
        <c:auto val="1"/>
        <c:lblAlgn val="ctr"/>
        <c:lblOffset val="100"/>
        <c:noMultiLvlLbl val="0"/>
      </c:catAx>
      <c:valAx>
        <c:axId val="473196616"/>
        <c:scaling>
          <c:orientation val="minMax"/>
          <c:max val="2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9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Umubare w'abakozi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Incamake!$A$17</c:f>
              <c:strCache>
                <c:ptCount val="1"/>
                <c:pt idx="0">
                  <c:v>Urwego rwandika ibyakozwe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Incamake!$B$16:$J$16</c:f>
              <c:strCach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strCache>
            </c:strRef>
          </c:cat>
          <c:val>
            <c:numRef>
              <c:f>Incamake!$B$17:$J$17</c:f>
              <c:numCache>
                <c:formatCode>0</c:formatCode>
                <c:ptCount val="9"/>
                <c:pt idx="0">
                  <c:v>175244</c:v>
                </c:pt>
                <c:pt idx="1">
                  <c:v>183667</c:v>
                </c:pt>
                <c:pt idx="2">
                  <c:v>216524</c:v>
                </c:pt>
                <c:pt idx="3">
                  <c:v>223043</c:v>
                </c:pt>
                <c:pt idx="4">
                  <c:v>242659</c:v>
                </c:pt>
                <c:pt idx="5">
                  <c:v>248423.50343960579</c:v>
                </c:pt>
                <c:pt idx="6">
                  <c:v>211082.3</c:v>
                </c:pt>
                <c:pt idx="7">
                  <c:v>249706.7</c:v>
                </c:pt>
                <c:pt idx="8">
                  <c:v>274913.90000000002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80-4642-AC93-C0D780769809}"/>
            </c:ext>
          </c:extLst>
        </c:ser>
        <c:ser>
          <c:idx val="1"/>
          <c:order val="1"/>
          <c:tx>
            <c:strRef>
              <c:f>Incamake!$A$18</c:f>
              <c:strCache>
                <c:ptCount val="1"/>
                <c:pt idx="0">
                  <c:v>Urwego rutandika ibyakozwe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Incamake!$B$16:$J$16</c:f>
              <c:strCache>
                <c:ptCount val="9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</c:strCache>
            </c:strRef>
          </c:cat>
          <c:val>
            <c:numRef>
              <c:f>Incamake!$B$18:$J$18</c:f>
              <c:numCache>
                <c:formatCode>0</c:formatCode>
                <c:ptCount val="9"/>
                <c:pt idx="0">
                  <c:v>212650</c:v>
                </c:pt>
                <c:pt idx="1">
                  <c:v>226785.70801544376</c:v>
                </c:pt>
                <c:pt idx="2">
                  <c:v>261919.60375993588</c:v>
                </c:pt>
                <c:pt idx="3">
                  <c:v>249223</c:v>
                </c:pt>
                <c:pt idx="4">
                  <c:v>275306.31020581478</c:v>
                </c:pt>
                <c:pt idx="5">
                  <c:v>316602.25673668698</c:v>
                </c:pt>
                <c:pt idx="6">
                  <c:v>297568</c:v>
                </c:pt>
                <c:pt idx="7">
                  <c:v>329753.59428048332</c:v>
                </c:pt>
                <c:pt idx="8">
                  <c:v>403347.4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80-4642-AC93-C0D780769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473194656"/>
        <c:axId val="473193480"/>
      </c:barChart>
      <c:catAx>
        <c:axId val="47319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93480"/>
        <c:crosses val="autoZero"/>
        <c:auto val="1"/>
        <c:lblAlgn val="ctr"/>
        <c:lblOffset val="100"/>
        <c:noMultiLvlLbl val="0"/>
      </c:catAx>
      <c:valAx>
        <c:axId val="473193480"/>
        <c:scaling>
          <c:orientation val="minMax"/>
          <c:max val="4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194656"/>
        <c:crosses val="autoZero"/>
        <c:crossBetween val="between"/>
        <c:minorUnit val="5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Amafaranga yinjijwe n'inzego z'imirimo zitandukanye zandika ibyakozwe, Miliyari ya RWF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 yinjijwe_Ayasohotse_Urwego'!$B$4</c:f>
              <c:strCache>
                <c:ptCount val="1"/>
                <c:pt idx="0">
                  <c:v>Ubuzima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'F yinjijwe_Ayasohotse_Urwego'!$C$3:$J$3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'F yinjijwe_Ayasohotse_Urwego'!$C$4:$J$4</c:f>
              <c:numCache>
                <c:formatCode>0</c:formatCode>
                <c:ptCount val="8"/>
                <c:pt idx="0">
                  <c:v>234</c:v>
                </c:pt>
                <c:pt idx="1">
                  <c:v>154.5</c:v>
                </c:pt>
                <c:pt idx="2">
                  <c:v>146</c:v>
                </c:pt>
                <c:pt idx="3">
                  <c:v>102</c:v>
                </c:pt>
                <c:pt idx="4">
                  <c:v>89</c:v>
                </c:pt>
                <c:pt idx="5">
                  <c:v>94.69</c:v>
                </c:pt>
                <c:pt idx="6">
                  <c:v>103.06</c:v>
                </c:pt>
                <c:pt idx="7">
                  <c:v>171.4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78-40A6-A272-1807D10646F1}"/>
            </c:ext>
          </c:extLst>
        </c:ser>
        <c:ser>
          <c:idx val="1"/>
          <c:order val="1"/>
          <c:tx>
            <c:strRef>
              <c:f>'F yinjijwe_Ayasohotse_Urwego'!$B$5</c:f>
              <c:strCache>
                <c:ptCount val="1"/>
                <c:pt idx="0">
                  <c:v>Uburezi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'F yinjijwe_Ayasohotse_Urwego'!$C$3:$J$3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'F yinjijwe_Ayasohotse_Urwego'!$C$5:$J$5</c:f>
              <c:numCache>
                <c:formatCode>0</c:formatCode>
                <c:ptCount val="8"/>
                <c:pt idx="0">
                  <c:v>225.8</c:v>
                </c:pt>
                <c:pt idx="1">
                  <c:v>143.5</c:v>
                </c:pt>
                <c:pt idx="2">
                  <c:v>205</c:v>
                </c:pt>
                <c:pt idx="3">
                  <c:v>112</c:v>
                </c:pt>
                <c:pt idx="4">
                  <c:v>96</c:v>
                </c:pt>
                <c:pt idx="5">
                  <c:v>68.23</c:v>
                </c:pt>
                <c:pt idx="6">
                  <c:v>174</c:v>
                </c:pt>
                <c:pt idx="7">
                  <c:v>187.8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78-40A6-A272-1807D10646F1}"/>
            </c:ext>
          </c:extLst>
        </c:ser>
        <c:ser>
          <c:idx val="2"/>
          <c:order val="2"/>
          <c:tx>
            <c:strRef>
              <c:f>'F yinjijwe_Ayasohotse_Urwego'!$B$6</c:f>
              <c:strCache>
                <c:ptCount val="1"/>
                <c:pt idx="0">
                  <c:v>Ibigo bidaharanira inyungu</c:v>
                </c:pt>
              </c:strCache>
            </c:strRef>
          </c:tx>
          <c:spPr>
            <a:solidFill>
              <a:srgbClr val="346A64"/>
            </a:solidFill>
            <a:ln>
              <a:noFill/>
            </a:ln>
            <a:effectLst/>
          </c:spPr>
          <c:invertIfNegative val="0"/>
          <c:cat>
            <c:strRef>
              <c:f>'F yinjijwe_Ayasohotse_Urwego'!$C$3:$J$3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'F yinjijwe_Ayasohotse_Urwego'!$C$6:$J$6</c:f>
              <c:numCache>
                <c:formatCode>0</c:formatCode>
                <c:ptCount val="8"/>
                <c:pt idx="0">
                  <c:v>373.9</c:v>
                </c:pt>
                <c:pt idx="1">
                  <c:v>344</c:v>
                </c:pt>
                <c:pt idx="2">
                  <c:v>190</c:v>
                </c:pt>
                <c:pt idx="3">
                  <c:v>250</c:v>
                </c:pt>
                <c:pt idx="4">
                  <c:v>315</c:v>
                </c:pt>
                <c:pt idx="5">
                  <c:v>489.12</c:v>
                </c:pt>
                <c:pt idx="6">
                  <c:v>431.28</c:v>
                </c:pt>
                <c:pt idx="7">
                  <c:v>522.6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78-40A6-A272-1807D10646F1}"/>
            </c:ext>
          </c:extLst>
        </c:ser>
        <c:ser>
          <c:idx val="3"/>
          <c:order val="3"/>
          <c:tx>
            <c:strRef>
              <c:f>'F yinjijwe_Ayasohotse_Urwego'!$B$7</c:f>
              <c:strCache>
                <c:ptCount val="1"/>
                <c:pt idx="0">
                  <c:v>Urwego rw'imari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 yinjijwe_Ayasohotse_Urwego'!$C$3:$J$3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'F yinjijwe_Ayasohotse_Urwego'!$C$7:$J$7</c:f>
              <c:numCache>
                <c:formatCode>0</c:formatCode>
                <c:ptCount val="8"/>
                <c:pt idx="0">
                  <c:v>375.8</c:v>
                </c:pt>
                <c:pt idx="1">
                  <c:v>455.5</c:v>
                </c:pt>
                <c:pt idx="2">
                  <c:v>491</c:v>
                </c:pt>
                <c:pt idx="3">
                  <c:v>593</c:v>
                </c:pt>
                <c:pt idx="4">
                  <c:v>634</c:v>
                </c:pt>
                <c:pt idx="5">
                  <c:v>720.2</c:v>
                </c:pt>
                <c:pt idx="6">
                  <c:v>839.15</c:v>
                </c:pt>
                <c:pt idx="7">
                  <c:v>747.6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78-40A6-A272-1807D10646F1}"/>
            </c:ext>
          </c:extLst>
        </c:ser>
        <c:ser>
          <c:idx val="4"/>
          <c:order val="4"/>
          <c:tx>
            <c:strRef>
              <c:f>'F yinjijwe_Ayasohotse_Urwego'!$B$8</c:f>
              <c:strCache>
                <c:ptCount val="1"/>
                <c:pt idx="0">
                  <c:v>Inganda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 yinjijwe_Ayasohotse_Urwego'!$C$3:$J$3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'F yinjijwe_Ayasohotse_Urwego'!$C$8:$J$8</c:f>
              <c:numCache>
                <c:formatCode>0</c:formatCode>
                <c:ptCount val="8"/>
                <c:pt idx="0">
                  <c:v>1171</c:v>
                </c:pt>
                <c:pt idx="1">
                  <c:v>1360.6</c:v>
                </c:pt>
                <c:pt idx="2">
                  <c:v>1565</c:v>
                </c:pt>
                <c:pt idx="3">
                  <c:v>1590</c:v>
                </c:pt>
                <c:pt idx="4">
                  <c:v>1734</c:v>
                </c:pt>
                <c:pt idx="5">
                  <c:v>1796.47</c:v>
                </c:pt>
                <c:pt idx="6">
                  <c:v>2550.79</c:v>
                </c:pt>
                <c:pt idx="7">
                  <c:v>2283.6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78-40A6-A272-1807D10646F1}"/>
            </c:ext>
          </c:extLst>
        </c:ser>
        <c:ser>
          <c:idx val="5"/>
          <c:order val="5"/>
          <c:tx>
            <c:strRef>
              <c:f>'F yinjijwe_Ayasohotse_Urwego'!$B$9</c:f>
              <c:strCache>
                <c:ptCount val="1"/>
                <c:pt idx="0">
                  <c:v>Izindi serivisi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strRef>
              <c:f>'F yinjijwe_Ayasohotse_Urwego'!$C$3:$J$3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'F yinjijwe_Ayasohotse_Urwego'!$C$9:$J$9</c:f>
              <c:numCache>
                <c:formatCode>0</c:formatCode>
                <c:ptCount val="8"/>
                <c:pt idx="0">
                  <c:v>2550.9</c:v>
                </c:pt>
                <c:pt idx="1">
                  <c:v>3393.4</c:v>
                </c:pt>
                <c:pt idx="2">
                  <c:v>3222</c:v>
                </c:pt>
                <c:pt idx="3">
                  <c:v>3582</c:v>
                </c:pt>
                <c:pt idx="4">
                  <c:v>3940</c:v>
                </c:pt>
                <c:pt idx="5">
                  <c:v>4113.6899999999996</c:v>
                </c:pt>
                <c:pt idx="6">
                  <c:v>4876.0200000000004</c:v>
                </c:pt>
                <c:pt idx="7">
                  <c:v>6203.5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78-40A6-A272-1807D1064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8562592"/>
        <c:axId val="558561808"/>
      </c:barChart>
      <c:catAx>
        <c:axId val="558562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561808"/>
        <c:crosses val="autoZero"/>
        <c:auto val="1"/>
        <c:lblAlgn val="ctr"/>
        <c:lblOffset val="100"/>
        <c:noMultiLvlLbl val="0"/>
      </c:catAx>
      <c:valAx>
        <c:axId val="558561808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562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2">
                  <a:lumMod val="2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bg2">
              <a:lumMod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900" b="0" i="0" u="none" strike="noStrike" kern="1200" spc="0" baseline="0">
                <a:solidFill>
                  <a:srgbClr val="EEECE1">
                    <a:lumMod val="25000"/>
                  </a:srgbClr>
                </a:solidFill>
              </a:rPr>
              <a:t>Amafaranga yishyuwe n'inzego z'imirimo zitandukanye zandika ibyakozwe, Miliyari ya RWF</a:t>
            </a:r>
          </a:p>
        </c:rich>
      </c:tx>
      <c:layout>
        <c:manualLayout>
          <c:xMode val="edge"/>
          <c:yMode val="edge"/>
          <c:x val="0.12238648507698753"/>
          <c:y val="3.32685647049600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'F yinjijwe_Ayasohotse_Urwego'!$B$14</c:f>
              <c:strCache>
                <c:ptCount val="1"/>
                <c:pt idx="0">
                  <c:v>Ubuzima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 yinjijwe_Ayasohotse_Urwego'!$C$13:$J$13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'F yinjijwe_Ayasohotse_Urwego'!$C$14:$J$14</c:f>
              <c:numCache>
                <c:formatCode>0</c:formatCode>
                <c:ptCount val="8"/>
                <c:pt idx="0">
                  <c:v>217.8</c:v>
                </c:pt>
                <c:pt idx="1">
                  <c:v>150.5</c:v>
                </c:pt>
                <c:pt idx="2">
                  <c:v>139</c:v>
                </c:pt>
                <c:pt idx="3">
                  <c:v>104</c:v>
                </c:pt>
                <c:pt idx="4">
                  <c:v>93</c:v>
                </c:pt>
                <c:pt idx="5">
                  <c:v>96</c:v>
                </c:pt>
                <c:pt idx="6">
                  <c:v>107</c:v>
                </c:pt>
                <c:pt idx="7">
                  <c:v>166.2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FD-4F74-8ADE-8945AFBB2144}"/>
            </c:ext>
          </c:extLst>
        </c:ser>
        <c:ser>
          <c:idx val="1"/>
          <c:order val="1"/>
          <c:tx>
            <c:strRef>
              <c:f>'F yinjijwe_Ayasohotse_Urwego'!$B$15</c:f>
              <c:strCache>
                <c:ptCount val="1"/>
                <c:pt idx="0">
                  <c:v>Uburezi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'F yinjijwe_Ayasohotse_Urwego'!$C$13:$J$13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'F yinjijwe_Ayasohotse_Urwego'!$C$15:$J$15</c:f>
              <c:numCache>
                <c:formatCode>0</c:formatCode>
                <c:ptCount val="8"/>
                <c:pt idx="0">
                  <c:v>241.3</c:v>
                </c:pt>
                <c:pt idx="1">
                  <c:v>151</c:v>
                </c:pt>
                <c:pt idx="2">
                  <c:v>208</c:v>
                </c:pt>
                <c:pt idx="3">
                  <c:v>117</c:v>
                </c:pt>
                <c:pt idx="4">
                  <c:v>99</c:v>
                </c:pt>
                <c:pt idx="5">
                  <c:v>77</c:v>
                </c:pt>
                <c:pt idx="6">
                  <c:v>150</c:v>
                </c:pt>
                <c:pt idx="7">
                  <c:v>187.5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FD-4F74-8ADE-8945AFBB2144}"/>
            </c:ext>
          </c:extLst>
        </c:ser>
        <c:ser>
          <c:idx val="2"/>
          <c:order val="2"/>
          <c:tx>
            <c:strRef>
              <c:f>'F yinjijwe_Ayasohotse_Urwego'!$B$16</c:f>
              <c:strCache>
                <c:ptCount val="1"/>
                <c:pt idx="0">
                  <c:v>Ibigo bidaharanira inyungu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'F yinjijwe_Ayasohotse_Urwego'!$C$13:$J$13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'F yinjijwe_Ayasohotse_Urwego'!$C$16:$J$16</c:f>
              <c:numCache>
                <c:formatCode>0</c:formatCode>
                <c:ptCount val="8"/>
                <c:pt idx="0">
                  <c:v>363.5</c:v>
                </c:pt>
                <c:pt idx="1">
                  <c:v>331</c:v>
                </c:pt>
                <c:pt idx="2">
                  <c:v>204</c:v>
                </c:pt>
                <c:pt idx="3">
                  <c:v>236</c:v>
                </c:pt>
                <c:pt idx="4">
                  <c:v>346</c:v>
                </c:pt>
                <c:pt idx="5">
                  <c:v>576</c:v>
                </c:pt>
                <c:pt idx="6">
                  <c:v>467</c:v>
                </c:pt>
                <c:pt idx="7">
                  <c:v>516.5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FD-4F74-8ADE-8945AFBB2144}"/>
            </c:ext>
          </c:extLst>
        </c:ser>
        <c:ser>
          <c:idx val="3"/>
          <c:order val="3"/>
          <c:tx>
            <c:strRef>
              <c:f>'F yinjijwe_Ayasohotse_Urwego'!$B$17</c:f>
              <c:strCache>
                <c:ptCount val="1"/>
                <c:pt idx="0">
                  <c:v>Urwego rw'imari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'F yinjijwe_Ayasohotse_Urwego'!$C$13:$J$13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'F yinjijwe_Ayasohotse_Urwego'!$C$17:$J$17</c:f>
              <c:numCache>
                <c:formatCode>0</c:formatCode>
                <c:ptCount val="8"/>
                <c:pt idx="0">
                  <c:v>305.2</c:v>
                </c:pt>
                <c:pt idx="1">
                  <c:v>387.3</c:v>
                </c:pt>
                <c:pt idx="2">
                  <c:v>438</c:v>
                </c:pt>
                <c:pt idx="3">
                  <c:v>493</c:v>
                </c:pt>
                <c:pt idx="4">
                  <c:v>394.8</c:v>
                </c:pt>
                <c:pt idx="5">
                  <c:v>420.88</c:v>
                </c:pt>
                <c:pt idx="6">
                  <c:v>420.02</c:v>
                </c:pt>
                <c:pt idx="7">
                  <c:v>528.29999999999995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FD-4F74-8ADE-8945AFBB2144}"/>
            </c:ext>
          </c:extLst>
        </c:ser>
        <c:ser>
          <c:idx val="4"/>
          <c:order val="4"/>
          <c:tx>
            <c:strRef>
              <c:f>'F yinjijwe_Ayasohotse_Urwego'!$B$18</c:f>
              <c:strCache>
                <c:ptCount val="1"/>
                <c:pt idx="0">
                  <c:v>Inganda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'F yinjijwe_Ayasohotse_Urwego'!$C$13:$J$13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'F yinjijwe_Ayasohotse_Urwego'!$C$18:$J$18</c:f>
              <c:numCache>
                <c:formatCode>0</c:formatCode>
                <c:ptCount val="8"/>
                <c:pt idx="0">
                  <c:v>1137.0999999999999</c:v>
                </c:pt>
                <c:pt idx="1">
                  <c:v>1369.2</c:v>
                </c:pt>
                <c:pt idx="2">
                  <c:v>1502</c:v>
                </c:pt>
                <c:pt idx="3">
                  <c:v>1576</c:v>
                </c:pt>
                <c:pt idx="4">
                  <c:v>1690.87</c:v>
                </c:pt>
                <c:pt idx="5">
                  <c:v>1762.43</c:v>
                </c:pt>
                <c:pt idx="6">
                  <c:v>2159.94</c:v>
                </c:pt>
                <c:pt idx="7">
                  <c:v>2434.1999999999998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FD-4F74-8ADE-8945AFBB2144}"/>
            </c:ext>
          </c:extLst>
        </c:ser>
        <c:ser>
          <c:idx val="5"/>
          <c:order val="5"/>
          <c:tx>
            <c:strRef>
              <c:f>'F yinjijwe_Ayasohotse_Urwego'!$B$19</c:f>
              <c:strCache>
                <c:ptCount val="1"/>
                <c:pt idx="0">
                  <c:v>Izindi serivisi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'F yinjijwe_Ayasohotse_Urwego'!$C$13:$J$13</c:f>
              <c:strCache>
                <c:ptCount val="8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</c:strCache>
            </c:strRef>
          </c:cat>
          <c:val>
            <c:numRef>
              <c:f>'F yinjijwe_Ayasohotse_Urwego'!$C$19:$J$19</c:f>
              <c:numCache>
                <c:formatCode>0</c:formatCode>
                <c:ptCount val="8"/>
                <c:pt idx="0">
                  <c:v>2609.3000000000002</c:v>
                </c:pt>
                <c:pt idx="1">
                  <c:v>3525.1</c:v>
                </c:pt>
                <c:pt idx="2">
                  <c:v>3203</c:v>
                </c:pt>
                <c:pt idx="3">
                  <c:v>3582</c:v>
                </c:pt>
                <c:pt idx="4">
                  <c:v>4260</c:v>
                </c:pt>
                <c:pt idx="5">
                  <c:v>4363</c:v>
                </c:pt>
                <c:pt idx="6">
                  <c:v>5249</c:v>
                </c:pt>
                <c:pt idx="7">
                  <c:v>6541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BFD-4F74-8ADE-8945AFBB2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58566120"/>
        <c:axId val="558557104"/>
      </c:barChart>
      <c:catAx>
        <c:axId val="558566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557104"/>
        <c:crosses val="autoZero"/>
        <c:auto val="1"/>
        <c:lblAlgn val="ctr"/>
        <c:lblOffset val="100"/>
        <c:noMultiLvlLbl val="0"/>
      </c:catAx>
      <c:valAx>
        <c:axId val="558557104"/>
        <c:scaling>
          <c:orientation val="minMax"/>
          <c:max val="100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58566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2060"/>
                </a:solidFill>
                <a:latin typeface="+mj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bg2">
                  <a:lumMod val="25000"/>
                </a:schemeClr>
              </a:solidFill>
              <a:latin typeface="+mj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bg2">
              <a:lumMod val="25000"/>
            </a:schemeClr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Umubare w'abakozi hagendewe ku gitsina n'imirimo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Abakozi_Igitsina_Urwego!$A$6</c:f>
              <c:strCache>
                <c:ptCount val="1"/>
                <c:pt idx="0">
                  <c:v>1. Inganda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Abakozi_Igitsina_Urwego!$B$4:$E$5</c:f>
              <c:multiLvlStrCache>
                <c:ptCount val="4"/>
                <c:lvl>
                  <c:pt idx="0">
                    <c:v>Igitsina gabo</c:v>
                  </c:pt>
                  <c:pt idx="1">
                    <c:v>Igitsina gore</c:v>
                  </c:pt>
                  <c:pt idx="2">
                    <c:v>Igitsina gabo</c:v>
                  </c:pt>
                  <c:pt idx="3">
                    <c:v>Igitsina gore</c:v>
                  </c:pt>
                </c:lvl>
                <c:lvl>
                  <c:pt idx="0">
                    <c:v>Urwego rwandika ibyakozwe</c:v>
                  </c:pt>
                  <c:pt idx="2">
                    <c:v>Urwego rutandika ibyakozwe</c:v>
                  </c:pt>
                </c:lvl>
              </c:multiLvlStrCache>
            </c:multiLvlStrRef>
          </c:cat>
          <c:val>
            <c:numRef>
              <c:f>Abakozi_Igitsina_Urwego!$B$6:$E$6</c:f>
              <c:numCache>
                <c:formatCode>0</c:formatCode>
                <c:ptCount val="4"/>
                <c:pt idx="0">
                  <c:v>62716</c:v>
                </c:pt>
                <c:pt idx="1">
                  <c:v>31878</c:v>
                </c:pt>
                <c:pt idx="2">
                  <c:v>22651</c:v>
                </c:pt>
                <c:pt idx="3">
                  <c:v>12863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73-4E14-A1F6-1E319D039B02}"/>
            </c:ext>
          </c:extLst>
        </c:ser>
        <c:ser>
          <c:idx val="1"/>
          <c:order val="1"/>
          <c:tx>
            <c:strRef>
              <c:f>Abakozi_Igitsina_Urwego!$A$7</c:f>
              <c:strCache>
                <c:ptCount val="1"/>
                <c:pt idx="0">
                  <c:v>2. Imari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Abakozi_Igitsina_Urwego!$B$4:$E$5</c:f>
              <c:multiLvlStrCache>
                <c:ptCount val="4"/>
                <c:lvl>
                  <c:pt idx="0">
                    <c:v>Igitsina gabo</c:v>
                  </c:pt>
                  <c:pt idx="1">
                    <c:v>Igitsina gore</c:v>
                  </c:pt>
                  <c:pt idx="2">
                    <c:v>Igitsina gabo</c:v>
                  </c:pt>
                  <c:pt idx="3">
                    <c:v>Igitsina gore</c:v>
                  </c:pt>
                </c:lvl>
                <c:lvl>
                  <c:pt idx="0">
                    <c:v>Urwego rwandika ibyakozwe</c:v>
                  </c:pt>
                  <c:pt idx="2">
                    <c:v>Urwego rutandika ibyakozwe</c:v>
                  </c:pt>
                </c:lvl>
              </c:multiLvlStrCache>
            </c:multiLvlStrRef>
          </c:cat>
          <c:val>
            <c:numRef>
              <c:f>Abakozi_Igitsina_Urwego!$B$7:$E$7</c:f>
              <c:numCache>
                <c:formatCode>0</c:formatCode>
                <c:ptCount val="4"/>
                <c:pt idx="0">
                  <c:v>6319</c:v>
                </c:pt>
                <c:pt idx="1">
                  <c:v>6261</c:v>
                </c:pt>
                <c:pt idx="2">
                  <c:v>677</c:v>
                </c:pt>
                <c:pt idx="3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73-4E14-A1F6-1E319D039B02}"/>
            </c:ext>
          </c:extLst>
        </c:ser>
        <c:ser>
          <c:idx val="2"/>
          <c:order val="2"/>
          <c:tx>
            <c:strRef>
              <c:f>Abakozi_Igitsina_Urwego!$A$8</c:f>
              <c:strCache>
                <c:ptCount val="1"/>
                <c:pt idx="0">
                  <c:v>3. Uburezi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Abakozi_Igitsina_Urwego!$B$4:$E$5</c:f>
              <c:multiLvlStrCache>
                <c:ptCount val="4"/>
                <c:lvl>
                  <c:pt idx="0">
                    <c:v>Igitsina gabo</c:v>
                  </c:pt>
                  <c:pt idx="1">
                    <c:v>Igitsina gore</c:v>
                  </c:pt>
                  <c:pt idx="2">
                    <c:v>Igitsina gabo</c:v>
                  </c:pt>
                  <c:pt idx="3">
                    <c:v>Igitsina gore</c:v>
                  </c:pt>
                </c:lvl>
                <c:lvl>
                  <c:pt idx="0">
                    <c:v>Urwego rwandika ibyakozwe</c:v>
                  </c:pt>
                  <c:pt idx="2">
                    <c:v>Urwego rutandika ibyakozwe</c:v>
                  </c:pt>
                </c:lvl>
              </c:multiLvlStrCache>
            </c:multiLvlStrRef>
          </c:cat>
          <c:val>
            <c:numRef>
              <c:f>Abakozi_Igitsina_Urwego!$B$8:$E$8</c:f>
              <c:numCache>
                <c:formatCode>0</c:formatCode>
                <c:ptCount val="4"/>
                <c:pt idx="0">
                  <c:v>18534</c:v>
                </c:pt>
                <c:pt idx="1">
                  <c:v>13828</c:v>
                </c:pt>
                <c:pt idx="2">
                  <c:v>1743</c:v>
                </c:pt>
                <c:pt idx="3">
                  <c:v>1712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73-4E14-A1F6-1E319D039B02}"/>
            </c:ext>
          </c:extLst>
        </c:ser>
        <c:ser>
          <c:idx val="3"/>
          <c:order val="3"/>
          <c:tx>
            <c:strRef>
              <c:f>Abakozi_Igitsina_Urwego!$A$9</c:f>
              <c:strCache>
                <c:ptCount val="1"/>
                <c:pt idx="0">
                  <c:v>4. Ubuzima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Abakozi_Igitsina_Urwego!$B$4:$E$5</c:f>
              <c:multiLvlStrCache>
                <c:ptCount val="4"/>
                <c:lvl>
                  <c:pt idx="0">
                    <c:v>Igitsina gabo</c:v>
                  </c:pt>
                  <c:pt idx="1">
                    <c:v>Igitsina gore</c:v>
                  </c:pt>
                  <c:pt idx="2">
                    <c:v>Igitsina gabo</c:v>
                  </c:pt>
                  <c:pt idx="3">
                    <c:v>Igitsina gore</c:v>
                  </c:pt>
                </c:lvl>
                <c:lvl>
                  <c:pt idx="0">
                    <c:v>Urwego rwandika ibyakozwe</c:v>
                  </c:pt>
                  <c:pt idx="2">
                    <c:v>Urwego rutandika ibyakozwe</c:v>
                  </c:pt>
                </c:lvl>
              </c:multiLvlStrCache>
            </c:multiLvlStrRef>
          </c:cat>
          <c:val>
            <c:numRef>
              <c:f>Abakozi_Igitsina_Urwego!$B$9:$E$9</c:f>
              <c:numCache>
                <c:formatCode>0</c:formatCode>
                <c:ptCount val="4"/>
                <c:pt idx="0">
                  <c:v>8512</c:v>
                </c:pt>
                <c:pt idx="1">
                  <c:v>14581</c:v>
                </c:pt>
                <c:pt idx="2">
                  <c:v>1136</c:v>
                </c:pt>
                <c:pt idx="3">
                  <c:v>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73-4E14-A1F6-1E319D039B02}"/>
            </c:ext>
          </c:extLst>
        </c:ser>
        <c:ser>
          <c:idx val="4"/>
          <c:order val="4"/>
          <c:tx>
            <c:strRef>
              <c:f>Abakozi_Igitsina_Urwego!$A$10</c:f>
              <c:strCache>
                <c:ptCount val="1"/>
                <c:pt idx="0">
                  <c:v>5. Izindi serivisi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3A73-4E14-A1F6-1E319D039B02}"/>
                </c:ext>
              </c:extLst>
            </c:dLbl>
            <c:dLbl>
              <c:idx val="3"/>
              <c:layout>
                <c:manualLayout>
                  <c:x val="0"/>
                  <c:y val="-1.0224828961031913E-1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73-4E14-A1F6-1E319D039B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Abakozi_Igitsina_Urwego!$B$4:$E$5</c:f>
              <c:multiLvlStrCache>
                <c:ptCount val="4"/>
                <c:lvl>
                  <c:pt idx="0">
                    <c:v>Igitsina gabo</c:v>
                  </c:pt>
                  <c:pt idx="1">
                    <c:v>Igitsina gore</c:v>
                  </c:pt>
                  <c:pt idx="2">
                    <c:v>Igitsina gabo</c:v>
                  </c:pt>
                  <c:pt idx="3">
                    <c:v>Igitsina gore</c:v>
                  </c:pt>
                </c:lvl>
                <c:lvl>
                  <c:pt idx="0">
                    <c:v>Urwego rwandika ibyakozwe</c:v>
                  </c:pt>
                  <c:pt idx="2">
                    <c:v>Urwego rutandika ibyakozwe</c:v>
                  </c:pt>
                </c:lvl>
              </c:multiLvlStrCache>
            </c:multiLvlStrRef>
          </c:cat>
          <c:val>
            <c:numRef>
              <c:f>Abakozi_Igitsina_Urwego!$B$10:$E$10</c:f>
              <c:numCache>
                <c:formatCode>0</c:formatCode>
                <c:ptCount val="4"/>
                <c:pt idx="0">
                  <c:v>77786</c:v>
                </c:pt>
                <c:pt idx="1">
                  <c:v>34499</c:v>
                </c:pt>
                <c:pt idx="2">
                  <c:v>186169</c:v>
                </c:pt>
                <c:pt idx="3">
                  <c:v>174537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73-4E14-A1F6-1E319D039B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0433664"/>
        <c:axId val="2110437024"/>
      </c:barChart>
      <c:catAx>
        <c:axId val="2110433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0437024"/>
        <c:crosses val="autoZero"/>
        <c:auto val="1"/>
        <c:lblAlgn val="ctr"/>
        <c:lblOffset val="100"/>
        <c:noMultiLvlLbl val="0"/>
      </c:catAx>
      <c:valAx>
        <c:axId val="2110437024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0433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107949</xdr:colOff>
      <xdr:row>1</xdr:row>
      <xdr:rowOff>82551</xdr:rowOff>
    </xdr:from>
    <xdr:to>
      <xdr:col>17</xdr:col>
      <xdr:colOff>91809</xdr:colOff>
      <xdr:row>14</xdr:row>
      <xdr:rowOff>22226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979AE3D-8ABE-43B5-87A2-D19800A276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38099</xdr:colOff>
      <xdr:row>15</xdr:row>
      <xdr:rowOff>49710</xdr:rowOff>
    </xdr:from>
    <xdr:to>
      <xdr:col>17</xdr:col>
      <xdr:colOff>19704</xdr:colOff>
      <xdr:row>28</xdr:row>
      <xdr:rowOff>142876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6C75AEA-519F-4ECC-9AAC-DC3A31F261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76198</xdr:colOff>
      <xdr:row>30</xdr:row>
      <xdr:rowOff>130175</xdr:rowOff>
    </xdr:from>
    <xdr:to>
      <xdr:col>17</xdr:col>
      <xdr:colOff>133349</xdr:colOff>
      <xdr:row>45</xdr:row>
      <xdr:rowOff>63499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58AC1FB-1CDC-409C-96AC-526ECDDD4D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122237</xdr:colOff>
      <xdr:row>1</xdr:row>
      <xdr:rowOff>145097</xdr:rowOff>
    </xdr:from>
    <xdr:to>
      <xdr:col>17</xdr:col>
      <xdr:colOff>966787</xdr:colOff>
      <xdr:row>16</xdr:row>
      <xdr:rowOff>38417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077B87B-813E-4C2A-9801-034BD02D1D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82550</xdr:colOff>
      <xdr:row>16</xdr:row>
      <xdr:rowOff>107949</xdr:rowOff>
    </xdr:from>
    <xdr:to>
      <xdr:col>17</xdr:col>
      <xdr:colOff>942975</xdr:colOff>
      <xdr:row>32</xdr:row>
      <xdr:rowOff>6350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D40C4DC-6D9D-4733-A447-D537C29A3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22225</xdr:colOff>
      <xdr:row>0</xdr:row>
      <xdr:rowOff>112712</xdr:rowOff>
    </xdr:from>
    <xdr:to>
      <xdr:col>15</xdr:col>
      <xdr:colOff>266700</xdr:colOff>
      <xdr:row>15</xdr:row>
      <xdr:rowOff>149225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3B6599A-5648-4725-BC51-B4069EFF5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267C7-4259-4AD5-B991-D2EFC353B886}">
  <dimension ref="A2:J19"/>
  <sheetViews>
    <sheetView tabSelected="1" workbookViewId="0">
      <selection activeCell="D8" sqref="D8"/>
    </sheetView>
  </sheetViews>
  <sheetFormatPr defaultRowHeight="14.75" x14ac:dyDescent="0.75"/>
  <cols>
    <col min="1" max="1" width="23.7265625" customWidth="1"/>
    <col min="2" max="9" width="8.36328125" style="7" bestFit="1" customWidth="1"/>
    <col min="10" max="10" width="8.36328125" bestFit="1" customWidth="1"/>
  </cols>
  <sheetData>
    <row r="2" spans="1:10" x14ac:dyDescent="0.75">
      <c r="A2" s="1" t="s">
        <v>27</v>
      </c>
      <c r="J2" s="8"/>
    </row>
    <row r="3" spans="1:10" ht="15.5" thickBot="1" x14ac:dyDescent="0.9"/>
    <row r="4" spans="1:10" ht="15.5" thickTop="1" x14ac:dyDescent="0.75">
      <c r="A4" s="9"/>
      <c r="B4" s="10" t="s">
        <v>16</v>
      </c>
      <c r="C4" s="10" t="s">
        <v>17</v>
      </c>
      <c r="D4" s="10" t="s">
        <v>18</v>
      </c>
      <c r="E4" s="10" t="s">
        <v>19</v>
      </c>
      <c r="F4" s="10" t="s">
        <v>20</v>
      </c>
      <c r="G4" s="10" t="s">
        <v>21</v>
      </c>
      <c r="H4" s="10" t="s">
        <v>22</v>
      </c>
      <c r="I4" s="10" t="s">
        <v>23</v>
      </c>
      <c r="J4" s="10" t="s">
        <v>24</v>
      </c>
    </row>
    <row r="5" spans="1:10" x14ac:dyDescent="0.75">
      <c r="A5" t="s">
        <v>25</v>
      </c>
      <c r="B5" s="27">
        <v>3751.2351999999996</v>
      </c>
      <c r="C5" s="27">
        <v>4089.0836000000008</v>
      </c>
      <c r="D5" s="27">
        <v>5212.2718000000013</v>
      </c>
      <c r="E5" s="27">
        <v>5819</v>
      </c>
      <c r="F5" s="27">
        <v>6229</v>
      </c>
      <c r="G5" s="28">
        <v>6808</v>
      </c>
      <c r="H5" s="28">
        <v>7282.3999999999987</v>
      </c>
      <c r="I5" s="27">
        <v>8974.3000000000011</v>
      </c>
      <c r="J5" s="29">
        <v>9594.2999999999975</v>
      </c>
    </row>
    <row r="6" spans="1:10" ht="15.5" thickBot="1" x14ac:dyDescent="0.9">
      <c r="A6" s="12" t="s">
        <v>26</v>
      </c>
      <c r="B6" s="30">
        <v>3620.1291999999989</v>
      </c>
      <c r="C6" s="30">
        <v>4007.7884000000004</v>
      </c>
      <c r="D6" s="30">
        <v>5271.9571999999998</v>
      </c>
      <c r="E6" s="30">
        <v>5694</v>
      </c>
      <c r="F6" s="30">
        <v>6108</v>
      </c>
      <c r="G6" s="31">
        <v>6883.67</v>
      </c>
      <c r="H6" s="31">
        <v>7295.31</v>
      </c>
      <c r="I6" s="30">
        <v>8552.9600000000009</v>
      </c>
      <c r="J6" s="30">
        <v>9857.5</v>
      </c>
    </row>
    <row r="7" spans="1:10" ht="15.5" thickTop="1" x14ac:dyDescent="0.75">
      <c r="B7" s="13"/>
      <c r="C7" s="13"/>
      <c r="D7" s="13"/>
      <c r="E7" s="13"/>
      <c r="F7" s="13"/>
      <c r="G7" s="13"/>
      <c r="H7" s="13"/>
      <c r="I7" s="13"/>
    </row>
    <row r="8" spans="1:10" x14ac:dyDescent="0.75">
      <c r="A8" s="1" t="s">
        <v>28</v>
      </c>
    </row>
    <row r="9" spans="1:10" ht="15.5" thickBot="1" x14ac:dyDescent="0.9"/>
    <row r="10" spans="1:10" ht="15.5" thickTop="1" x14ac:dyDescent="0.75">
      <c r="A10" s="9"/>
      <c r="B10" s="10" t="s">
        <v>16</v>
      </c>
      <c r="C10" s="10" t="s">
        <v>17</v>
      </c>
      <c r="D10" s="10" t="s">
        <v>18</v>
      </c>
      <c r="E10" s="10" t="s">
        <v>19</v>
      </c>
      <c r="F10" s="10" t="s">
        <v>20</v>
      </c>
      <c r="G10" s="10" t="s">
        <v>21</v>
      </c>
      <c r="H10" s="10" t="s">
        <v>22</v>
      </c>
      <c r="I10" s="10" t="s">
        <v>23</v>
      </c>
      <c r="J10" s="10" t="s">
        <v>24</v>
      </c>
    </row>
    <row r="11" spans="1:10" x14ac:dyDescent="0.75">
      <c r="A11" t="s">
        <v>1</v>
      </c>
      <c r="B11" s="27">
        <v>9251</v>
      </c>
      <c r="C11" s="27">
        <v>10172</v>
      </c>
      <c r="D11" s="27">
        <v>12172</v>
      </c>
      <c r="E11" s="27">
        <v>13244</v>
      </c>
      <c r="F11" s="27">
        <v>15821</v>
      </c>
      <c r="G11" s="32">
        <v>15963.189525520729</v>
      </c>
      <c r="H11" s="27">
        <v>15953</v>
      </c>
      <c r="I11" s="27">
        <v>17638</v>
      </c>
      <c r="J11" s="27">
        <v>19679</v>
      </c>
    </row>
    <row r="12" spans="1:10" ht="15.5" thickBot="1" x14ac:dyDescent="0.9">
      <c r="A12" s="12" t="s">
        <v>2</v>
      </c>
      <c r="B12" s="30">
        <v>137251</v>
      </c>
      <c r="C12" s="30">
        <v>141543</v>
      </c>
      <c r="D12" s="30">
        <v>163471</v>
      </c>
      <c r="E12" s="30">
        <v>135216</v>
      </c>
      <c r="F12" s="30">
        <v>171826</v>
      </c>
      <c r="G12" s="30">
        <v>197599.9</v>
      </c>
      <c r="H12" s="30">
        <v>203655</v>
      </c>
      <c r="I12" s="30">
        <v>205808</v>
      </c>
      <c r="J12" s="30">
        <v>225612</v>
      </c>
    </row>
    <row r="13" spans="1:10" ht="15.5" thickTop="1" x14ac:dyDescent="0.75">
      <c r="B13" s="11"/>
      <c r="C13" s="11"/>
      <c r="D13" s="11"/>
      <c r="E13" s="11"/>
      <c r="F13" s="11"/>
      <c r="G13" s="11"/>
      <c r="H13" s="11"/>
      <c r="I13" s="11"/>
      <c r="J13" s="11"/>
    </row>
    <row r="14" spans="1:10" x14ac:dyDescent="0.75">
      <c r="A14" s="1" t="s">
        <v>29</v>
      </c>
      <c r="B14" s="11"/>
      <c r="C14" s="11"/>
      <c r="D14" s="11"/>
      <c r="E14" s="11"/>
      <c r="F14" s="11"/>
      <c r="G14" s="11"/>
      <c r="H14" s="11"/>
      <c r="I14" s="11"/>
    </row>
    <row r="15" spans="1:10" ht="15.5" thickBot="1" x14ac:dyDescent="0.9">
      <c r="B15" s="11"/>
      <c r="C15" s="11"/>
      <c r="D15" s="11"/>
      <c r="E15" s="11"/>
      <c r="F15" s="11"/>
      <c r="G15" s="11"/>
      <c r="H15" s="11"/>
      <c r="I15" s="11"/>
    </row>
    <row r="16" spans="1:10" ht="15.5" thickTop="1" x14ac:dyDescent="0.75">
      <c r="A16" s="9"/>
      <c r="B16" s="10" t="s">
        <v>16</v>
      </c>
      <c r="C16" s="10" t="s">
        <v>17</v>
      </c>
      <c r="D16" s="10" t="s">
        <v>18</v>
      </c>
      <c r="E16" s="10" t="s">
        <v>19</v>
      </c>
      <c r="F16" s="10" t="s">
        <v>20</v>
      </c>
      <c r="G16" s="10" t="s">
        <v>21</v>
      </c>
      <c r="H16" s="10" t="s">
        <v>22</v>
      </c>
      <c r="I16" s="10" t="s">
        <v>23</v>
      </c>
      <c r="J16" s="10" t="s">
        <v>24</v>
      </c>
    </row>
    <row r="17" spans="1:10" x14ac:dyDescent="0.75">
      <c r="A17" t="s">
        <v>1</v>
      </c>
      <c r="B17" s="27">
        <v>175244</v>
      </c>
      <c r="C17" s="27">
        <v>183667</v>
      </c>
      <c r="D17" s="27">
        <v>216524</v>
      </c>
      <c r="E17" s="27">
        <v>223043</v>
      </c>
      <c r="F17" s="27">
        <v>242659</v>
      </c>
      <c r="G17" s="32">
        <v>248423.50343960579</v>
      </c>
      <c r="H17" s="27">
        <v>211082.3</v>
      </c>
      <c r="I17" s="27">
        <v>249706.7</v>
      </c>
      <c r="J17" s="27">
        <v>274913.90000000002</v>
      </c>
    </row>
    <row r="18" spans="1:10" ht="15.5" thickBot="1" x14ac:dyDescent="0.9">
      <c r="A18" s="12" t="s">
        <v>2</v>
      </c>
      <c r="B18" s="30">
        <v>212650</v>
      </c>
      <c r="C18" s="30">
        <v>226785.70801544376</v>
      </c>
      <c r="D18" s="30">
        <v>261919.60375993588</v>
      </c>
      <c r="E18" s="30">
        <v>249223</v>
      </c>
      <c r="F18" s="30">
        <v>275306.31020581478</v>
      </c>
      <c r="G18" s="30">
        <v>316602.25673668698</v>
      </c>
      <c r="H18" s="30">
        <v>297568</v>
      </c>
      <c r="I18" s="30">
        <v>329753.59428048332</v>
      </c>
      <c r="J18" s="30">
        <v>403347.4</v>
      </c>
    </row>
    <row r="19" spans="1:10" ht="15.5" thickTop="1" x14ac:dyDescent="0.75">
      <c r="B19" s="14"/>
      <c r="C19" s="14"/>
      <c r="D19" s="14"/>
      <c r="E19" s="14"/>
      <c r="F19" s="14"/>
      <c r="G19" s="14"/>
      <c r="H19" s="14"/>
      <c r="I19" s="14"/>
      <c r="J19" s="14"/>
    </row>
  </sheetData>
  <phoneticPr fontId="8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2F8DD-59AF-4C15-9AC4-74531FF1483A}">
  <dimension ref="A2:L20"/>
  <sheetViews>
    <sheetView workbookViewId="0">
      <selection activeCell="B10" sqref="B10"/>
    </sheetView>
  </sheetViews>
  <sheetFormatPr defaultColWidth="8.86328125" defaultRowHeight="14.75" x14ac:dyDescent="0.75"/>
  <cols>
    <col min="1" max="1" width="1.6796875" bestFit="1" customWidth="1"/>
    <col min="2" max="2" width="21.7265625" bestFit="1" customWidth="1"/>
    <col min="3" max="10" width="6.36328125" bestFit="1" customWidth="1"/>
    <col min="17" max="17" width="18.2265625" bestFit="1" customWidth="1"/>
    <col min="18" max="18" width="14" bestFit="1" customWidth="1"/>
    <col min="19" max="19" width="9.54296875" bestFit="1" customWidth="1"/>
    <col min="20" max="20" width="31.54296875" customWidth="1"/>
    <col min="21" max="22" width="10.76953125" bestFit="1" customWidth="1"/>
  </cols>
  <sheetData>
    <row r="2" spans="1:11" x14ac:dyDescent="0.75">
      <c r="B2" s="1" t="s">
        <v>30</v>
      </c>
    </row>
    <row r="3" spans="1:11" x14ac:dyDescent="0.75">
      <c r="C3" s="33" t="s">
        <v>17</v>
      </c>
      <c r="D3" s="33" t="s">
        <v>18</v>
      </c>
      <c r="E3" s="33" t="s">
        <v>19</v>
      </c>
      <c r="F3" s="33" t="s">
        <v>20</v>
      </c>
      <c r="G3" s="33" t="s">
        <v>21</v>
      </c>
      <c r="H3" s="33" t="s">
        <v>22</v>
      </c>
      <c r="I3" s="33" t="s">
        <v>23</v>
      </c>
      <c r="J3" s="33" t="s">
        <v>24</v>
      </c>
      <c r="K3" s="5"/>
    </row>
    <row r="4" spans="1:11" x14ac:dyDescent="0.75">
      <c r="A4">
        <v>6</v>
      </c>
      <c r="B4" t="s">
        <v>10</v>
      </c>
      <c r="C4" s="34">
        <v>234</v>
      </c>
      <c r="D4" s="34">
        <v>154.5</v>
      </c>
      <c r="E4" s="34">
        <v>146</v>
      </c>
      <c r="F4" s="34">
        <v>102</v>
      </c>
      <c r="G4" s="34">
        <v>89</v>
      </c>
      <c r="H4" s="34">
        <v>94.69</v>
      </c>
      <c r="I4" s="34">
        <v>103.06</v>
      </c>
      <c r="J4" s="34">
        <v>171.4</v>
      </c>
    </row>
    <row r="5" spans="1:11" x14ac:dyDescent="0.75">
      <c r="A5">
        <v>5</v>
      </c>
      <c r="B5" t="s">
        <v>11</v>
      </c>
      <c r="C5" s="34">
        <v>225.8</v>
      </c>
      <c r="D5" s="34">
        <v>143.5</v>
      </c>
      <c r="E5" s="34">
        <v>205</v>
      </c>
      <c r="F5" s="34">
        <v>112</v>
      </c>
      <c r="G5" s="34">
        <v>96</v>
      </c>
      <c r="H5" s="34">
        <v>68.23</v>
      </c>
      <c r="I5" s="34">
        <v>174</v>
      </c>
      <c r="J5" s="34">
        <v>187.8</v>
      </c>
    </row>
    <row r="6" spans="1:11" x14ac:dyDescent="0.75">
      <c r="A6">
        <v>4</v>
      </c>
      <c r="B6" t="s">
        <v>12</v>
      </c>
      <c r="C6" s="34">
        <v>373.9</v>
      </c>
      <c r="D6" s="34">
        <v>344</v>
      </c>
      <c r="E6" s="34">
        <v>190</v>
      </c>
      <c r="F6" s="34">
        <v>250</v>
      </c>
      <c r="G6" s="34">
        <v>315</v>
      </c>
      <c r="H6" s="34">
        <v>489.12</v>
      </c>
      <c r="I6" s="34">
        <v>431.28</v>
      </c>
      <c r="J6" s="34">
        <v>522.6</v>
      </c>
    </row>
    <row r="7" spans="1:11" x14ac:dyDescent="0.75">
      <c r="A7">
        <v>3</v>
      </c>
      <c r="B7" t="s">
        <v>13</v>
      </c>
      <c r="C7" s="34">
        <v>375.8</v>
      </c>
      <c r="D7" s="34">
        <v>455.5</v>
      </c>
      <c r="E7" s="34">
        <v>491</v>
      </c>
      <c r="F7" s="34">
        <v>593</v>
      </c>
      <c r="G7" s="34">
        <v>634</v>
      </c>
      <c r="H7" s="34">
        <v>720.2</v>
      </c>
      <c r="I7" s="34">
        <v>839.15</v>
      </c>
      <c r="J7" s="34">
        <v>747.6</v>
      </c>
    </row>
    <row r="8" spans="1:11" x14ac:dyDescent="0.75">
      <c r="A8">
        <v>2</v>
      </c>
      <c r="B8" t="s">
        <v>14</v>
      </c>
      <c r="C8" s="34">
        <v>1171</v>
      </c>
      <c r="D8" s="34">
        <v>1360.6</v>
      </c>
      <c r="E8" s="34">
        <v>1565</v>
      </c>
      <c r="F8" s="34">
        <v>1590</v>
      </c>
      <c r="G8" s="34">
        <v>1734</v>
      </c>
      <c r="H8" s="34">
        <v>1796.47</v>
      </c>
      <c r="I8" s="34">
        <v>2550.79</v>
      </c>
      <c r="J8" s="34">
        <v>2283.6</v>
      </c>
    </row>
    <row r="9" spans="1:11" x14ac:dyDescent="0.75">
      <c r="A9">
        <v>1</v>
      </c>
      <c r="B9" t="s">
        <v>15</v>
      </c>
      <c r="C9" s="34">
        <v>2550.9</v>
      </c>
      <c r="D9" s="34">
        <v>3393.4</v>
      </c>
      <c r="E9" s="34">
        <v>3222</v>
      </c>
      <c r="F9" s="34">
        <v>3582</v>
      </c>
      <c r="G9" s="34">
        <v>3940</v>
      </c>
      <c r="H9" s="34">
        <v>4113.6899999999996</v>
      </c>
      <c r="I9" s="34">
        <v>4876.0200000000004</v>
      </c>
      <c r="J9" s="34">
        <v>6203.5</v>
      </c>
    </row>
    <row r="12" spans="1:11" x14ac:dyDescent="0.75">
      <c r="B12" s="1" t="s">
        <v>31</v>
      </c>
    </row>
    <row r="13" spans="1:11" x14ac:dyDescent="0.75">
      <c r="C13" s="33" t="s">
        <v>17</v>
      </c>
      <c r="D13" s="33" t="s">
        <v>18</v>
      </c>
      <c r="E13" s="33" t="s">
        <v>19</v>
      </c>
      <c r="F13" s="33" t="s">
        <v>20</v>
      </c>
      <c r="G13" s="33" t="s">
        <v>21</v>
      </c>
      <c r="H13" s="33" t="s">
        <v>22</v>
      </c>
      <c r="I13" s="33" t="s">
        <v>23</v>
      </c>
      <c r="J13" s="33" t="s">
        <v>24</v>
      </c>
    </row>
    <row r="14" spans="1:11" x14ac:dyDescent="0.75">
      <c r="A14">
        <v>6</v>
      </c>
      <c r="B14" t="s">
        <v>10</v>
      </c>
      <c r="C14" s="33">
        <v>217.8</v>
      </c>
      <c r="D14" s="33">
        <v>150.5</v>
      </c>
      <c r="E14" s="33">
        <v>139</v>
      </c>
      <c r="F14" s="33">
        <v>104</v>
      </c>
      <c r="G14" s="33">
        <v>93</v>
      </c>
      <c r="H14" s="33">
        <v>96</v>
      </c>
      <c r="I14" s="33">
        <v>107</v>
      </c>
      <c r="J14" s="33">
        <v>166.2</v>
      </c>
    </row>
    <row r="15" spans="1:11" x14ac:dyDescent="0.75">
      <c r="A15">
        <v>5</v>
      </c>
      <c r="B15" t="s">
        <v>11</v>
      </c>
      <c r="C15" s="33">
        <v>241.3</v>
      </c>
      <c r="D15" s="33">
        <v>151</v>
      </c>
      <c r="E15" s="33">
        <v>208</v>
      </c>
      <c r="F15" s="33">
        <v>117</v>
      </c>
      <c r="G15" s="33">
        <v>99</v>
      </c>
      <c r="H15" s="33">
        <v>77</v>
      </c>
      <c r="I15" s="33">
        <v>150</v>
      </c>
      <c r="J15" s="33">
        <v>187.5</v>
      </c>
    </row>
    <row r="16" spans="1:11" x14ac:dyDescent="0.75">
      <c r="A16">
        <v>4</v>
      </c>
      <c r="B16" t="s">
        <v>12</v>
      </c>
      <c r="C16" s="33">
        <v>363.5</v>
      </c>
      <c r="D16" s="33">
        <v>331</v>
      </c>
      <c r="E16" s="33">
        <v>204</v>
      </c>
      <c r="F16" s="33">
        <v>236</v>
      </c>
      <c r="G16" s="33">
        <v>346</v>
      </c>
      <c r="H16" s="33">
        <v>576</v>
      </c>
      <c r="I16" s="33">
        <v>467</v>
      </c>
      <c r="J16" s="33">
        <v>516.5</v>
      </c>
    </row>
    <row r="17" spans="1:12" x14ac:dyDescent="0.75">
      <c r="A17">
        <v>3</v>
      </c>
      <c r="B17" t="s">
        <v>13</v>
      </c>
      <c r="C17" s="33">
        <v>305.2</v>
      </c>
      <c r="D17" s="33">
        <v>387.3</v>
      </c>
      <c r="E17" s="33">
        <v>438</v>
      </c>
      <c r="F17" s="33">
        <v>493</v>
      </c>
      <c r="G17" s="33">
        <v>394.8</v>
      </c>
      <c r="H17" s="33">
        <v>420.88</v>
      </c>
      <c r="I17" s="33">
        <v>420.02</v>
      </c>
      <c r="J17" s="33">
        <v>528.29999999999995</v>
      </c>
    </row>
    <row r="18" spans="1:12" x14ac:dyDescent="0.75">
      <c r="A18">
        <v>2</v>
      </c>
      <c r="B18" t="s">
        <v>14</v>
      </c>
      <c r="C18" s="33">
        <v>1137.0999999999999</v>
      </c>
      <c r="D18" s="33">
        <v>1369.2</v>
      </c>
      <c r="E18" s="33">
        <v>1502</v>
      </c>
      <c r="F18" s="33">
        <v>1576</v>
      </c>
      <c r="G18" s="33">
        <v>1690.87</v>
      </c>
      <c r="H18" s="33">
        <v>1762.43</v>
      </c>
      <c r="I18" s="33">
        <v>2159.94</v>
      </c>
      <c r="J18" s="33">
        <v>2434.1999999999998</v>
      </c>
    </row>
    <row r="19" spans="1:12" x14ac:dyDescent="0.75">
      <c r="A19">
        <v>1</v>
      </c>
      <c r="B19" t="s">
        <v>15</v>
      </c>
      <c r="C19" s="33">
        <v>2609.3000000000002</v>
      </c>
      <c r="D19" s="33">
        <v>3525.1</v>
      </c>
      <c r="E19" s="33">
        <v>3203</v>
      </c>
      <c r="F19" s="33">
        <v>3582</v>
      </c>
      <c r="G19" s="33">
        <v>4260</v>
      </c>
      <c r="H19" s="33">
        <v>4363</v>
      </c>
      <c r="I19" s="33">
        <v>5249</v>
      </c>
      <c r="J19" s="33">
        <v>6541</v>
      </c>
    </row>
    <row r="20" spans="1:12" ht="15.75" x14ac:dyDescent="0.75">
      <c r="L20" s="6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9D73AB-FBCC-4ADD-903E-D5453A258516}">
  <dimension ref="A2:E10"/>
  <sheetViews>
    <sheetView workbookViewId="0">
      <selection activeCell="F21" sqref="F21"/>
    </sheetView>
  </sheetViews>
  <sheetFormatPr defaultRowHeight="14.75" x14ac:dyDescent="0.75"/>
  <cols>
    <col min="2" max="2" width="14.76953125" customWidth="1"/>
    <col min="4" max="4" width="10.953125" customWidth="1"/>
    <col min="5" max="5" width="10.7265625" bestFit="1" customWidth="1"/>
  </cols>
  <sheetData>
    <row r="2" spans="1:5" x14ac:dyDescent="0.75">
      <c r="A2" s="1" t="s">
        <v>0</v>
      </c>
    </row>
    <row r="4" spans="1:5" x14ac:dyDescent="0.75">
      <c r="B4" t="s">
        <v>1</v>
      </c>
      <c r="D4" t="s">
        <v>2</v>
      </c>
    </row>
    <row r="5" spans="1:5" x14ac:dyDescent="0.75">
      <c r="A5" s="2"/>
      <c r="B5" s="3" t="s">
        <v>4</v>
      </c>
      <c r="C5" s="3" t="s">
        <v>5</v>
      </c>
      <c r="D5" s="3" t="s">
        <v>4</v>
      </c>
      <c r="E5" s="3" t="s">
        <v>5</v>
      </c>
    </row>
    <row r="6" spans="1:5" x14ac:dyDescent="0.75">
      <c r="A6" s="4" t="s">
        <v>3</v>
      </c>
      <c r="B6" s="35">
        <v>62716</v>
      </c>
      <c r="C6" s="35">
        <v>31878</v>
      </c>
      <c r="D6" s="35">
        <v>22651</v>
      </c>
      <c r="E6" s="35">
        <v>12863</v>
      </c>
    </row>
    <row r="7" spans="1:5" x14ac:dyDescent="0.75">
      <c r="A7" s="4" t="s">
        <v>6</v>
      </c>
      <c r="B7" s="35">
        <v>6319</v>
      </c>
      <c r="C7" s="35">
        <v>6261</v>
      </c>
      <c r="D7" s="35">
        <v>677</v>
      </c>
      <c r="E7" s="35">
        <v>587</v>
      </c>
    </row>
    <row r="8" spans="1:5" x14ac:dyDescent="0.75">
      <c r="A8" s="4" t="s">
        <v>7</v>
      </c>
      <c r="B8" s="35">
        <v>18534</v>
      </c>
      <c r="C8" s="35">
        <v>13828</v>
      </c>
      <c r="D8" s="35">
        <v>1743</v>
      </c>
      <c r="E8" s="35">
        <v>1712</v>
      </c>
    </row>
    <row r="9" spans="1:5" x14ac:dyDescent="0.75">
      <c r="A9" s="4" t="s">
        <v>8</v>
      </c>
      <c r="B9" s="35">
        <v>8512</v>
      </c>
      <c r="C9" s="35">
        <v>14581</v>
      </c>
      <c r="D9" s="35">
        <v>1136</v>
      </c>
      <c r="E9" s="35">
        <v>784</v>
      </c>
    </row>
    <row r="10" spans="1:5" x14ac:dyDescent="0.75">
      <c r="A10" s="4" t="s">
        <v>9</v>
      </c>
      <c r="B10" s="35">
        <v>77786</v>
      </c>
      <c r="C10" s="35">
        <v>34499</v>
      </c>
      <c r="D10" s="35">
        <v>186169</v>
      </c>
      <c r="E10" s="35">
        <v>174537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572C5-DBA9-45D4-8409-2243900636E4}">
  <dimension ref="A2:D307"/>
  <sheetViews>
    <sheetView workbookViewId="0">
      <selection activeCell="G7" sqref="G7"/>
    </sheetView>
  </sheetViews>
  <sheetFormatPr defaultRowHeight="14.75" x14ac:dyDescent="0.75"/>
  <cols>
    <col min="1" max="1" width="64.1328125" customWidth="1"/>
    <col min="2" max="2" width="19.76953125" style="33" bestFit="1" customWidth="1"/>
    <col min="3" max="3" width="19.40625" style="33" bestFit="1" customWidth="1"/>
    <col min="4" max="4" width="8.953125" style="33" bestFit="1" customWidth="1"/>
  </cols>
  <sheetData>
    <row r="2" spans="1:4" x14ac:dyDescent="0.75">
      <c r="A2" t="s">
        <v>62</v>
      </c>
    </row>
    <row r="3" spans="1:4" ht="15.5" thickBot="1" x14ac:dyDescent="0.9"/>
    <row r="4" spans="1:4" ht="15.5" thickTop="1" x14ac:dyDescent="0.75">
      <c r="A4" s="23" t="s">
        <v>57</v>
      </c>
      <c r="B4" s="36" t="s">
        <v>55</v>
      </c>
      <c r="C4" s="36" t="s">
        <v>56</v>
      </c>
      <c r="D4" s="37" t="s">
        <v>51</v>
      </c>
    </row>
    <row r="5" spans="1:4" x14ac:dyDescent="0.75">
      <c r="A5" s="24" t="s">
        <v>61</v>
      </c>
      <c r="B5" s="38">
        <v>391.77339999999998</v>
      </c>
      <c r="C5" s="38">
        <v>224.06829999999999</v>
      </c>
      <c r="D5" s="39">
        <f>SUM(B5:C5)</f>
        <v>615.84169999999995</v>
      </c>
    </row>
    <row r="6" spans="1:4" x14ac:dyDescent="0.75">
      <c r="A6" t="s">
        <v>60</v>
      </c>
      <c r="B6" s="33">
        <v>2195.056</v>
      </c>
      <c r="C6" s="33">
        <v>875.98320000000001</v>
      </c>
      <c r="D6" s="40">
        <f>SUM(B6:C6)</f>
        <v>3071.0392000000002</v>
      </c>
    </row>
    <row r="7" spans="1:4" x14ac:dyDescent="0.75">
      <c r="A7" t="s">
        <v>59</v>
      </c>
      <c r="B7" s="33">
        <v>1410.4159999999999</v>
      </c>
      <c r="C7" s="33">
        <v>465.31729999999999</v>
      </c>
      <c r="D7" s="40">
        <f t="shared" ref="D7:D9" si="0">SUM(B7:C7)</f>
        <v>1875.7332999999999</v>
      </c>
    </row>
    <row r="8" spans="1:4" x14ac:dyDescent="0.75">
      <c r="A8" s="25" t="s">
        <v>58</v>
      </c>
      <c r="B8" s="41">
        <v>2523.1790000000001</v>
      </c>
      <c r="C8" s="41">
        <v>1149.365</v>
      </c>
      <c r="D8" s="42">
        <f t="shared" si="0"/>
        <v>3672.5439999999999</v>
      </c>
    </row>
    <row r="9" spans="1:4" ht="15.5" thickBot="1" x14ac:dyDescent="0.9">
      <c r="A9" s="12" t="s">
        <v>51</v>
      </c>
      <c r="B9" s="43">
        <f>SUM(B5:B8)</f>
        <v>6520.4243999999999</v>
      </c>
      <c r="C9" s="43">
        <f>SUM(C5:C8)</f>
        <v>2714.7338</v>
      </c>
      <c r="D9" s="44">
        <f t="shared" si="0"/>
        <v>9235.1581999999999</v>
      </c>
    </row>
    <row r="10" spans="1:4" ht="15.5" thickTop="1" x14ac:dyDescent="0.75"/>
    <row r="12" spans="1:4" x14ac:dyDescent="0.75">
      <c r="A12" t="s">
        <v>84</v>
      </c>
    </row>
    <row r="13" spans="1:4" ht="15.5" thickBot="1" x14ac:dyDescent="0.9"/>
    <row r="14" spans="1:4" ht="15.5" thickTop="1" x14ac:dyDescent="0.75">
      <c r="A14" s="23" t="s">
        <v>82</v>
      </c>
      <c r="B14" s="36" t="s">
        <v>55</v>
      </c>
      <c r="C14" s="36" t="s">
        <v>56</v>
      </c>
      <c r="D14" s="37" t="s">
        <v>51</v>
      </c>
    </row>
    <row r="15" spans="1:4" x14ac:dyDescent="0.75">
      <c r="A15" s="16" t="s">
        <v>52</v>
      </c>
      <c r="B15" s="45">
        <v>133.8381</v>
      </c>
      <c r="C15" s="45">
        <v>3.0527630000000001</v>
      </c>
      <c r="D15" s="39">
        <f t="shared" ref="D15:D32" si="1">SUM(B15:C15)</f>
        <v>136.890863</v>
      </c>
    </row>
    <row r="16" spans="1:4" x14ac:dyDescent="0.75">
      <c r="A16" s="17" t="s">
        <v>14</v>
      </c>
      <c r="B16" s="35">
        <v>1051.0060000000001</v>
      </c>
      <c r="C16" s="35">
        <v>184.86940000000001</v>
      </c>
      <c r="D16" s="40">
        <f t="shared" si="1"/>
        <v>1235.8754000000001</v>
      </c>
    </row>
    <row r="17" spans="1:4" x14ac:dyDescent="0.75">
      <c r="A17" s="17" t="s">
        <v>40</v>
      </c>
      <c r="B17" s="35">
        <v>59.003070000000001</v>
      </c>
      <c r="C17" s="35">
        <v>18.59075</v>
      </c>
      <c r="D17" s="40">
        <f t="shared" si="1"/>
        <v>77.593819999999994</v>
      </c>
    </row>
    <row r="18" spans="1:4" x14ac:dyDescent="0.75">
      <c r="A18" s="17" t="s">
        <v>41</v>
      </c>
      <c r="B18" s="35">
        <v>11.251469999999999</v>
      </c>
      <c r="C18" s="35">
        <v>37.85</v>
      </c>
      <c r="D18" s="40">
        <f t="shared" si="1"/>
        <v>49.101469999999999</v>
      </c>
    </row>
    <row r="19" spans="1:4" x14ac:dyDescent="0.75">
      <c r="A19" s="17" t="s">
        <v>42</v>
      </c>
      <c r="B19" s="35">
        <v>513.92999999999995</v>
      </c>
      <c r="C19" s="35">
        <v>270.2457</v>
      </c>
      <c r="D19" s="40">
        <f t="shared" si="1"/>
        <v>784.17570000000001</v>
      </c>
    </row>
    <row r="20" spans="1:4" x14ac:dyDescent="0.75">
      <c r="A20" s="17" t="s">
        <v>53</v>
      </c>
      <c r="B20" s="35">
        <v>2783.9160000000002</v>
      </c>
      <c r="C20" s="35">
        <v>1475.154</v>
      </c>
      <c r="D20" s="40">
        <f t="shared" si="1"/>
        <v>4259.07</v>
      </c>
    </row>
    <row r="21" spans="1:4" x14ac:dyDescent="0.75">
      <c r="A21" s="17" t="s">
        <v>43</v>
      </c>
      <c r="B21" s="35">
        <v>623.82669999999996</v>
      </c>
      <c r="C21" s="35">
        <v>58.829529999999998</v>
      </c>
      <c r="D21" s="40">
        <f t="shared" si="1"/>
        <v>682.65622999999994</v>
      </c>
    </row>
    <row r="22" spans="1:4" x14ac:dyDescent="0.75">
      <c r="A22" s="17" t="s">
        <v>44</v>
      </c>
      <c r="B22" s="35">
        <v>176.43129999999999</v>
      </c>
      <c r="C22" s="35">
        <v>47.905470000000001</v>
      </c>
      <c r="D22" s="40">
        <f t="shared" si="1"/>
        <v>224.33677</v>
      </c>
    </row>
    <row r="23" spans="1:4" x14ac:dyDescent="0.75">
      <c r="A23" s="17" t="s">
        <v>45</v>
      </c>
      <c r="B23" s="35">
        <v>89.179429999999996</v>
      </c>
      <c r="C23" s="35">
        <v>18.86279</v>
      </c>
      <c r="D23" s="40">
        <f t="shared" si="1"/>
        <v>108.04222</v>
      </c>
    </row>
    <row r="24" spans="1:4" x14ac:dyDescent="0.75">
      <c r="A24" s="17" t="s">
        <v>46</v>
      </c>
      <c r="B24" s="35">
        <v>541.87559999999996</v>
      </c>
      <c r="C24" s="35">
        <v>400.76769999999999</v>
      </c>
      <c r="D24" s="40">
        <f t="shared" si="1"/>
        <v>942.64329999999995</v>
      </c>
    </row>
    <row r="25" spans="1:4" x14ac:dyDescent="0.75">
      <c r="A25" s="17" t="s">
        <v>47</v>
      </c>
      <c r="B25" s="35">
        <v>82.176299999999998</v>
      </c>
      <c r="C25" s="35">
        <v>26.138100000000001</v>
      </c>
      <c r="D25" s="40">
        <f t="shared" si="1"/>
        <v>108.31440000000001</v>
      </c>
    </row>
    <row r="26" spans="1:4" x14ac:dyDescent="0.75">
      <c r="A26" s="17" t="s">
        <v>48</v>
      </c>
      <c r="B26" s="35">
        <v>126.6949</v>
      </c>
      <c r="C26" s="35">
        <v>51.02234</v>
      </c>
      <c r="D26" s="40">
        <f t="shared" si="1"/>
        <v>177.71724</v>
      </c>
    </row>
    <row r="27" spans="1:4" x14ac:dyDescent="0.75">
      <c r="A27" s="17" t="s">
        <v>54</v>
      </c>
      <c r="B27" s="35">
        <v>127.31699999999999</v>
      </c>
      <c r="C27" s="35">
        <v>92.893280000000004</v>
      </c>
      <c r="D27" s="40">
        <f t="shared" si="1"/>
        <v>220.21028000000001</v>
      </c>
    </row>
    <row r="28" spans="1:4" x14ac:dyDescent="0.75">
      <c r="A28" s="17" t="s">
        <v>11</v>
      </c>
      <c r="B28" s="35">
        <v>10.495469999999999</v>
      </c>
      <c r="C28" s="35">
        <v>0</v>
      </c>
      <c r="D28" s="40">
        <f t="shared" si="1"/>
        <v>10.495469999999999</v>
      </c>
    </row>
    <row r="29" spans="1:4" x14ac:dyDescent="0.75">
      <c r="A29" s="17" t="s">
        <v>49</v>
      </c>
      <c r="B29" s="35">
        <v>0</v>
      </c>
      <c r="C29" s="35">
        <v>12.44537</v>
      </c>
      <c r="D29" s="40">
        <f t="shared" si="1"/>
        <v>12.44537</v>
      </c>
    </row>
    <row r="30" spans="1:4" x14ac:dyDescent="0.75">
      <c r="A30" s="17" t="s">
        <v>50</v>
      </c>
      <c r="B30" s="35">
        <v>17.832830000000001</v>
      </c>
      <c r="C30" s="35">
        <v>6.9729939999999999</v>
      </c>
      <c r="D30" s="40">
        <f t="shared" si="1"/>
        <v>24.805824000000001</v>
      </c>
    </row>
    <row r="31" spans="1:4" x14ac:dyDescent="0.75">
      <c r="A31" s="18" t="s">
        <v>15</v>
      </c>
      <c r="B31" s="46">
        <v>171.65029999999999</v>
      </c>
      <c r="C31" s="46">
        <v>9.1332350000000009</v>
      </c>
      <c r="D31" s="42">
        <f t="shared" si="1"/>
        <v>180.783535</v>
      </c>
    </row>
    <row r="32" spans="1:4" ht="15.5" thickBot="1" x14ac:dyDescent="0.9">
      <c r="A32" s="12" t="s">
        <v>51</v>
      </c>
      <c r="B32" s="43">
        <f>SUM(B15:B31)</f>
        <v>6520.4244700000008</v>
      </c>
      <c r="C32" s="43">
        <f>SUM(C15:C31)</f>
        <v>2714.7334219999998</v>
      </c>
      <c r="D32" s="44">
        <f t="shared" si="1"/>
        <v>9235.1578920000011</v>
      </c>
    </row>
    <row r="33" spans="1:4" ht="15.5" thickTop="1" x14ac:dyDescent="0.75"/>
    <row r="35" spans="1:4" x14ac:dyDescent="0.75">
      <c r="A35" t="s">
        <v>68</v>
      </c>
    </row>
    <row r="36" spans="1:4" ht="15.5" thickBot="1" x14ac:dyDescent="0.9"/>
    <row r="37" spans="1:4" ht="15.5" thickTop="1" x14ac:dyDescent="0.75">
      <c r="A37" s="23" t="s">
        <v>57</v>
      </c>
      <c r="B37" s="36" t="s">
        <v>55</v>
      </c>
      <c r="C37" s="36" t="s">
        <v>56</v>
      </c>
      <c r="D37" s="37" t="s">
        <v>51</v>
      </c>
    </row>
    <row r="38" spans="1:4" x14ac:dyDescent="0.75">
      <c r="A38" s="24" t="s">
        <v>61</v>
      </c>
      <c r="B38" s="38">
        <v>364.29969999999997</v>
      </c>
      <c r="C38" s="38">
        <v>182.33109999999999</v>
      </c>
      <c r="D38" s="39">
        <v>546.63080000000002</v>
      </c>
    </row>
    <row r="39" spans="1:4" x14ac:dyDescent="0.75">
      <c r="A39" t="s">
        <v>60</v>
      </c>
      <c r="B39" s="33">
        <v>15946.01</v>
      </c>
      <c r="C39" s="33">
        <v>11189.88</v>
      </c>
      <c r="D39" s="40">
        <v>27135.89</v>
      </c>
    </row>
    <row r="40" spans="1:4" x14ac:dyDescent="0.75">
      <c r="A40" t="s">
        <v>59</v>
      </c>
      <c r="B40" s="33">
        <v>9287</v>
      </c>
      <c r="C40" s="33">
        <v>7230</v>
      </c>
      <c r="D40" s="40">
        <v>16517</v>
      </c>
    </row>
    <row r="41" spans="1:4" x14ac:dyDescent="0.75">
      <c r="A41" s="25" t="s">
        <v>58</v>
      </c>
      <c r="B41" s="41">
        <v>17141</v>
      </c>
      <c r="C41" s="41">
        <v>13733</v>
      </c>
      <c r="D41" s="42">
        <v>30874</v>
      </c>
    </row>
    <row r="42" spans="1:4" ht="15.5" thickBot="1" x14ac:dyDescent="0.9">
      <c r="A42" s="12" t="s">
        <v>51</v>
      </c>
      <c r="B42" s="43">
        <f>SUM(B38:B41)</f>
        <v>42738.309699999998</v>
      </c>
      <c r="C42" s="43">
        <f>SUM(C38:C41)</f>
        <v>32335.2111</v>
      </c>
      <c r="D42" s="44">
        <f>SUM(D38:D41)</f>
        <v>75073.520799999998</v>
      </c>
    </row>
    <row r="43" spans="1:4" ht="15.5" thickTop="1" x14ac:dyDescent="0.75"/>
    <row r="45" spans="1:4" x14ac:dyDescent="0.75">
      <c r="A45" t="s">
        <v>63</v>
      </c>
    </row>
    <row r="46" spans="1:4" ht="15.5" thickBot="1" x14ac:dyDescent="0.9"/>
    <row r="47" spans="1:4" ht="15.5" thickTop="1" x14ac:dyDescent="0.75">
      <c r="A47" s="23" t="s">
        <v>82</v>
      </c>
      <c r="B47" s="37" t="s">
        <v>4</v>
      </c>
      <c r="C47" s="37" t="s">
        <v>5</v>
      </c>
      <c r="D47" s="37" t="s">
        <v>51</v>
      </c>
    </row>
    <row r="48" spans="1:4" x14ac:dyDescent="0.75">
      <c r="A48" s="16" t="s">
        <v>52</v>
      </c>
      <c r="B48" s="45">
        <v>141.48650000000001</v>
      </c>
      <c r="C48" s="45">
        <v>89.695949999999996</v>
      </c>
      <c r="D48" s="39">
        <v>231.1824</v>
      </c>
    </row>
    <row r="49" spans="1:4" x14ac:dyDescent="0.75">
      <c r="A49" s="17" t="s">
        <v>14</v>
      </c>
      <c r="B49" s="35">
        <v>7242.87</v>
      </c>
      <c r="C49" s="35">
        <v>6475.357</v>
      </c>
      <c r="D49" s="40">
        <v>13718.23</v>
      </c>
    </row>
    <row r="50" spans="1:4" x14ac:dyDescent="0.75">
      <c r="A50" s="17" t="s">
        <v>40</v>
      </c>
      <c r="B50" s="35">
        <v>736.14279999999997</v>
      </c>
      <c r="C50" s="35">
        <v>664.85709999999995</v>
      </c>
      <c r="D50" s="40">
        <v>1401</v>
      </c>
    </row>
    <row r="51" spans="1:4" x14ac:dyDescent="0.75">
      <c r="A51" s="17" t="s">
        <v>41</v>
      </c>
      <c r="B51" s="35">
        <v>597.4</v>
      </c>
      <c r="C51" s="35">
        <v>125.6</v>
      </c>
      <c r="D51" s="40">
        <v>723</v>
      </c>
    </row>
    <row r="52" spans="1:4" x14ac:dyDescent="0.75">
      <c r="A52" s="17" t="s">
        <v>42</v>
      </c>
      <c r="B52" s="35">
        <v>2098.3229999999999</v>
      </c>
      <c r="C52" s="35">
        <v>355.16160000000002</v>
      </c>
      <c r="D52" s="40">
        <v>2453.4850000000001</v>
      </c>
    </row>
    <row r="53" spans="1:4" x14ac:dyDescent="0.75">
      <c r="A53" s="17" t="s">
        <v>53</v>
      </c>
      <c r="B53" s="35">
        <v>4479.0730000000003</v>
      </c>
      <c r="C53" s="35">
        <v>2311.6570000000002</v>
      </c>
      <c r="D53" s="40">
        <v>6790.73</v>
      </c>
    </row>
    <row r="54" spans="1:4" x14ac:dyDescent="0.75">
      <c r="A54" s="17" t="s">
        <v>43</v>
      </c>
      <c r="B54" s="35">
        <v>2353.5889999999999</v>
      </c>
      <c r="C54" s="35">
        <v>743.28480000000002</v>
      </c>
      <c r="D54" s="40">
        <v>3096.8739999999998</v>
      </c>
    </row>
    <row r="55" spans="1:4" x14ac:dyDescent="0.75">
      <c r="A55" s="17" t="s">
        <v>44</v>
      </c>
      <c r="B55" s="35">
        <v>2445.3330000000001</v>
      </c>
      <c r="C55" s="35">
        <v>2349.36</v>
      </c>
      <c r="D55" s="40">
        <v>4794.6930000000002</v>
      </c>
    </row>
    <row r="56" spans="1:4" x14ac:dyDescent="0.75">
      <c r="A56" s="17" t="s">
        <v>45</v>
      </c>
      <c r="B56" s="35">
        <v>558.42309999999998</v>
      </c>
      <c r="C56" s="35">
        <v>215.62819999999999</v>
      </c>
      <c r="D56" s="40">
        <v>774.05129999999997</v>
      </c>
    </row>
    <row r="57" spans="1:4" x14ac:dyDescent="0.75">
      <c r="A57" s="17" t="s">
        <v>46</v>
      </c>
      <c r="B57" s="35">
        <v>3263.1179999999999</v>
      </c>
      <c r="C57" s="35">
        <v>3086.384</v>
      </c>
      <c r="D57" s="40">
        <v>6349.5029999999997</v>
      </c>
    </row>
    <row r="58" spans="1:4" x14ac:dyDescent="0.75">
      <c r="A58" s="17" t="s">
        <v>47</v>
      </c>
      <c r="B58" s="35">
        <v>175.36709999999999</v>
      </c>
      <c r="C58" s="35">
        <v>77.848100000000002</v>
      </c>
      <c r="D58" s="40">
        <v>253.21520000000001</v>
      </c>
    </row>
    <row r="59" spans="1:4" x14ac:dyDescent="0.75">
      <c r="A59" s="17" t="s">
        <v>48</v>
      </c>
      <c r="B59" s="35">
        <v>1042.7339999999999</v>
      </c>
      <c r="C59" s="35">
        <v>613.56230000000005</v>
      </c>
      <c r="D59" s="40">
        <v>1656.296</v>
      </c>
    </row>
    <row r="60" spans="1:4" x14ac:dyDescent="0.75">
      <c r="A60" s="17" t="s">
        <v>54</v>
      </c>
      <c r="B60" s="35">
        <v>2665.8519999999999</v>
      </c>
      <c r="C60" s="35">
        <v>1117.8889999999999</v>
      </c>
      <c r="D60" s="40">
        <v>3783.741</v>
      </c>
    </row>
    <row r="61" spans="1:4" x14ac:dyDescent="0.75">
      <c r="A61" s="17" t="s">
        <v>11</v>
      </c>
      <c r="B61" s="35">
        <v>8858.9940000000006</v>
      </c>
      <c r="C61" s="35">
        <v>7309.7709999999997</v>
      </c>
      <c r="D61" s="40">
        <v>16168.76</v>
      </c>
    </row>
    <row r="62" spans="1:4" x14ac:dyDescent="0.75">
      <c r="A62" s="17" t="s">
        <v>49</v>
      </c>
      <c r="B62" s="35">
        <v>3329.5450000000001</v>
      </c>
      <c r="C62" s="35">
        <v>5278.8590000000004</v>
      </c>
      <c r="D62" s="40">
        <v>8608.4040000000005</v>
      </c>
    </row>
    <row r="63" spans="1:4" x14ac:dyDescent="0.75">
      <c r="A63" s="17" t="s">
        <v>50</v>
      </c>
      <c r="B63" s="35">
        <v>120.16670000000001</v>
      </c>
      <c r="C63" s="35">
        <v>73.833340000000007</v>
      </c>
      <c r="D63" s="40">
        <v>194</v>
      </c>
    </row>
    <row r="64" spans="1:4" x14ac:dyDescent="0.75">
      <c r="A64" s="18" t="s">
        <v>15</v>
      </c>
      <c r="B64" s="46">
        <v>2629.89</v>
      </c>
      <c r="C64" s="46">
        <v>1446.4659999999999</v>
      </c>
      <c r="D64" s="42">
        <v>4076.3560000000002</v>
      </c>
    </row>
    <row r="65" spans="1:4" ht="15.5" thickBot="1" x14ac:dyDescent="0.9">
      <c r="A65" s="12" t="s">
        <v>51</v>
      </c>
      <c r="B65" s="43">
        <f>SUM(B48:B64)</f>
        <v>42738.307199999996</v>
      </c>
      <c r="C65" s="43">
        <f>SUM(C48:C64)</f>
        <v>32335.214390000005</v>
      </c>
      <c r="D65" s="44">
        <f>SUM(D48:D64)</f>
        <v>75073.520900000003</v>
      </c>
    </row>
    <row r="66" spans="1:4" ht="15.5" thickTop="1" x14ac:dyDescent="0.75">
      <c r="A66" s="15"/>
      <c r="B66" s="47"/>
      <c r="C66" s="47"/>
      <c r="D66" s="47"/>
    </row>
    <row r="67" spans="1:4" x14ac:dyDescent="0.75">
      <c r="A67" s="15"/>
      <c r="B67" s="47"/>
      <c r="C67" s="47"/>
      <c r="D67" s="47"/>
    </row>
    <row r="68" spans="1:4" x14ac:dyDescent="0.75">
      <c r="A68" s="17" t="s">
        <v>64</v>
      </c>
      <c r="B68" s="48"/>
      <c r="C68" s="48"/>
      <c r="D68" s="48"/>
    </row>
    <row r="69" spans="1:4" ht="15.5" thickBot="1" x14ac:dyDescent="0.9">
      <c r="A69" s="19"/>
      <c r="B69" s="48"/>
      <c r="C69" s="48"/>
      <c r="D69" s="48"/>
    </row>
    <row r="70" spans="1:4" ht="15.5" thickTop="1" x14ac:dyDescent="0.75">
      <c r="A70" s="21" t="s">
        <v>82</v>
      </c>
      <c r="B70" s="37" t="s">
        <v>4</v>
      </c>
      <c r="C70" s="37" t="s">
        <v>5</v>
      </c>
      <c r="D70" s="37" t="s">
        <v>51</v>
      </c>
    </row>
    <row r="71" spans="1:4" x14ac:dyDescent="0.75">
      <c r="A71" s="16" t="s">
        <v>52</v>
      </c>
      <c r="B71" s="49">
        <v>580.67700000000002</v>
      </c>
      <c r="C71" s="49">
        <v>362.92309999999998</v>
      </c>
      <c r="D71" s="49">
        <v>943.6001</v>
      </c>
    </row>
    <row r="72" spans="1:4" x14ac:dyDescent="0.75">
      <c r="A72" s="17" t="s">
        <v>14</v>
      </c>
      <c r="B72" s="50">
        <v>21405.89</v>
      </c>
      <c r="C72" s="50">
        <v>12189.47</v>
      </c>
      <c r="D72" s="50">
        <v>33595.360000000001</v>
      </c>
    </row>
    <row r="73" spans="1:4" x14ac:dyDescent="0.75">
      <c r="A73" s="17" t="s">
        <v>41</v>
      </c>
      <c r="B73" s="50">
        <v>622.34389999999996</v>
      </c>
      <c r="C73" s="50">
        <v>311.17189999999999</v>
      </c>
      <c r="D73" s="50">
        <v>933.51580000000001</v>
      </c>
    </row>
    <row r="74" spans="1:4" x14ac:dyDescent="0.75">
      <c r="A74" s="20" t="s">
        <v>42</v>
      </c>
      <c r="B74" s="50">
        <v>42.11016</v>
      </c>
      <c r="C74" s="50">
        <v>0</v>
      </c>
      <c r="D74" s="50">
        <v>42.11016</v>
      </c>
    </row>
    <row r="75" spans="1:4" x14ac:dyDescent="0.75">
      <c r="A75" s="17" t="s">
        <v>53</v>
      </c>
      <c r="B75" s="50">
        <v>95178.09</v>
      </c>
      <c r="C75" s="50">
        <v>101126.7</v>
      </c>
      <c r="D75" s="50">
        <v>196304.8</v>
      </c>
    </row>
    <row r="76" spans="1:4" x14ac:dyDescent="0.75">
      <c r="A76" s="17" t="s">
        <v>43</v>
      </c>
      <c r="B76" s="50">
        <v>982.38570000000004</v>
      </c>
      <c r="C76" s="50">
        <v>0</v>
      </c>
      <c r="D76" s="50">
        <v>982.38570000000004</v>
      </c>
    </row>
    <row r="77" spans="1:4" x14ac:dyDescent="0.75">
      <c r="A77" s="17" t="s">
        <v>44</v>
      </c>
      <c r="B77" s="50">
        <v>66655.86</v>
      </c>
      <c r="C77" s="50">
        <v>54005.85</v>
      </c>
      <c r="D77" s="50">
        <v>121148.2</v>
      </c>
    </row>
    <row r="78" spans="1:4" x14ac:dyDescent="0.75">
      <c r="A78" s="17" t="s">
        <v>45</v>
      </c>
      <c r="B78" s="50">
        <v>1636.386</v>
      </c>
      <c r="C78" s="50">
        <v>1309.1089999999999</v>
      </c>
      <c r="D78" s="50">
        <v>2945.4949999999999</v>
      </c>
    </row>
    <row r="79" spans="1:4" x14ac:dyDescent="0.75">
      <c r="A79" s="17" t="s">
        <v>46</v>
      </c>
      <c r="B79" s="50">
        <v>677.36410000000001</v>
      </c>
      <c r="C79" s="50">
        <v>587.0489</v>
      </c>
      <c r="D79" s="50">
        <v>1264.413</v>
      </c>
    </row>
    <row r="80" spans="1:4" x14ac:dyDescent="0.75">
      <c r="A80" s="17" t="s">
        <v>47</v>
      </c>
      <c r="B80" s="50">
        <v>169.5488</v>
      </c>
      <c r="C80" s="50">
        <v>75.355029999999999</v>
      </c>
      <c r="D80" s="50">
        <v>244.90379999999999</v>
      </c>
    </row>
    <row r="81" spans="1:4" x14ac:dyDescent="0.75">
      <c r="A81" s="17" t="s">
        <v>48</v>
      </c>
      <c r="B81" s="50">
        <v>2402.3249999999998</v>
      </c>
      <c r="C81" s="50">
        <v>4347.0640000000003</v>
      </c>
      <c r="D81" s="50">
        <v>6749.3890000000001</v>
      </c>
    </row>
    <row r="82" spans="1:4" x14ac:dyDescent="0.75">
      <c r="A82" s="17" t="s">
        <v>54</v>
      </c>
      <c r="B82" s="50">
        <v>1216.0229999999999</v>
      </c>
      <c r="C82" s="50">
        <v>486.40929999999997</v>
      </c>
      <c r="D82" s="50">
        <v>1702.433</v>
      </c>
    </row>
    <row r="83" spans="1:4" x14ac:dyDescent="0.75">
      <c r="A83" s="17" t="s">
        <v>11</v>
      </c>
      <c r="B83" s="50">
        <v>1743.24</v>
      </c>
      <c r="C83" s="50">
        <v>1712.1110000000001</v>
      </c>
      <c r="D83" s="50">
        <v>3455.35</v>
      </c>
    </row>
    <row r="84" spans="1:4" x14ac:dyDescent="0.75">
      <c r="A84" s="17" t="s">
        <v>49</v>
      </c>
      <c r="B84" s="50">
        <v>1135.645</v>
      </c>
      <c r="C84" s="50">
        <v>784.13549999999998</v>
      </c>
      <c r="D84" s="50">
        <v>1919.78</v>
      </c>
    </row>
    <row r="85" spans="1:4" x14ac:dyDescent="0.75">
      <c r="A85" s="17" t="s">
        <v>50</v>
      </c>
      <c r="B85" s="50">
        <v>255.9855</v>
      </c>
      <c r="C85" s="50">
        <v>0</v>
      </c>
      <c r="D85" s="50">
        <v>255.9855</v>
      </c>
    </row>
    <row r="86" spans="1:4" x14ac:dyDescent="0.75">
      <c r="A86" s="18" t="s">
        <v>15</v>
      </c>
      <c r="B86" s="51">
        <v>17672.900000000001</v>
      </c>
      <c r="C86" s="51">
        <v>13186.71</v>
      </c>
      <c r="D86" s="51">
        <v>30859.61</v>
      </c>
    </row>
    <row r="87" spans="1:4" ht="15.5" thickBot="1" x14ac:dyDescent="0.9">
      <c r="A87" s="22" t="s">
        <v>51</v>
      </c>
      <c r="B87" s="52">
        <v>212376.8</v>
      </c>
      <c r="C87" s="52">
        <v>190484.1</v>
      </c>
      <c r="D87" s="52">
        <v>403347.4</v>
      </c>
    </row>
    <row r="88" spans="1:4" ht="15.5" thickTop="1" x14ac:dyDescent="0.75">
      <c r="A88" s="17"/>
      <c r="B88" s="48"/>
    </row>
    <row r="90" spans="1:4" x14ac:dyDescent="0.75">
      <c r="A90" t="s">
        <v>65</v>
      </c>
    </row>
    <row r="91" spans="1:4" ht="15.5" thickBot="1" x14ac:dyDescent="0.9"/>
    <row r="92" spans="1:4" ht="15.5" thickTop="1" x14ac:dyDescent="0.75">
      <c r="A92" s="23" t="s">
        <v>83</v>
      </c>
      <c r="B92" s="37" t="s">
        <v>4</v>
      </c>
      <c r="C92" s="37" t="s">
        <v>5</v>
      </c>
      <c r="D92" s="37" t="s">
        <v>51</v>
      </c>
    </row>
    <row r="93" spans="1:4" x14ac:dyDescent="0.75">
      <c r="A93" s="24" t="s">
        <v>33</v>
      </c>
      <c r="B93" s="45">
        <v>12995.8</v>
      </c>
      <c r="C93" s="45">
        <v>12168.1</v>
      </c>
      <c r="D93" s="45">
        <f>B93+C93</f>
        <v>25163.9</v>
      </c>
    </row>
    <row r="94" spans="1:4" x14ac:dyDescent="0.75">
      <c r="A94" t="s">
        <v>34</v>
      </c>
      <c r="B94" s="35">
        <v>48690.400000000001</v>
      </c>
      <c r="C94" s="35">
        <v>42795.5</v>
      </c>
      <c r="D94" s="35">
        <f t="shared" ref="D94:D99" si="2">B94+C94</f>
        <v>91485.9</v>
      </c>
    </row>
    <row r="95" spans="1:4" x14ac:dyDescent="0.75">
      <c r="A95" t="s">
        <v>35</v>
      </c>
      <c r="B95" s="35">
        <v>19567.8</v>
      </c>
      <c r="C95" s="35">
        <v>19483.2</v>
      </c>
      <c r="D95" s="35">
        <f t="shared" si="2"/>
        <v>39051</v>
      </c>
    </row>
    <row r="96" spans="1:4" x14ac:dyDescent="0.75">
      <c r="A96" t="s">
        <v>36</v>
      </c>
      <c r="B96" s="35">
        <v>26887</v>
      </c>
      <c r="C96" s="35">
        <v>19606.599999999999</v>
      </c>
      <c r="D96" s="35">
        <f t="shared" si="2"/>
        <v>46493.599999999999</v>
      </c>
    </row>
    <row r="97" spans="1:4" x14ac:dyDescent="0.75">
      <c r="A97" t="s">
        <v>37</v>
      </c>
      <c r="B97" s="35">
        <v>7542.91</v>
      </c>
      <c r="C97" s="35">
        <v>4528.78</v>
      </c>
      <c r="D97" s="35">
        <f t="shared" si="2"/>
        <v>12071.689999999999</v>
      </c>
    </row>
    <row r="98" spans="1:4" x14ac:dyDescent="0.75">
      <c r="A98" t="s">
        <v>38</v>
      </c>
      <c r="B98" s="35">
        <v>4212.8999999999996</v>
      </c>
      <c r="C98" s="35">
        <v>2460.2399999999998</v>
      </c>
      <c r="D98" s="35">
        <f t="shared" si="2"/>
        <v>6673.1399999999994</v>
      </c>
    </row>
    <row r="99" spans="1:4" x14ac:dyDescent="0.75">
      <c r="A99" s="25" t="s">
        <v>39</v>
      </c>
      <c r="B99" s="46">
        <v>3194.63</v>
      </c>
      <c r="C99" s="46">
        <v>1477.98</v>
      </c>
      <c r="D99" s="46">
        <f t="shared" si="2"/>
        <v>4672.6100000000006</v>
      </c>
    </row>
    <row r="100" spans="1:4" ht="15.5" thickBot="1" x14ac:dyDescent="0.9">
      <c r="A100" s="12" t="s">
        <v>32</v>
      </c>
      <c r="B100" s="53">
        <f>SUM(B93:B99)</f>
        <v>123091.44</v>
      </c>
      <c r="C100" s="53">
        <f>SUM(C93:C99)</f>
        <v>102520.4</v>
      </c>
      <c r="D100" s="53">
        <f>SUM(D93:D99)</f>
        <v>225611.83999999997</v>
      </c>
    </row>
    <row r="101" spans="1:4" ht="15.5" thickTop="1" x14ac:dyDescent="0.75"/>
    <row r="103" spans="1:4" x14ac:dyDescent="0.75">
      <c r="A103" t="s">
        <v>66</v>
      </c>
    </row>
    <row r="104" spans="1:4" ht="15.5" thickBot="1" x14ac:dyDescent="0.9"/>
    <row r="105" spans="1:4" ht="15.5" thickTop="1" x14ac:dyDescent="0.75">
      <c r="A105" s="23" t="s">
        <v>57</v>
      </c>
      <c r="B105" s="37" t="s">
        <v>4</v>
      </c>
      <c r="C105" s="37" t="s">
        <v>5</v>
      </c>
      <c r="D105" s="37" t="s">
        <v>51</v>
      </c>
    </row>
    <row r="106" spans="1:4" x14ac:dyDescent="0.75">
      <c r="A106" s="24" t="s">
        <v>61</v>
      </c>
      <c r="B106" s="54">
        <v>2732.587</v>
      </c>
      <c r="C106" s="54">
        <v>1543.2650000000001</v>
      </c>
      <c r="D106" s="54">
        <v>4275.8519999999999</v>
      </c>
    </row>
    <row r="107" spans="1:4" x14ac:dyDescent="0.75">
      <c r="A107" t="s">
        <v>60</v>
      </c>
      <c r="B107" s="55">
        <v>5331.8379999999997</v>
      </c>
      <c r="C107" s="55">
        <v>1257.454</v>
      </c>
      <c r="D107" s="55">
        <v>6589.2920000000004</v>
      </c>
    </row>
    <row r="108" spans="1:4" ht="15.5" thickBot="1" x14ac:dyDescent="0.9">
      <c r="A108" s="26" t="s">
        <v>51</v>
      </c>
      <c r="B108" s="56">
        <f>SUM(B106:B107)</f>
        <v>8064.4249999999993</v>
      </c>
      <c r="C108" s="56">
        <f>SUM(C106:C107)</f>
        <v>2800.7190000000001</v>
      </c>
      <c r="D108" s="56">
        <f>SUM(D106:D107)</f>
        <v>10865.144</v>
      </c>
    </row>
    <row r="109" spans="1:4" ht="15.5" thickTop="1" x14ac:dyDescent="0.75"/>
    <row r="111" spans="1:4" x14ac:dyDescent="0.75">
      <c r="A111" t="s">
        <v>67</v>
      </c>
    </row>
    <row r="112" spans="1:4" ht="15.5" thickBot="1" x14ac:dyDescent="0.9"/>
    <row r="113" spans="1:4" ht="15.5" thickTop="1" x14ac:dyDescent="0.75">
      <c r="A113" s="23" t="s">
        <v>82</v>
      </c>
      <c r="B113" s="37" t="s">
        <v>4</v>
      </c>
      <c r="C113" s="37" t="s">
        <v>5</v>
      </c>
      <c r="D113" s="37" t="s">
        <v>51</v>
      </c>
    </row>
    <row r="114" spans="1:4" x14ac:dyDescent="0.75">
      <c r="A114" s="24" t="s">
        <v>14</v>
      </c>
      <c r="B114" s="54">
        <v>0</v>
      </c>
      <c r="C114" s="54">
        <v>297.9212</v>
      </c>
      <c r="D114" s="54">
        <v>297.9212</v>
      </c>
    </row>
    <row r="115" spans="1:4" x14ac:dyDescent="0.75">
      <c r="A115" t="s">
        <v>53</v>
      </c>
      <c r="B115" s="57">
        <v>3101.5880000000002</v>
      </c>
      <c r="C115" s="57">
        <v>664.6259</v>
      </c>
      <c r="D115" s="57">
        <v>3766.2139999999999</v>
      </c>
    </row>
    <row r="116" spans="1:4" x14ac:dyDescent="0.75">
      <c r="A116" t="s">
        <v>43</v>
      </c>
      <c r="B116" s="57">
        <v>1070.2670000000001</v>
      </c>
      <c r="C116" s="57">
        <v>0</v>
      </c>
      <c r="D116" s="57">
        <v>1070.2670000000001</v>
      </c>
    </row>
    <row r="117" spans="1:4" x14ac:dyDescent="0.75">
      <c r="A117" t="s">
        <v>44</v>
      </c>
      <c r="B117" s="57">
        <v>290.86689999999999</v>
      </c>
      <c r="C117" s="57">
        <v>290.86689999999999</v>
      </c>
      <c r="D117" s="57">
        <v>581.7337</v>
      </c>
    </row>
    <row r="118" spans="1:4" x14ac:dyDescent="0.75">
      <c r="A118" t="s">
        <v>46</v>
      </c>
      <c r="B118" s="57">
        <v>59.717860000000002</v>
      </c>
      <c r="C118" s="57">
        <v>0</v>
      </c>
      <c r="D118" s="57">
        <v>59.717860000000002</v>
      </c>
    </row>
    <row r="119" spans="1:4" x14ac:dyDescent="0.75">
      <c r="A119" t="s">
        <v>47</v>
      </c>
      <c r="B119" s="57">
        <v>120.3077</v>
      </c>
      <c r="C119" s="57">
        <v>120.3077</v>
      </c>
      <c r="D119" s="57">
        <v>240.61539999999999</v>
      </c>
    </row>
    <row r="120" spans="1:4" x14ac:dyDescent="0.75">
      <c r="A120" t="s">
        <v>48</v>
      </c>
      <c r="B120" s="57">
        <v>266.76100000000002</v>
      </c>
      <c r="C120" s="57">
        <v>88.920339999999996</v>
      </c>
      <c r="D120" s="57">
        <v>355.6814</v>
      </c>
    </row>
    <row r="121" spans="1:4" x14ac:dyDescent="0.75">
      <c r="A121" t="s">
        <v>54</v>
      </c>
      <c r="B121" s="57">
        <v>379.78750000000002</v>
      </c>
      <c r="C121" s="57">
        <v>162.76609999999999</v>
      </c>
      <c r="D121" s="57">
        <v>542.55359999999996</v>
      </c>
    </row>
    <row r="122" spans="1:4" x14ac:dyDescent="0.75">
      <c r="A122" t="s">
        <v>11</v>
      </c>
      <c r="B122" s="57">
        <v>522.62840000000006</v>
      </c>
      <c r="C122" s="57">
        <v>302.57429999999999</v>
      </c>
      <c r="D122" s="57">
        <v>825.20270000000005</v>
      </c>
    </row>
    <row r="123" spans="1:4" x14ac:dyDescent="0.75">
      <c r="A123" t="s">
        <v>49</v>
      </c>
      <c r="B123" s="57">
        <v>393.3972</v>
      </c>
      <c r="C123" s="57">
        <v>196.6986</v>
      </c>
      <c r="D123" s="57">
        <v>590.09580000000005</v>
      </c>
    </row>
    <row r="124" spans="1:4" x14ac:dyDescent="0.75">
      <c r="A124" s="25" t="s">
        <v>15</v>
      </c>
      <c r="B124" s="55">
        <v>1859.104</v>
      </c>
      <c r="C124" s="55">
        <v>676.03790000000004</v>
      </c>
      <c r="D124" s="55">
        <v>2535.1419999999998</v>
      </c>
    </row>
    <row r="125" spans="1:4" ht="15.5" thickBot="1" x14ac:dyDescent="0.9">
      <c r="A125" s="12" t="s">
        <v>51</v>
      </c>
      <c r="B125" s="56">
        <f>SUM(B114:B124)</f>
        <v>8064.4255600000015</v>
      </c>
      <c r="C125" s="56">
        <f>SUM(C114:C124)</f>
        <v>2800.7189399999997</v>
      </c>
      <c r="D125" s="56">
        <f>SUM(D114:D124)</f>
        <v>10865.144659999998</v>
      </c>
    </row>
    <row r="126" spans="1:4" ht="15.5" thickTop="1" x14ac:dyDescent="0.75">
      <c r="A126" s="15"/>
      <c r="B126" s="47"/>
      <c r="C126" s="47"/>
      <c r="D126" s="47"/>
    </row>
    <row r="127" spans="1:4" x14ac:dyDescent="0.75">
      <c r="A127" s="15"/>
      <c r="B127" s="47"/>
      <c r="C127" s="47"/>
      <c r="D127" s="47"/>
    </row>
    <row r="128" spans="1:4" x14ac:dyDescent="0.75">
      <c r="A128" t="s">
        <v>69</v>
      </c>
      <c r="B128" s="47"/>
      <c r="C128" s="47"/>
      <c r="D128" s="47"/>
    </row>
    <row r="129" spans="1:4" ht="15.5" thickBot="1" x14ac:dyDescent="0.9">
      <c r="A129" s="15"/>
      <c r="B129" s="47"/>
      <c r="C129" s="47"/>
      <c r="D129" s="47"/>
    </row>
    <row r="130" spans="1:4" s="1" customFormat="1" ht="15.5" thickTop="1" x14ac:dyDescent="0.75">
      <c r="A130" s="23" t="s">
        <v>57</v>
      </c>
      <c r="B130" s="37" t="s">
        <v>4</v>
      </c>
      <c r="C130" s="37" t="s">
        <v>5</v>
      </c>
      <c r="D130" s="37" t="s">
        <v>51</v>
      </c>
    </row>
    <row r="131" spans="1:4" x14ac:dyDescent="0.75">
      <c r="A131" s="24" t="s">
        <v>61</v>
      </c>
      <c r="B131" s="45">
        <v>364.29969999999997</v>
      </c>
      <c r="C131" s="45">
        <v>182.33109999999999</v>
      </c>
      <c r="D131" s="45">
        <v>546.63080000000002</v>
      </c>
    </row>
    <row r="132" spans="1:4" x14ac:dyDescent="0.75">
      <c r="A132" t="s">
        <v>60</v>
      </c>
      <c r="B132" s="35">
        <v>15946.01</v>
      </c>
      <c r="C132" s="35">
        <v>11189.88</v>
      </c>
      <c r="D132" s="35">
        <v>27135.89</v>
      </c>
    </row>
    <row r="133" spans="1:4" x14ac:dyDescent="0.75">
      <c r="A133" t="s">
        <v>59</v>
      </c>
      <c r="B133" s="35">
        <v>9287</v>
      </c>
      <c r="C133" s="35">
        <v>7230</v>
      </c>
      <c r="D133" s="35">
        <v>16517</v>
      </c>
    </row>
    <row r="134" spans="1:4" x14ac:dyDescent="0.75">
      <c r="A134" s="25" t="s">
        <v>58</v>
      </c>
      <c r="B134" s="46">
        <v>17141</v>
      </c>
      <c r="C134" s="46">
        <v>13733</v>
      </c>
      <c r="D134" s="46">
        <v>30874</v>
      </c>
    </row>
    <row r="135" spans="1:4" s="1" customFormat="1" ht="15.5" thickBot="1" x14ac:dyDescent="0.9">
      <c r="A135" s="12" t="s">
        <v>51</v>
      </c>
      <c r="B135" s="53">
        <v>42738.31</v>
      </c>
      <c r="C135" s="53">
        <v>32335.22</v>
      </c>
      <c r="D135" s="53">
        <v>75073.52</v>
      </c>
    </row>
    <row r="136" spans="1:4" ht="15.5" thickTop="1" x14ac:dyDescent="0.75">
      <c r="B136" s="35"/>
      <c r="C136" s="35"/>
      <c r="D136" s="35"/>
    </row>
    <row r="137" spans="1:4" x14ac:dyDescent="0.75">
      <c r="A137" s="15"/>
      <c r="B137" s="47"/>
      <c r="C137" s="47"/>
      <c r="D137" s="47"/>
    </row>
    <row r="138" spans="1:4" x14ac:dyDescent="0.75">
      <c r="A138" t="s">
        <v>70</v>
      </c>
      <c r="B138" s="47"/>
      <c r="C138" s="47"/>
      <c r="D138" s="47"/>
    </row>
    <row r="139" spans="1:4" ht="15.5" thickBot="1" x14ac:dyDescent="0.9">
      <c r="A139" s="15"/>
      <c r="B139" s="47"/>
      <c r="C139" s="47"/>
      <c r="D139" s="47"/>
    </row>
    <row r="140" spans="1:4" s="1" customFormat="1" ht="15.5" thickTop="1" x14ac:dyDescent="0.75">
      <c r="A140" s="23" t="s">
        <v>57</v>
      </c>
      <c r="B140" s="37" t="s">
        <v>4</v>
      </c>
      <c r="C140" s="37" t="s">
        <v>5</v>
      </c>
      <c r="D140" s="37" t="s">
        <v>51</v>
      </c>
    </row>
    <row r="141" spans="1:4" x14ac:dyDescent="0.75">
      <c r="A141" s="24" t="s">
        <v>61</v>
      </c>
      <c r="B141" s="45">
        <v>333.98849999999999</v>
      </c>
      <c r="C141" s="45">
        <v>212.64230000000001</v>
      </c>
      <c r="D141" s="45">
        <v>546.63080000000002</v>
      </c>
    </row>
    <row r="142" spans="1:4" x14ac:dyDescent="0.75">
      <c r="A142" t="s">
        <v>60</v>
      </c>
      <c r="B142" s="35">
        <v>19307.59</v>
      </c>
      <c r="C142" s="35">
        <v>7828.3059999999996</v>
      </c>
      <c r="D142" s="35">
        <v>27135.89</v>
      </c>
    </row>
    <row r="143" spans="1:4" x14ac:dyDescent="0.75">
      <c r="A143" t="s">
        <v>59</v>
      </c>
      <c r="B143" s="35">
        <v>11888</v>
      </c>
      <c r="C143" s="35">
        <v>4629</v>
      </c>
      <c r="D143" s="35">
        <v>16517</v>
      </c>
    </row>
    <row r="144" spans="1:4" x14ac:dyDescent="0.75">
      <c r="A144" s="25" t="s">
        <v>58</v>
      </c>
      <c r="B144" s="46">
        <v>24359</v>
      </c>
      <c r="C144" s="46">
        <v>6515</v>
      </c>
      <c r="D144" s="46">
        <v>30874</v>
      </c>
    </row>
    <row r="145" spans="1:4" s="1" customFormat="1" ht="15.5" thickBot="1" x14ac:dyDescent="0.9">
      <c r="A145" s="12" t="s">
        <v>51</v>
      </c>
      <c r="B145" s="53">
        <v>55888.57</v>
      </c>
      <c r="C145" s="53">
        <v>19184.95</v>
      </c>
      <c r="D145" s="53">
        <v>75073.52</v>
      </c>
    </row>
    <row r="146" spans="1:4" ht="15.5" thickTop="1" x14ac:dyDescent="0.75">
      <c r="A146" s="15"/>
      <c r="B146" s="47"/>
      <c r="C146" s="47"/>
      <c r="D146" s="47"/>
    </row>
    <row r="147" spans="1:4" x14ac:dyDescent="0.75">
      <c r="A147" s="15"/>
      <c r="B147" s="47"/>
      <c r="C147" s="47"/>
      <c r="D147" s="47"/>
    </row>
    <row r="148" spans="1:4" x14ac:dyDescent="0.75">
      <c r="A148" t="s">
        <v>71</v>
      </c>
      <c r="B148" s="48"/>
      <c r="C148" s="48"/>
      <c r="D148" s="48"/>
    </row>
    <row r="149" spans="1:4" ht="15.5" thickBot="1" x14ac:dyDescent="0.9">
      <c r="A149" s="19"/>
      <c r="B149" s="48"/>
      <c r="C149" s="48"/>
      <c r="D149" s="48"/>
    </row>
    <row r="150" spans="1:4" ht="15.5" thickTop="1" x14ac:dyDescent="0.75">
      <c r="A150" s="21" t="s">
        <v>82</v>
      </c>
      <c r="B150" s="36" t="s">
        <v>4</v>
      </c>
      <c r="C150" s="36" t="s">
        <v>5</v>
      </c>
      <c r="D150" s="36" t="s">
        <v>51</v>
      </c>
    </row>
    <row r="151" spans="1:4" x14ac:dyDescent="0.75">
      <c r="A151" s="16" t="s">
        <v>52</v>
      </c>
      <c r="B151" s="49">
        <v>141.48650000000001</v>
      </c>
      <c r="C151" s="49">
        <v>89.695949999999996</v>
      </c>
      <c r="D151" s="49">
        <v>231.1824</v>
      </c>
    </row>
    <row r="152" spans="1:4" x14ac:dyDescent="0.75">
      <c r="A152" s="17" t="s">
        <v>14</v>
      </c>
      <c r="B152" s="50">
        <v>7242.87</v>
      </c>
      <c r="C152" s="50">
        <v>6475.357</v>
      </c>
      <c r="D152" s="50">
        <v>13718.23</v>
      </c>
    </row>
    <row r="153" spans="1:4" x14ac:dyDescent="0.75">
      <c r="A153" s="15" t="s">
        <v>40</v>
      </c>
      <c r="B153" s="47">
        <v>736.14279999999997</v>
      </c>
      <c r="C153" s="47">
        <v>664.85709999999995</v>
      </c>
      <c r="D153" s="47">
        <v>1401</v>
      </c>
    </row>
    <row r="154" spans="1:4" x14ac:dyDescent="0.75">
      <c r="A154" s="17" t="s">
        <v>41</v>
      </c>
      <c r="B154" s="50">
        <v>597.4</v>
      </c>
      <c r="C154" s="50">
        <v>125.6</v>
      </c>
      <c r="D154" s="50">
        <v>723</v>
      </c>
    </row>
    <row r="155" spans="1:4" x14ac:dyDescent="0.75">
      <c r="A155" s="20" t="s">
        <v>42</v>
      </c>
      <c r="B155" s="50">
        <v>2098.3229999999999</v>
      </c>
      <c r="C155" s="50">
        <v>355.16160000000002</v>
      </c>
      <c r="D155" s="50">
        <v>2453.4850000000001</v>
      </c>
    </row>
    <row r="156" spans="1:4" x14ac:dyDescent="0.75">
      <c r="A156" s="17" t="s">
        <v>53</v>
      </c>
      <c r="B156" s="50">
        <v>4479.0730000000003</v>
      </c>
      <c r="C156" s="50">
        <v>2311.6570000000002</v>
      </c>
      <c r="D156" s="50">
        <v>6790.73</v>
      </c>
    </row>
    <row r="157" spans="1:4" x14ac:dyDescent="0.75">
      <c r="A157" s="17" t="s">
        <v>43</v>
      </c>
      <c r="B157" s="50">
        <v>2353.5889999999999</v>
      </c>
      <c r="C157" s="50">
        <v>743.28480000000002</v>
      </c>
      <c r="D157" s="50">
        <v>3096.8739999999998</v>
      </c>
    </row>
    <row r="158" spans="1:4" x14ac:dyDescent="0.75">
      <c r="A158" s="17" t="s">
        <v>44</v>
      </c>
      <c r="B158" s="50">
        <v>2445.3330000000001</v>
      </c>
      <c r="C158" s="50">
        <v>2349.36</v>
      </c>
      <c r="D158" s="50">
        <v>4794.6930000000002</v>
      </c>
    </row>
    <row r="159" spans="1:4" x14ac:dyDescent="0.75">
      <c r="A159" s="17" t="s">
        <v>45</v>
      </c>
      <c r="B159" s="50">
        <v>558.42309999999998</v>
      </c>
      <c r="C159" s="50">
        <v>215.62819999999999</v>
      </c>
      <c r="D159" s="50">
        <v>774.05129999999997</v>
      </c>
    </row>
    <row r="160" spans="1:4" x14ac:dyDescent="0.75">
      <c r="A160" s="17" t="s">
        <v>46</v>
      </c>
      <c r="B160" s="50">
        <v>3263.1179999999999</v>
      </c>
      <c r="C160" s="50">
        <v>3086.384</v>
      </c>
      <c r="D160" s="50">
        <v>6349.5029999999997</v>
      </c>
    </row>
    <row r="161" spans="1:4" x14ac:dyDescent="0.75">
      <c r="A161" s="17" t="s">
        <v>47</v>
      </c>
      <c r="B161" s="50">
        <v>175.36709999999999</v>
      </c>
      <c r="C161" s="50">
        <v>77.848100000000002</v>
      </c>
      <c r="D161" s="50">
        <v>253.21520000000001</v>
      </c>
    </row>
    <row r="162" spans="1:4" x14ac:dyDescent="0.75">
      <c r="A162" s="17" t="s">
        <v>48</v>
      </c>
      <c r="B162" s="50">
        <v>1042.7339999999999</v>
      </c>
      <c r="C162" s="50">
        <v>613.56230000000005</v>
      </c>
      <c r="D162" s="50">
        <v>1656.296</v>
      </c>
    </row>
    <row r="163" spans="1:4" x14ac:dyDescent="0.75">
      <c r="A163" s="17" t="s">
        <v>54</v>
      </c>
      <c r="B163" s="50">
        <v>2665.8519999999999</v>
      </c>
      <c r="C163" s="50">
        <v>1117.8889999999999</v>
      </c>
      <c r="D163" s="50">
        <v>3783.741</v>
      </c>
    </row>
    <row r="164" spans="1:4" x14ac:dyDescent="0.75">
      <c r="A164" s="17" t="s">
        <v>11</v>
      </c>
      <c r="B164" s="50">
        <v>8858.9940000000006</v>
      </c>
      <c r="C164" s="50">
        <v>7309.7709999999997</v>
      </c>
      <c r="D164" s="50">
        <v>16168.76</v>
      </c>
    </row>
    <row r="165" spans="1:4" x14ac:dyDescent="0.75">
      <c r="A165" s="17" t="s">
        <v>49</v>
      </c>
      <c r="B165" s="50">
        <v>3329.5450000000001</v>
      </c>
      <c r="C165" s="50">
        <v>5278.8590000000004</v>
      </c>
      <c r="D165" s="50">
        <v>8608.4040000000005</v>
      </c>
    </row>
    <row r="166" spans="1:4" x14ac:dyDescent="0.75">
      <c r="A166" s="17" t="s">
        <v>50</v>
      </c>
      <c r="B166" s="50">
        <v>120.16670000000001</v>
      </c>
      <c r="C166" s="50">
        <v>73.833340000000007</v>
      </c>
      <c r="D166" s="50">
        <v>194</v>
      </c>
    </row>
    <row r="167" spans="1:4" x14ac:dyDescent="0.75">
      <c r="A167" s="18" t="s">
        <v>15</v>
      </c>
      <c r="B167" s="51">
        <v>2629.89</v>
      </c>
      <c r="C167" s="51">
        <v>1446.4659999999999</v>
      </c>
      <c r="D167" s="51">
        <v>4076.3560000000002</v>
      </c>
    </row>
    <row r="168" spans="1:4" ht="15.5" thickBot="1" x14ac:dyDescent="0.9">
      <c r="A168" s="22" t="s">
        <v>51</v>
      </c>
      <c r="B168" s="52">
        <v>42738.31</v>
      </c>
      <c r="C168" s="52">
        <v>32335.22</v>
      </c>
      <c r="D168" s="52">
        <v>75073.52</v>
      </c>
    </row>
    <row r="169" spans="1:4" ht="15.5" thickTop="1" x14ac:dyDescent="0.75">
      <c r="A169" s="15"/>
      <c r="B169" s="47"/>
      <c r="C169" s="47"/>
      <c r="D169" s="47"/>
    </row>
    <row r="170" spans="1:4" x14ac:dyDescent="0.75">
      <c r="A170" s="15"/>
      <c r="B170" s="47"/>
      <c r="C170" s="47"/>
      <c r="D170" s="47"/>
    </row>
    <row r="171" spans="1:4" x14ac:dyDescent="0.75">
      <c r="A171" t="s">
        <v>72</v>
      </c>
      <c r="B171" s="48"/>
      <c r="C171" s="48"/>
      <c r="D171" s="48"/>
    </row>
    <row r="172" spans="1:4" ht="15.5" thickBot="1" x14ac:dyDescent="0.9">
      <c r="A172" s="19"/>
      <c r="B172" s="48"/>
      <c r="C172" s="48"/>
      <c r="D172" s="48"/>
    </row>
    <row r="173" spans="1:4" ht="15.5" thickTop="1" x14ac:dyDescent="0.75">
      <c r="A173" s="21" t="s">
        <v>82</v>
      </c>
      <c r="B173" s="37" t="s">
        <v>4</v>
      </c>
      <c r="C173" s="37" t="s">
        <v>5</v>
      </c>
      <c r="D173" s="37" t="s">
        <v>51</v>
      </c>
    </row>
    <row r="174" spans="1:4" x14ac:dyDescent="0.75">
      <c r="A174" s="16" t="s">
        <v>52</v>
      </c>
      <c r="B174" s="49">
        <v>191.1824</v>
      </c>
      <c r="C174" s="49">
        <v>40</v>
      </c>
      <c r="D174" s="49">
        <v>231.1824</v>
      </c>
    </row>
    <row r="175" spans="1:4" x14ac:dyDescent="0.75">
      <c r="A175" s="17" t="s">
        <v>14</v>
      </c>
      <c r="B175" s="50">
        <v>12515.93</v>
      </c>
      <c r="C175" s="50">
        <v>1202.297</v>
      </c>
      <c r="D175" s="50">
        <v>13718.23</v>
      </c>
    </row>
    <row r="176" spans="1:4" x14ac:dyDescent="0.75">
      <c r="A176" s="15" t="s">
        <v>40</v>
      </c>
      <c r="B176" s="47">
        <v>9</v>
      </c>
      <c r="C176" s="47">
        <v>1392</v>
      </c>
      <c r="D176" s="47">
        <v>1401</v>
      </c>
    </row>
    <row r="177" spans="1:4" x14ac:dyDescent="0.75">
      <c r="A177" s="17" t="s">
        <v>41</v>
      </c>
      <c r="B177" s="50">
        <v>652</v>
      </c>
      <c r="C177" s="50">
        <v>71</v>
      </c>
      <c r="D177" s="50">
        <v>723</v>
      </c>
    </row>
    <row r="178" spans="1:4" x14ac:dyDescent="0.75">
      <c r="A178" s="20" t="s">
        <v>42</v>
      </c>
      <c r="B178" s="50">
        <v>1700.404</v>
      </c>
      <c r="C178" s="50">
        <v>753.08079999999995</v>
      </c>
      <c r="D178" s="50">
        <v>2453.4850000000001</v>
      </c>
    </row>
    <row r="179" spans="1:4" x14ac:dyDescent="0.75">
      <c r="A179" s="17" t="s">
        <v>53</v>
      </c>
      <c r="B179" s="50">
        <v>5211.808</v>
      </c>
      <c r="C179" s="50">
        <v>1578.922</v>
      </c>
      <c r="D179" s="50">
        <v>6790.73</v>
      </c>
    </row>
    <row r="180" spans="1:4" x14ac:dyDescent="0.75">
      <c r="A180" s="17" t="s">
        <v>43</v>
      </c>
      <c r="B180" s="50">
        <v>2592.1790000000001</v>
      </c>
      <c r="C180" s="50">
        <v>504.69540000000001</v>
      </c>
      <c r="D180" s="50">
        <v>3096.8739999999998</v>
      </c>
    </row>
    <row r="181" spans="1:4" x14ac:dyDescent="0.75">
      <c r="A181" s="17" t="s">
        <v>44</v>
      </c>
      <c r="B181" s="50">
        <v>2988.4430000000002</v>
      </c>
      <c r="C181" s="50">
        <v>1806.249</v>
      </c>
      <c r="D181" s="50">
        <v>4794.6930000000002</v>
      </c>
    </row>
    <row r="182" spans="1:4" x14ac:dyDescent="0.75">
      <c r="A182" s="17" t="s">
        <v>45</v>
      </c>
      <c r="B182" s="50">
        <v>688.05129999999997</v>
      </c>
      <c r="C182" s="50">
        <v>86</v>
      </c>
      <c r="D182" s="50">
        <v>774.05129999999997</v>
      </c>
    </row>
    <row r="183" spans="1:4" x14ac:dyDescent="0.75">
      <c r="A183" s="17" t="s">
        <v>46</v>
      </c>
      <c r="B183" s="50">
        <v>3186.0790000000002</v>
      </c>
      <c r="C183" s="50">
        <v>3163.424</v>
      </c>
      <c r="D183" s="50">
        <v>6349.5029999999997</v>
      </c>
    </row>
    <row r="184" spans="1:4" x14ac:dyDescent="0.75">
      <c r="A184" s="17" t="s">
        <v>47</v>
      </c>
      <c r="B184" s="50">
        <v>205.21520000000001</v>
      </c>
      <c r="C184" s="50">
        <v>48</v>
      </c>
      <c r="D184" s="50">
        <v>253.21520000000001</v>
      </c>
    </row>
    <row r="185" spans="1:4" x14ac:dyDescent="0.75">
      <c r="A185" s="17" t="s">
        <v>48</v>
      </c>
      <c r="B185" s="50">
        <v>911.072</v>
      </c>
      <c r="C185" s="50">
        <v>745.22439999999995</v>
      </c>
      <c r="D185" s="50">
        <v>1656.296</v>
      </c>
    </row>
    <row r="186" spans="1:4" x14ac:dyDescent="0.75">
      <c r="A186" s="17" t="s">
        <v>54</v>
      </c>
      <c r="B186" s="50">
        <v>1956.3330000000001</v>
      </c>
      <c r="C186" s="50">
        <v>1827.4069999999999</v>
      </c>
      <c r="D186" s="50">
        <v>3783.741</v>
      </c>
    </row>
    <row r="187" spans="1:4" x14ac:dyDescent="0.75">
      <c r="A187" s="17" t="s">
        <v>11</v>
      </c>
      <c r="B187" s="50">
        <v>12361.96</v>
      </c>
      <c r="C187" s="50">
        <v>3806.8069999999998</v>
      </c>
      <c r="D187" s="50">
        <v>16168.76</v>
      </c>
    </row>
    <row r="188" spans="1:4" x14ac:dyDescent="0.75">
      <c r="A188" s="17" t="s">
        <v>49</v>
      </c>
      <c r="B188" s="50">
        <v>6829.1530000000002</v>
      </c>
      <c r="C188" s="50">
        <v>1779.251</v>
      </c>
      <c r="D188" s="50">
        <v>8608.4040000000005</v>
      </c>
    </row>
    <row r="189" spans="1:4" x14ac:dyDescent="0.75">
      <c r="A189" s="17" t="s">
        <v>50</v>
      </c>
      <c r="B189" s="50">
        <v>131.16669999999999</v>
      </c>
      <c r="C189" s="50">
        <v>62.83334</v>
      </c>
      <c r="D189" s="50">
        <v>194</v>
      </c>
    </row>
    <row r="190" spans="1:4" x14ac:dyDescent="0.75">
      <c r="A190" s="18" t="s">
        <v>15</v>
      </c>
      <c r="B190" s="51">
        <v>3758.5990000000002</v>
      </c>
      <c r="C190" s="51">
        <v>317.75689999999997</v>
      </c>
      <c r="D190" s="51">
        <v>4076.3560000000002</v>
      </c>
    </row>
    <row r="191" spans="1:4" ht="15.5" thickBot="1" x14ac:dyDescent="0.9">
      <c r="A191" s="22" t="s">
        <v>51</v>
      </c>
      <c r="B191" s="52">
        <v>55888.57</v>
      </c>
      <c r="C191" s="52">
        <v>19184.95</v>
      </c>
      <c r="D191" s="52">
        <v>75073.52</v>
      </c>
    </row>
    <row r="192" spans="1:4" ht="15.5" thickTop="1" x14ac:dyDescent="0.75">
      <c r="A192" s="15"/>
      <c r="B192" s="47"/>
      <c r="C192" s="47"/>
      <c r="D192" s="47"/>
    </row>
    <row r="193" spans="1:4" x14ac:dyDescent="0.75">
      <c r="A193" s="15"/>
      <c r="B193" s="47"/>
      <c r="C193" s="47"/>
      <c r="D193" s="47"/>
    </row>
    <row r="194" spans="1:4" x14ac:dyDescent="0.75">
      <c r="B194" s="47"/>
      <c r="C194" s="47"/>
      <c r="D194" s="47"/>
    </row>
    <row r="195" spans="1:4" x14ac:dyDescent="0.75">
      <c r="A195" t="s">
        <v>73</v>
      </c>
    </row>
    <row r="196" spans="1:4" ht="15.5" thickBot="1" x14ac:dyDescent="0.9"/>
    <row r="197" spans="1:4" ht="15.5" thickTop="1" x14ac:dyDescent="0.75">
      <c r="A197" s="23" t="s">
        <v>57</v>
      </c>
      <c r="B197" s="36" t="s">
        <v>55</v>
      </c>
      <c r="C197" s="36" t="s">
        <v>56</v>
      </c>
      <c r="D197" s="37" t="s">
        <v>51</v>
      </c>
    </row>
    <row r="198" spans="1:4" x14ac:dyDescent="0.75">
      <c r="A198" s="24" t="s">
        <v>61</v>
      </c>
      <c r="B198" s="54">
        <v>2779.9659999999999</v>
      </c>
      <c r="C198" s="54">
        <v>1495.886</v>
      </c>
      <c r="D198" s="54">
        <v>4275.8519999999999</v>
      </c>
    </row>
    <row r="199" spans="1:4" x14ac:dyDescent="0.75">
      <c r="A199" t="s">
        <v>60</v>
      </c>
      <c r="B199" s="55">
        <v>4790.8689999999997</v>
      </c>
      <c r="C199" s="55">
        <v>1798.424</v>
      </c>
      <c r="D199" s="55">
        <v>6589.2920000000004</v>
      </c>
    </row>
    <row r="200" spans="1:4" ht="15.5" thickBot="1" x14ac:dyDescent="0.9">
      <c r="A200" s="26" t="s">
        <v>51</v>
      </c>
      <c r="B200" s="56">
        <v>7570.835</v>
      </c>
      <c r="C200" s="56">
        <v>3294.3090000000002</v>
      </c>
      <c r="D200" s="56">
        <v>10865.14</v>
      </c>
    </row>
    <row r="201" spans="1:4" ht="15.5" thickTop="1" x14ac:dyDescent="0.75">
      <c r="A201" s="15"/>
      <c r="B201" s="47"/>
      <c r="C201" s="47"/>
      <c r="D201" s="47"/>
    </row>
    <row r="202" spans="1:4" x14ac:dyDescent="0.75">
      <c r="B202" s="47"/>
      <c r="C202" s="47"/>
      <c r="D202" s="47"/>
    </row>
    <row r="203" spans="1:4" x14ac:dyDescent="0.75">
      <c r="A203" t="s">
        <v>74</v>
      </c>
      <c r="B203" s="48"/>
      <c r="C203" s="48"/>
      <c r="D203" s="48"/>
    </row>
    <row r="204" spans="1:4" ht="15.5" thickBot="1" x14ac:dyDescent="0.9">
      <c r="A204" s="19"/>
      <c r="B204" s="48"/>
      <c r="C204" s="48"/>
      <c r="D204" s="48"/>
    </row>
    <row r="205" spans="1:4" ht="15.5" thickTop="1" x14ac:dyDescent="0.75">
      <c r="A205" s="21" t="s">
        <v>82</v>
      </c>
      <c r="B205" s="36" t="s">
        <v>55</v>
      </c>
      <c r="C205" s="36" t="s">
        <v>56</v>
      </c>
      <c r="D205" s="36" t="s">
        <v>51</v>
      </c>
    </row>
    <row r="206" spans="1:4" x14ac:dyDescent="0.75">
      <c r="A206" s="16" t="s">
        <v>14</v>
      </c>
      <c r="B206" s="49">
        <v>0</v>
      </c>
      <c r="C206" s="49">
        <v>297.9212</v>
      </c>
      <c r="D206" s="49">
        <v>297.9212</v>
      </c>
    </row>
    <row r="207" spans="1:4" x14ac:dyDescent="0.75">
      <c r="A207" s="17" t="s">
        <v>53</v>
      </c>
      <c r="B207" s="50">
        <v>2215.42</v>
      </c>
      <c r="C207" s="50">
        <v>1550.7940000000001</v>
      </c>
      <c r="D207" s="50">
        <v>3766.2139999999999</v>
      </c>
    </row>
    <row r="208" spans="1:4" x14ac:dyDescent="0.75">
      <c r="A208" s="17" t="s">
        <v>43</v>
      </c>
      <c r="B208" s="50">
        <v>1070.2670000000001</v>
      </c>
      <c r="C208" s="50"/>
      <c r="D208" s="50">
        <v>1070.2670000000001</v>
      </c>
    </row>
    <row r="209" spans="1:4" x14ac:dyDescent="0.75">
      <c r="A209" s="17" t="s">
        <v>44</v>
      </c>
      <c r="B209" s="50">
        <v>581.7337</v>
      </c>
      <c r="C209" s="50">
        <v>0</v>
      </c>
      <c r="D209" s="50">
        <v>581.7337</v>
      </c>
    </row>
    <row r="210" spans="1:4" x14ac:dyDescent="0.75">
      <c r="A210" s="17" t="s">
        <v>46</v>
      </c>
      <c r="B210" s="50">
        <v>59.717860000000002</v>
      </c>
      <c r="C210" s="50">
        <v>0</v>
      </c>
      <c r="D210" s="50">
        <v>59.717860000000002</v>
      </c>
    </row>
    <row r="211" spans="1:4" x14ac:dyDescent="0.75">
      <c r="A211" s="17" t="s">
        <v>47</v>
      </c>
      <c r="B211" s="50">
        <v>0</v>
      </c>
      <c r="C211" s="50">
        <v>240.61539999999999</v>
      </c>
      <c r="D211" s="50">
        <v>240.61539999999999</v>
      </c>
    </row>
    <row r="212" spans="1:4" x14ac:dyDescent="0.75">
      <c r="A212" s="17" t="s">
        <v>48</v>
      </c>
      <c r="B212" s="50">
        <v>355.6814</v>
      </c>
      <c r="C212" s="50">
        <v>0</v>
      </c>
      <c r="D212" s="50">
        <v>355.6814</v>
      </c>
    </row>
    <row r="213" spans="1:4" x14ac:dyDescent="0.75">
      <c r="A213" s="17" t="s">
        <v>54</v>
      </c>
      <c r="B213" s="50">
        <v>488.29820000000001</v>
      </c>
      <c r="C213" s="50">
        <v>54.255360000000003</v>
      </c>
      <c r="D213" s="50">
        <v>542.55359999999996</v>
      </c>
    </row>
    <row r="214" spans="1:4" x14ac:dyDescent="0.75">
      <c r="A214" s="17" t="s">
        <v>11</v>
      </c>
      <c r="B214" s="50">
        <v>522.62840000000006</v>
      </c>
      <c r="C214" s="50">
        <v>302.57429999999999</v>
      </c>
      <c r="D214" s="50">
        <v>825.20270000000005</v>
      </c>
    </row>
    <row r="215" spans="1:4" x14ac:dyDescent="0.75">
      <c r="A215" s="17" t="s">
        <v>49</v>
      </c>
      <c r="B215" s="50">
        <v>417.98450000000003</v>
      </c>
      <c r="C215" s="50">
        <v>172.1113</v>
      </c>
      <c r="D215" s="50">
        <v>590.09580000000005</v>
      </c>
    </row>
    <row r="216" spans="1:4" x14ac:dyDescent="0.75">
      <c r="A216" s="18" t="s">
        <v>15</v>
      </c>
      <c r="B216" s="51">
        <v>1859.104</v>
      </c>
      <c r="C216" s="51">
        <v>676.03790000000004</v>
      </c>
      <c r="D216" s="51">
        <v>2535.1419999999998</v>
      </c>
    </row>
    <row r="217" spans="1:4" ht="15.5" thickBot="1" x14ac:dyDescent="0.9">
      <c r="A217" s="22" t="s">
        <v>51</v>
      </c>
      <c r="B217" s="52">
        <v>7570.835</v>
      </c>
      <c r="C217" s="52">
        <v>3294.3090000000002</v>
      </c>
      <c r="D217" s="52">
        <v>10865.14</v>
      </c>
    </row>
    <row r="218" spans="1:4" ht="15.5" thickTop="1" x14ac:dyDescent="0.75">
      <c r="A218" s="15"/>
      <c r="B218" s="47"/>
      <c r="C218" s="47"/>
      <c r="D218" s="47"/>
    </row>
    <row r="219" spans="1:4" x14ac:dyDescent="0.75">
      <c r="A219" s="15"/>
      <c r="B219" s="47"/>
      <c r="C219" s="47"/>
      <c r="D219" s="47"/>
    </row>
    <row r="220" spans="1:4" x14ac:dyDescent="0.75">
      <c r="A220" t="s">
        <v>75</v>
      </c>
    </row>
    <row r="221" spans="1:4" ht="15.5" thickBot="1" x14ac:dyDescent="0.9"/>
    <row r="222" spans="1:4" ht="15.5" thickTop="1" x14ac:dyDescent="0.75">
      <c r="A222" s="23" t="s">
        <v>57</v>
      </c>
      <c r="B222" s="37" t="s">
        <v>4</v>
      </c>
      <c r="C222" s="37" t="s">
        <v>5</v>
      </c>
      <c r="D222" s="37" t="s">
        <v>51</v>
      </c>
    </row>
    <row r="223" spans="1:4" x14ac:dyDescent="0.75">
      <c r="A223" s="24" t="s">
        <v>61</v>
      </c>
      <c r="B223" s="54">
        <v>2732.587</v>
      </c>
      <c r="C223" s="54">
        <v>1543.2650000000001</v>
      </c>
      <c r="D223" s="54">
        <v>4275.8519999999999</v>
      </c>
    </row>
    <row r="224" spans="1:4" x14ac:dyDescent="0.75">
      <c r="A224" t="s">
        <v>60</v>
      </c>
      <c r="B224" s="55">
        <v>5331.8379999999997</v>
      </c>
      <c r="C224" s="55">
        <v>1257.454</v>
      </c>
      <c r="D224" s="55">
        <v>6589.2920000000004</v>
      </c>
    </row>
    <row r="225" spans="1:4" ht="15.5" thickBot="1" x14ac:dyDescent="0.9">
      <c r="A225" s="26" t="s">
        <v>51</v>
      </c>
      <c r="B225" s="56">
        <v>8064.4250000000002</v>
      </c>
      <c r="C225" s="56">
        <v>2800.7190000000001</v>
      </c>
      <c r="D225" s="56">
        <v>10865.14</v>
      </c>
    </row>
    <row r="226" spans="1:4" ht="15.5" thickTop="1" x14ac:dyDescent="0.75">
      <c r="A226" s="15"/>
      <c r="B226" s="47"/>
      <c r="C226" s="47"/>
      <c r="D226" s="47"/>
    </row>
    <row r="227" spans="1:4" x14ac:dyDescent="0.75">
      <c r="A227" s="15"/>
      <c r="B227" s="47"/>
      <c r="C227" s="47"/>
      <c r="D227" s="47"/>
    </row>
    <row r="228" spans="1:4" x14ac:dyDescent="0.75">
      <c r="A228" t="s">
        <v>76</v>
      </c>
    </row>
    <row r="229" spans="1:4" ht="15.5" thickBot="1" x14ac:dyDescent="0.9"/>
    <row r="230" spans="1:4" ht="15.5" thickTop="1" x14ac:dyDescent="0.75">
      <c r="A230" s="23" t="s">
        <v>57</v>
      </c>
      <c r="B230" s="37" t="s">
        <v>4</v>
      </c>
      <c r="C230" s="37" t="s">
        <v>5</v>
      </c>
      <c r="D230" s="37" t="s">
        <v>51</v>
      </c>
    </row>
    <row r="231" spans="1:4" x14ac:dyDescent="0.75">
      <c r="A231" s="24" t="s">
        <v>61</v>
      </c>
      <c r="B231" s="54">
        <v>147054.39999999999</v>
      </c>
      <c r="C231" s="54">
        <v>136746.20000000001</v>
      </c>
      <c r="D231" s="54">
        <v>284287.2</v>
      </c>
    </row>
    <row r="232" spans="1:4" x14ac:dyDescent="0.75">
      <c r="A232" t="s">
        <v>60</v>
      </c>
      <c r="B232" s="55">
        <v>65322.34</v>
      </c>
      <c r="C232" s="55">
        <v>53737.85</v>
      </c>
      <c r="D232" s="55">
        <v>119060.2</v>
      </c>
    </row>
    <row r="233" spans="1:4" ht="15.5" thickBot="1" x14ac:dyDescent="0.9">
      <c r="A233" s="26" t="s">
        <v>51</v>
      </c>
      <c r="B233" s="56">
        <v>212376.8</v>
      </c>
      <c r="C233" s="56">
        <v>190484.1</v>
      </c>
      <c r="D233" s="56">
        <v>403347.4</v>
      </c>
    </row>
    <row r="234" spans="1:4" ht="15.5" thickTop="1" x14ac:dyDescent="0.75">
      <c r="A234" s="15"/>
      <c r="B234" s="47"/>
      <c r="C234" s="47"/>
      <c r="D234" s="47"/>
    </row>
    <row r="235" spans="1:4" x14ac:dyDescent="0.75">
      <c r="A235" s="15"/>
      <c r="B235" s="47"/>
      <c r="C235" s="47"/>
      <c r="D235" s="47"/>
    </row>
    <row r="236" spans="1:4" x14ac:dyDescent="0.75">
      <c r="A236" t="s">
        <v>77</v>
      </c>
    </row>
    <row r="237" spans="1:4" ht="15.5" thickBot="1" x14ac:dyDescent="0.9"/>
    <row r="238" spans="1:4" ht="15.5" thickTop="1" x14ac:dyDescent="0.75">
      <c r="A238" s="23" t="s">
        <v>57</v>
      </c>
      <c r="B238" s="37" t="s">
        <v>4</v>
      </c>
      <c r="C238" s="37" t="s">
        <v>5</v>
      </c>
      <c r="D238" s="37" t="s">
        <v>51</v>
      </c>
    </row>
    <row r="239" spans="1:4" x14ac:dyDescent="0.75">
      <c r="A239" s="24" t="s">
        <v>61</v>
      </c>
      <c r="B239" s="45">
        <v>1738.758</v>
      </c>
      <c r="C239" s="45">
        <v>1049.8440000000001</v>
      </c>
      <c r="D239" s="45">
        <v>2788.6019999999999</v>
      </c>
    </row>
    <row r="240" spans="1:4" x14ac:dyDescent="0.75">
      <c r="A240" t="s">
        <v>60</v>
      </c>
      <c r="B240" s="35">
        <v>56682.35</v>
      </c>
      <c r="C240" s="35">
        <v>29656.99</v>
      </c>
      <c r="D240" s="35">
        <v>86339.34</v>
      </c>
    </row>
    <row r="241" spans="1:4" x14ac:dyDescent="0.75">
      <c r="A241" t="s">
        <v>59</v>
      </c>
      <c r="B241" s="57">
        <v>24714</v>
      </c>
      <c r="C241" s="57">
        <v>15468</v>
      </c>
      <c r="D241" s="57">
        <v>40182</v>
      </c>
    </row>
    <row r="242" spans="1:4" x14ac:dyDescent="0.75">
      <c r="A242" s="25" t="s">
        <v>58</v>
      </c>
      <c r="B242" s="55">
        <v>90731</v>
      </c>
      <c r="C242" s="55">
        <v>54873</v>
      </c>
      <c r="D242" s="55">
        <v>145604</v>
      </c>
    </row>
    <row r="243" spans="1:4" ht="15.5" thickBot="1" x14ac:dyDescent="0.9">
      <c r="A243" s="12" t="s">
        <v>51</v>
      </c>
      <c r="B243" s="56">
        <v>173866.1</v>
      </c>
      <c r="C243" s="56">
        <v>101047.8</v>
      </c>
      <c r="D243" s="56">
        <v>274913.90000000002</v>
      </c>
    </row>
    <row r="244" spans="1:4" ht="15.5" thickTop="1" x14ac:dyDescent="0.75">
      <c r="A244" s="15"/>
      <c r="B244" s="47"/>
      <c r="C244" s="47"/>
      <c r="D244" s="47"/>
    </row>
    <row r="245" spans="1:4" x14ac:dyDescent="0.75">
      <c r="B245" s="47"/>
      <c r="C245" s="47"/>
      <c r="D245" s="47"/>
    </row>
    <row r="246" spans="1:4" x14ac:dyDescent="0.75">
      <c r="A246" t="s">
        <v>78</v>
      </c>
      <c r="B246" s="58"/>
      <c r="C246" s="58"/>
      <c r="D246" s="58"/>
    </row>
    <row r="247" spans="1:4" ht="15.5" thickBot="1" x14ac:dyDescent="0.9">
      <c r="B247" s="58"/>
      <c r="C247" s="58"/>
      <c r="D247" s="58"/>
    </row>
    <row r="248" spans="1:4" s="1" customFormat="1" ht="15.5" thickTop="1" x14ac:dyDescent="0.75">
      <c r="A248" s="23" t="s">
        <v>82</v>
      </c>
      <c r="B248" s="36" t="s">
        <v>55</v>
      </c>
      <c r="C248" s="36" t="s">
        <v>56</v>
      </c>
      <c r="D248" s="36" t="s">
        <v>51</v>
      </c>
    </row>
    <row r="249" spans="1:4" x14ac:dyDescent="0.75">
      <c r="A249" s="16" t="s">
        <v>52</v>
      </c>
      <c r="B249" s="59">
        <v>113.77778000000001</v>
      </c>
      <c r="C249" s="59">
        <v>14.222222</v>
      </c>
      <c r="D249" s="60">
        <v>128</v>
      </c>
    </row>
    <row r="250" spans="1:4" x14ac:dyDescent="0.75">
      <c r="A250" s="17" t="s">
        <v>14</v>
      </c>
      <c r="B250" s="61">
        <v>1270.9110000000001</v>
      </c>
      <c r="C250" s="61">
        <v>234.75418999999999</v>
      </c>
      <c r="D250" s="28">
        <v>1505.6648</v>
      </c>
    </row>
    <row r="251" spans="1:4" x14ac:dyDescent="0.75">
      <c r="A251" s="17" t="s">
        <v>40</v>
      </c>
      <c r="B251" s="61">
        <v>25.2</v>
      </c>
      <c r="C251" s="61">
        <v>16.8</v>
      </c>
      <c r="D251" s="28">
        <v>42</v>
      </c>
    </row>
    <row r="252" spans="1:4" x14ac:dyDescent="0.75">
      <c r="A252" s="17" t="s">
        <v>41</v>
      </c>
      <c r="B252" s="61">
        <v>291.66667000000001</v>
      </c>
      <c r="C252" s="61">
        <v>58.333333000000003</v>
      </c>
      <c r="D252" s="28">
        <v>350</v>
      </c>
    </row>
    <row r="253" spans="1:4" x14ac:dyDescent="0.75">
      <c r="A253" s="17" t="s">
        <v>42</v>
      </c>
      <c r="B253" s="61">
        <v>116.93651</v>
      </c>
      <c r="C253" s="61">
        <v>33.095238100000003</v>
      </c>
      <c r="D253" s="28">
        <v>150.031746</v>
      </c>
    </row>
    <row r="254" spans="1:4" x14ac:dyDescent="0.75">
      <c r="A254" s="17" t="s">
        <v>53</v>
      </c>
      <c r="B254" s="61">
        <v>7298.69</v>
      </c>
      <c r="C254" s="61">
        <v>2882.52</v>
      </c>
      <c r="D254" s="28">
        <v>10181.209999999999</v>
      </c>
    </row>
    <row r="255" spans="1:4" x14ac:dyDescent="0.75">
      <c r="A255" s="17" t="s">
        <v>43</v>
      </c>
      <c r="B255" s="61">
        <v>339.52174000000002</v>
      </c>
      <c r="C255" s="61">
        <v>83.391304000000005</v>
      </c>
      <c r="D255" s="28">
        <v>422.91304000000002</v>
      </c>
    </row>
    <row r="256" spans="1:4" x14ac:dyDescent="0.75">
      <c r="A256" s="17" t="s">
        <v>44</v>
      </c>
      <c r="B256" s="61">
        <v>1740.5060000000001</v>
      </c>
      <c r="C256" s="61">
        <v>625.49424999999997</v>
      </c>
      <c r="D256" s="28">
        <v>2366</v>
      </c>
    </row>
    <row r="257" spans="1:4" x14ac:dyDescent="0.75">
      <c r="A257" s="17" t="s">
        <v>45</v>
      </c>
      <c r="B257" s="61">
        <v>192.1875</v>
      </c>
      <c r="C257" s="61">
        <v>38.4375</v>
      </c>
      <c r="D257" s="28">
        <v>230.625</v>
      </c>
    </row>
    <row r="258" spans="1:4" x14ac:dyDescent="0.75">
      <c r="A258" s="17" t="s">
        <v>46</v>
      </c>
      <c r="B258" s="61">
        <v>589.921875</v>
      </c>
      <c r="C258" s="61">
        <v>288.40625</v>
      </c>
      <c r="D258" s="28">
        <v>878.328125</v>
      </c>
    </row>
    <row r="259" spans="1:4" x14ac:dyDescent="0.75">
      <c r="A259" s="17" t="s">
        <v>47</v>
      </c>
      <c r="B259" s="61">
        <v>65.739130000000003</v>
      </c>
      <c r="C259" s="61">
        <v>18.260870000000001</v>
      </c>
      <c r="D259" s="28">
        <v>84</v>
      </c>
    </row>
    <row r="260" spans="1:4" x14ac:dyDescent="0.75">
      <c r="A260" s="17" t="s">
        <v>48</v>
      </c>
      <c r="B260" s="61">
        <v>444.19047999999998</v>
      </c>
      <c r="C260" s="61">
        <v>180.452381</v>
      </c>
      <c r="D260" s="28">
        <v>624.64286000000004</v>
      </c>
    </row>
    <row r="261" spans="1:4" x14ac:dyDescent="0.75">
      <c r="A261" s="17" t="s">
        <v>54</v>
      </c>
      <c r="B261" s="61">
        <v>269.86667</v>
      </c>
      <c r="C261" s="61">
        <v>110.4</v>
      </c>
      <c r="D261" s="28">
        <v>380.26666999999998</v>
      </c>
    </row>
    <row r="262" spans="1:4" x14ac:dyDescent="0.75">
      <c r="A262" s="17" t="s">
        <v>11</v>
      </c>
      <c r="B262" s="61">
        <v>516.56681000000003</v>
      </c>
      <c r="C262" s="61">
        <v>166.82328000000001</v>
      </c>
      <c r="D262" s="28">
        <v>683.39008999999999</v>
      </c>
    </row>
    <row r="263" spans="1:4" x14ac:dyDescent="0.75">
      <c r="A263" s="17" t="s">
        <v>49</v>
      </c>
      <c r="B263" s="61">
        <v>336.85714000000002</v>
      </c>
      <c r="C263" s="61">
        <v>213.42857000000001</v>
      </c>
      <c r="D263" s="28">
        <v>550.28570999999999</v>
      </c>
    </row>
    <row r="264" spans="1:4" x14ac:dyDescent="0.75">
      <c r="A264" s="17" t="s">
        <v>50</v>
      </c>
      <c r="B264" s="61">
        <v>31.333333</v>
      </c>
      <c r="C264" s="61">
        <v>15.666667</v>
      </c>
      <c r="D264" s="28">
        <v>47</v>
      </c>
    </row>
    <row r="265" spans="1:4" x14ac:dyDescent="0.75">
      <c r="A265" s="18" t="s">
        <v>15</v>
      </c>
      <c r="B265" s="62">
        <v>875.35051999999996</v>
      </c>
      <c r="C265" s="62">
        <v>179.28865999999999</v>
      </c>
      <c r="D265" s="63">
        <v>1054.6389999999999</v>
      </c>
    </row>
    <row r="266" spans="1:4" s="1" customFormat="1" ht="15.5" thickBot="1" x14ac:dyDescent="0.9">
      <c r="A266" s="12" t="s">
        <v>51</v>
      </c>
      <c r="B266" s="64">
        <v>14519.22</v>
      </c>
      <c r="C266" s="64">
        <v>5159.7749999999996</v>
      </c>
      <c r="D266" s="64">
        <v>19679</v>
      </c>
    </row>
    <row r="267" spans="1:4" ht="15.5" thickTop="1" x14ac:dyDescent="0.75">
      <c r="B267" s="35"/>
      <c r="C267" s="35"/>
      <c r="D267" s="35"/>
    </row>
    <row r="268" spans="1:4" x14ac:dyDescent="0.75">
      <c r="B268" s="35"/>
      <c r="C268" s="35"/>
      <c r="D268" s="35"/>
    </row>
    <row r="269" spans="1:4" x14ac:dyDescent="0.75">
      <c r="A269" t="s">
        <v>79</v>
      </c>
      <c r="B269" s="35"/>
      <c r="C269" s="35"/>
      <c r="D269" s="35"/>
    </row>
    <row r="270" spans="1:4" ht="15.5" thickBot="1" x14ac:dyDescent="0.9">
      <c r="B270" s="35"/>
      <c r="C270" s="35"/>
      <c r="D270" s="35"/>
    </row>
    <row r="271" spans="1:4" s="1" customFormat="1" ht="15.5" thickTop="1" x14ac:dyDescent="0.75">
      <c r="A271" s="23" t="s">
        <v>57</v>
      </c>
      <c r="B271" s="36" t="s">
        <v>55</v>
      </c>
      <c r="C271" s="36" t="s">
        <v>56</v>
      </c>
      <c r="D271" s="36" t="s">
        <v>51</v>
      </c>
    </row>
    <row r="272" spans="1:4" x14ac:dyDescent="0.75">
      <c r="A272" s="24" t="s">
        <v>61</v>
      </c>
      <c r="B272" s="45">
        <v>1848.3009999999999</v>
      </c>
      <c r="C272" s="45">
        <v>832.48905000000002</v>
      </c>
      <c r="D272" s="45">
        <v>2680.79</v>
      </c>
    </row>
    <row r="273" spans="1:4" x14ac:dyDescent="0.75">
      <c r="A273" t="s">
        <v>60</v>
      </c>
      <c r="B273" s="35">
        <v>6937.4059999999999</v>
      </c>
      <c r="C273" s="35">
        <v>2723.096</v>
      </c>
      <c r="D273" s="35">
        <v>9660.5020000000004</v>
      </c>
    </row>
    <row r="274" spans="1:4" x14ac:dyDescent="0.75">
      <c r="A274" t="s">
        <v>59</v>
      </c>
      <c r="B274" s="35">
        <v>3644.3380000000002</v>
      </c>
      <c r="C274" s="35">
        <v>1107.261</v>
      </c>
      <c r="D274" s="35">
        <v>4751.6000000000004</v>
      </c>
    </row>
    <row r="275" spans="1:4" x14ac:dyDescent="0.75">
      <c r="A275" s="25" t="s">
        <v>58</v>
      </c>
      <c r="B275" s="46">
        <v>2089.1768999999999</v>
      </c>
      <c r="C275" s="46">
        <v>496.92923000000002</v>
      </c>
      <c r="D275" s="46">
        <v>2586.1060000000002</v>
      </c>
    </row>
    <row r="276" spans="1:4" s="1" customFormat="1" ht="15.5" thickBot="1" x14ac:dyDescent="0.9">
      <c r="A276" s="12" t="s">
        <v>51</v>
      </c>
      <c r="B276" s="53">
        <v>14519.22</v>
      </c>
      <c r="C276" s="53">
        <v>5159.7749999999996</v>
      </c>
      <c r="D276" s="53">
        <v>19679</v>
      </c>
    </row>
    <row r="277" spans="1:4" ht="15.5" thickTop="1" x14ac:dyDescent="0.75">
      <c r="A277" s="15"/>
      <c r="B277" s="47"/>
      <c r="C277" s="47"/>
      <c r="D277" s="47"/>
    </row>
    <row r="278" spans="1:4" x14ac:dyDescent="0.75">
      <c r="A278" s="15"/>
      <c r="B278" s="47"/>
      <c r="C278" s="47"/>
      <c r="D278" s="47"/>
    </row>
    <row r="279" spans="1:4" x14ac:dyDescent="0.75">
      <c r="A279" t="s">
        <v>80</v>
      </c>
      <c r="B279" s="48"/>
      <c r="C279" s="48"/>
      <c r="D279" s="48"/>
    </row>
    <row r="280" spans="1:4" ht="15.5" thickBot="1" x14ac:dyDescent="0.9">
      <c r="A280" s="19"/>
      <c r="B280" s="48"/>
      <c r="C280" s="48"/>
      <c r="D280" s="48"/>
    </row>
    <row r="281" spans="1:4" s="1" customFormat="1" ht="15.5" thickTop="1" x14ac:dyDescent="0.75">
      <c r="A281" s="21" t="s">
        <v>82</v>
      </c>
      <c r="B281" s="36" t="s">
        <v>55</v>
      </c>
      <c r="C281" s="36" t="s">
        <v>56</v>
      </c>
      <c r="D281" s="36" t="s">
        <v>51</v>
      </c>
    </row>
    <row r="282" spans="1:4" x14ac:dyDescent="0.75">
      <c r="A282" s="16" t="s">
        <v>52</v>
      </c>
      <c r="B282" s="49">
        <v>72.584620000000001</v>
      </c>
      <c r="C282" s="49">
        <v>72.584620000000001</v>
      </c>
      <c r="D282" s="49">
        <v>145.16919999999999</v>
      </c>
    </row>
    <row r="283" spans="1:4" x14ac:dyDescent="0.75">
      <c r="A283" s="17" t="s">
        <v>14</v>
      </c>
      <c r="B283" s="50">
        <v>9216.43</v>
      </c>
      <c r="C283" s="50">
        <v>7432.6</v>
      </c>
      <c r="D283" s="50">
        <v>16649</v>
      </c>
    </row>
    <row r="284" spans="1:4" x14ac:dyDescent="0.75">
      <c r="A284" s="17" t="s">
        <v>41</v>
      </c>
      <c r="B284" s="50">
        <v>622.34389999999996</v>
      </c>
      <c r="C284" s="50">
        <v>155.58600000000001</v>
      </c>
      <c r="D284" s="50">
        <v>777.9298</v>
      </c>
    </row>
    <row r="285" spans="1:4" x14ac:dyDescent="0.75">
      <c r="A285" s="20" t="s">
        <v>42</v>
      </c>
      <c r="B285" s="50">
        <v>42.11016</v>
      </c>
      <c r="C285" s="50"/>
      <c r="D285" s="50">
        <v>42.11016</v>
      </c>
    </row>
    <row r="286" spans="1:4" x14ac:dyDescent="0.75">
      <c r="A286" s="17" t="s">
        <v>53</v>
      </c>
      <c r="B286" s="50">
        <v>67665.7</v>
      </c>
      <c r="C286" s="50">
        <v>67913.5</v>
      </c>
      <c r="D286" s="50">
        <v>135579</v>
      </c>
    </row>
    <row r="287" spans="1:4" x14ac:dyDescent="0.75">
      <c r="A287" s="17" t="s">
        <v>43</v>
      </c>
      <c r="B287" s="50">
        <v>218.30789999999999</v>
      </c>
      <c r="C287" s="50"/>
      <c r="D287" s="50">
        <v>218.30789999999999</v>
      </c>
    </row>
    <row r="288" spans="1:4" x14ac:dyDescent="0.75">
      <c r="A288" s="17" t="s">
        <v>44</v>
      </c>
      <c r="B288" s="50">
        <v>30652</v>
      </c>
      <c r="C288" s="50">
        <v>17515.400000000001</v>
      </c>
      <c r="D288" s="50">
        <v>48167.4</v>
      </c>
    </row>
    <row r="289" spans="1:4" x14ac:dyDescent="0.75">
      <c r="A289" s="17" t="s">
        <v>45</v>
      </c>
      <c r="B289" s="50">
        <v>327.27719999999999</v>
      </c>
      <c r="C289" s="50">
        <v>654.55439999999999</v>
      </c>
      <c r="D289" s="50">
        <v>981.83169999999996</v>
      </c>
    </row>
    <row r="290" spans="1:4" x14ac:dyDescent="0.75">
      <c r="A290" s="17" t="s">
        <v>46</v>
      </c>
      <c r="B290" s="50">
        <v>677.36410000000001</v>
      </c>
      <c r="C290" s="50">
        <v>406.41849999999999</v>
      </c>
      <c r="D290" s="50">
        <v>1083.78</v>
      </c>
    </row>
    <row r="291" spans="1:4" x14ac:dyDescent="0.75">
      <c r="A291" s="17" t="s">
        <v>47</v>
      </c>
      <c r="B291" s="50">
        <v>56.516269999999999</v>
      </c>
      <c r="C291" s="50">
        <v>18.838760000000001</v>
      </c>
      <c r="D291" s="50">
        <v>75.355029999999999</v>
      </c>
    </row>
    <row r="292" spans="1:4" x14ac:dyDescent="0.75">
      <c r="A292" s="17" t="s">
        <v>48</v>
      </c>
      <c r="B292" s="50">
        <v>1143.96</v>
      </c>
      <c r="C292" s="50">
        <v>343.1893</v>
      </c>
      <c r="D292" s="50">
        <v>1487.15</v>
      </c>
    </row>
    <row r="293" spans="1:4" x14ac:dyDescent="0.75">
      <c r="A293" s="17" t="s">
        <v>54</v>
      </c>
      <c r="B293" s="50">
        <v>699.21339999999998</v>
      </c>
      <c r="C293" s="50">
        <v>212.80410000000001</v>
      </c>
      <c r="D293" s="50">
        <v>912.01739999999995</v>
      </c>
    </row>
    <row r="294" spans="1:4" x14ac:dyDescent="0.75">
      <c r="A294" s="17" t="s">
        <v>11</v>
      </c>
      <c r="B294" s="50">
        <v>186.7757</v>
      </c>
      <c r="C294" s="50">
        <v>155.6464</v>
      </c>
      <c r="D294" s="50">
        <v>342.4221</v>
      </c>
    </row>
    <row r="295" spans="1:4" x14ac:dyDescent="0.75">
      <c r="A295" s="17" t="s">
        <v>49</v>
      </c>
      <c r="B295" s="50">
        <v>243.35239999999999</v>
      </c>
      <c r="C295" s="50">
        <v>162.23490000000001</v>
      </c>
      <c r="D295" s="50">
        <v>405.58730000000003</v>
      </c>
    </row>
    <row r="296" spans="1:4" x14ac:dyDescent="0.75">
      <c r="A296" s="17" t="s">
        <v>50</v>
      </c>
      <c r="B296" s="50">
        <v>255.9855</v>
      </c>
      <c r="C296" s="50"/>
      <c r="D296" s="50">
        <v>255.9855</v>
      </c>
    </row>
    <row r="297" spans="1:4" x14ac:dyDescent="0.75">
      <c r="A297" s="18" t="s">
        <v>15</v>
      </c>
      <c r="B297" s="51">
        <v>11011.6</v>
      </c>
      <c r="C297" s="51">
        <v>7477</v>
      </c>
      <c r="D297" s="51">
        <v>18488.599999999999</v>
      </c>
    </row>
    <row r="298" spans="1:4" s="1" customFormat="1" ht="15.5" thickBot="1" x14ac:dyDescent="0.9">
      <c r="A298" s="22" t="s">
        <v>51</v>
      </c>
      <c r="B298" s="52">
        <v>123091</v>
      </c>
      <c r="C298" s="52">
        <v>102520</v>
      </c>
      <c r="D298" s="52">
        <v>225612</v>
      </c>
    </row>
    <row r="299" spans="1:4" ht="15.5" thickTop="1" x14ac:dyDescent="0.75">
      <c r="A299" s="15"/>
      <c r="B299" s="47"/>
      <c r="C299" s="47"/>
      <c r="D299" s="47"/>
    </row>
    <row r="300" spans="1:4" x14ac:dyDescent="0.75">
      <c r="A300" s="15"/>
      <c r="B300" s="47"/>
      <c r="C300" s="47"/>
      <c r="D300" s="47"/>
    </row>
    <row r="301" spans="1:4" x14ac:dyDescent="0.75">
      <c r="A301" t="s">
        <v>81</v>
      </c>
    </row>
    <row r="302" spans="1:4" ht="15.5" thickBot="1" x14ac:dyDescent="0.9"/>
    <row r="303" spans="1:4" s="1" customFormat="1" ht="15.5" thickTop="1" x14ac:dyDescent="0.75">
      <c r="A303" s="23" t="s">
        <v>57</v>
      </c>
      <c r="B303" s="36" t="s">
        <v>55</v>
      </c>
      <c r="C303" s="36" t="s">
        <v>56</v>
      </c>
      <c r="D303" s="36" t="s">
        <v>51</v>
      </c>
    </row>
    <row r="304" spans="1:4" x14ac:dyDescent="0.75">
      <c r="A304" s="24" t="s">
        <v>61</v>
      </c>
      <c r="B304" s="54">
        <v>109529</v>
      </c>
      <c r="C304" s="54">
        <v>96677.3</v>
      </c>
      <c r="D304" s="54">
        <v>206206</v>
      </c>
    </row>
    <row r="305" spans="1:4" x14ac:dyDescent="0.75">
      <c r="A305" t="s">
        <v>60</v>
      </c>
      <c r="B305" s="55">
        <v>13562.8</v>
      </c>
      <c r="C305" s="55">
        <v>5843.13</v>
      </c>
      <c r="D305" s="55">
        <v>19405.900000000001</v>
      </c>
    </row>
    <row r="306" spans="1:4" s="1" customFormat="1" ht="15.5" thickBot="1" x14ac:dyDescent="0.9">
      <c r="A306" s="26" t="s">
        <v>51</v>
      </c>
      <c r="B306" s="56">
        <v>123091</v>
      </c>
      <c r="C306" s="56">
        <v>102520</v>
      </c>
      <c r="D306" s="56">
        <v>225612</v>
      </c>
    </row>
    <row r="307" spans="1:4" ht="15.5" thickTop="1" x14ac:dyDescent="0.7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Incamake</vt:lpstr>
      <vt:lpstr>F yinjijwe_Ayasohotse_Urwego</vt:lpstr>
      <vt:lpstr>Abakozi_Igitsina_Urwego</vt:lpstr>
      <vt:lpstr>Umugereka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NISR</dc:creator>
  <cp:lastModifiedBy>NISR</cp:lastModifiedBy>
  <dcterms:created xsi:type="dcterms:W3CDTF">2024-12-02T09:03:48Z</dcterms:created>
  <dcterms:modified xsi:type="dcterms:W3CDTF">2024-12-31T13:46:56Z</dcterms:modified>
</cp:coreProperties>
</file>