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7"/>
  </bookViews>
  <sheets>
    <sheet name="TOC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  <sheet name="Table 33" sheetId="34" r:id="rId34"/>
    <sheet name="Table 34" sheetId="35" r:id="rId35"/>
    <sheet name="Table 35" sheetId="36" r:id="rId36"/>
    <sheet name="Table 36" sheetId="37" r:id="rId37"/>
    <sheet name="Table 37" sheetId="38" r:id="rId38"/>
    <sheet name="Table 38" sheetId="39" r:id="rId39"/>
    <sheet name="Table 39" sheetId="40" r:id="rId40"/>
    <sheet name="Table 40" sheetId="41" r:id="rId41"/>
    <sheet name="Table 41" sheetId="42" r:id="rId42"/>
    <sheet name="Table 42" sheetId="43" r:id="rId43"/>
    <sheet name="Table 43" sheetId="44" r:id="rId44"/>
    <sheet name="Table 44" sheetId="45" r:id="rId45"/>
    <sheet name="Table 45" sheetId="46" r:id="rId46"/>
    <sheet name="Table 46" sheetId="47" r:id="rId47"/>
    <sheet name="Table 47" sheetId="48" r:id="rId48"/>
    <sheet name="Table 48" sheetId="49" r:id="rId49"/>
    <sheet name="Table 49" sheetId="50" r:id="rId50"/>
    <sheet name="Table 50" sheetId="51" r:id="rId51"/>
    <sheet name="Table 51" sheetId="52" r:id="rId52"/>
    <sheet name="Table 52" sheetId="53" r:id="rId53"/>
    <sheet name="Table 53" sheetId="54" r:id="rId54"/>
    <sheet name="Table 54" sheetId="55" r:id="rId55"/>
    <sheet name="Table 55" sheetId="56" r:id="rId56"/>
    <sheet name="Table 58" sheetId="57" r:id="rId57"/>
    <sheet name="Table 59" sheetId="58" r:id="rId58"/>
    <sheet name="Table 60" sheetId="59" r:id="rId59"/>
    <sheet name="Table 61" sheetId="60" r:id="rId60"/>
    <sheet name="Table 56" sheetId="61" r:id="rId61"/>
    <sheet name="Table 62" sheetId="62" r:id="rId62"/>
    <sheet name="Table 57" sheetId="63" r:id="rId63"/>
    <sheet name="Table 63" sheetId="64" r:id="rId64"/>
    <sheet name="Table 64" sheetId="65" r:id="rId65"/>
    <sheet name="Table 65" sheetId="66" r:id="rId66"/>
    <sheet name="Table 66" sheetId="67" r:id="rId67"/>
    <sheet name="Table 67" sheetId="68" r:id="rId68"/>
    <sheet name="Table 68" sheetId="69" r:id="rId69"/>
    <sheet name="Table 69" sheetId="70" r:id="rId70"/>
    <sheet name="Table 70" sheetId="71" r:id="rId71"/>
    <sheet name="Table 71" sheetId="72" r:id="rId72"/>
    <sheet name="Table 72" sheetId="73" r:id="rId73"/>
    <sheet name="Table 73" sheetId="74" r:id="rId74"/>
    <sheet name="Table 74" sheetId="75" r:id="rId75"/>
    <sheet name="Table 75" sheetId="76" r:id="rId76"/>
    <sheet name="Table 76" sheetId="77" r:id="rId77"/>
    <sheet name="Table 77" sheetId="78" r:id="rId78"/>
    <sheet name="Table 78" sheetId="79" r:id="rId79"/>
    <sheet name="Table 79" sheetId="80" r:id="rId80"/>
    <sheet name="Table 80" sheetId="81" r:id="rId81"/>
    <sheet name="Table 81" sheetId="82" r:id="rId82"/>
    <sheet name="Table 82" sheetId="83" r:id="rId83"/>
    <sheet name="Table 83" sheetId="84" r:id="rId84"/>
    <sheet name="Table 84" sheetId="85" r:id="rId85"/>
    <sheet name="Table 85" sheetId="86" r:id="rId86"/>
    <sheet name="Table 86" sheetId="87" r:id="rId87"/>
    <sheet name="Table 87" sheetId="88" r:id="rId88"/>
    <sheet name="Table 88" sheetId="89" r:id="rId89"/>
    <sheet name="Table 89" sheetId="90" r:id="rId90"/>
    <sheet name="Table 90" sheetId="91" r:id="rId91"/>
    <sheet name="Table 91" sheetId="92" r:id="rId92"/>
    <sheet name="Table 92" sheetId="93" r:id="rId93"/>
    <sheet name="Table 93" sheetId="94" r:id="rId94"/>
    <sheet name="Table 94" sheetId="95" r:id="rId95"/>
    <sheet name="Table 95" sheetId="96" r:id="rId96"/>
    <sheet name="Table 96" sheetId="97" r:id="rId97"/>
    <sheet name="Table 97" sheetId="98" r:id="rId98"/>
    <sheet name="Table 98" sheetId="99" r:id="rId99"/>
    <sheet name="Table 99" sheetId="100" r:id="rId100"/>
    <sheet name="Table 100" sheetId="101" r:id="rId101"/>
    <sheet name="Table 101" sheetId="102" r:id="rId102"/>
    <sheet name="Table 102" sheetId="103" r:id="rId103"/>
    <sheet name="Table 103" sheetId="104" r:id="rId104"/>
    <sheet name="Table 104" sheetId="105" r:id="rId105"/>
    <sheet name="Table 105" sheetId="106" r:id="rId106"/>
    <sheet name="Table 106" sheetId="107" r:id="rId107"/>
    <sheet name="Table 107" sheetId="108" r:id="rId108"/>
    <sheet name="Table 108" sheetId="109" r:id="rId109"/>
    <sheet name="Table 109" sheetId="110" r:id="rId110"/>
    <sheet name="Table 110" sheetId="111" r:id="rId111"/>
    <sheet name="Table 111" sheetId="112" r:id="rId112"/>
    <sheet name="Table 112" sheetId="113" r:id="rId113"/>
    <sheet name="Table 113" sheetId="114" r:id="rId114"/>
    <sheet name="Table 114" sheetId="115" r:id="rId115"/>
    <sheet name="Table 115" sheetId="116" r:id="rId116"/>
    <sheet name="Table 116" sheetId="117" r:id="rId117"/>
    <sheet name="Table 117" sheetId="118" r:id="rId118"/>
    <sheet name="Table 118" sheetId="119" r:id="rId119"/>
    <sheet name="Table 119" sheetId="120" r:id="rId120"/>
    <sheet name="Table 120" sheetId="121" r:id="rId121"/>
    <sheet name="Table 121" sheetId="122" r:id="rId122"/>
    <sheet name="Table 122" sheetId="123" r:id="rId123"/>
    <sheet name="Table 123" sheetId="124" r:id="rId124"/>
    <sheet name="Table 124" sheetId="125" r:id="rId125"/>
    <sheet name="Table 125" sheetId="126" r:id="rId126"/>
    <sheet name="Table 126" sheetId="127" r:id="rId127"/>
    <sheet name="Table 127" sheetId="128" r:id="rId128"/>
    <sheet name="Table 128" sheetId="129" r:id="rId129"/>
    <sheet name="Table 129" sheetId="130" r:id="rId130"/>
    <sheet name="Table 130" sheetId="131" r:id="rId131"/>
    <sheet name="Table 131" sheetId="132" r:id="rId132"/>
    <sheet name="Table 132" sheetId="133" r:id="rId133"/>
    <sheet name="Table 133" sheetId="134" r:id="rId134"/>
    <sheet name="Appendix" sheetId="135" r:id="rId135"/>
  </sheets>
  <definedNames>
    <definedName name="_Toc502055653" localSheetId="5">'Table 5'!$A$1</definedName>
    <definedName name="_Toc502055654" localSheetId="6">'Table 6'!$A$1</definedName>
    <definedName name="_Toc502055659" localSheetId="12">'Table 12'!$A$2</definedName>
    <definedName name="_Toc502055661" localSheetId="10">'Table 10'!$A$1</definedName>
    <definedName name="_Toc502055666" localSheetId="13">'Table 13'!$A$2</definedName>
    <definedName name="_Toc502055667" localSheetId="14">'Table 14'!$A$2</definedName>
    <definedName name="_Toc502055673" localSheetId="23">'Table 23'!$A$1</definedName>
    <definedName name="_Toc502055675" localSheetId="25">'Table 25'!$A$1</definedName>
    <definedName name="_Toc502055679" localSheetId="29">'Table 29'!$A$1</definedName>
    <definedName name="_Toc502055681" localSheetId="31">'Table 31'!$A$1</definedName>
    <definedName name="_Toc502055685" localSheetId="35">'Table 35'!$A$1</definedName>
    <definedName name="_Toc502055688" localSheetId="38">'Table 38'!$A$1</definedName>
    <definedName name="_Toc502055697" localSheetId="47">'Table 47'!$A$1</definedName>
    <definedName name="_Toc502055699" localSheetId="49">'Table 49'!$A$1</definedName>
    <definedName name="_Toc502055700" localSheetId="50">'Table 50'!$A$1</definedName>
    <definedName name="_Toc502055705" localSheetId="60">'Table 56'!$A$1</definedName>
    <definedName name="_Toc502055716" localSheetId="64">'Table 64'!$A$1</definedName>
    <definedName name="_Toc502055717" localSheetId="65">'Table 65'!$A$1</definedName>
    <definedName name="_Toc502055729" localSheetId="77">'Table 77'!$A$1</definedName>
    <definedName name="_Toc502055731" localSheetId="79">'Table 79'!$A$1</definedName>
    <definedName name="_Toc502055733" localSheetId="81">'Table 81'!$A$1</definedName>
    <definedName name="_Toc502055736" localSheetId="84">'Table 84'!$A$1</definedName>
    <definedName name="_Toc502055739" localSheetId="87">'Table 87'!$A$1</definedName>
    <definedName name="_Toc502055747" localSheetId="94">'Table 94'!$A$1</definedName>
    <definedName name="_Toc502055758" localSheetId="105">'Table 105'!$A$1</definedName>
    <definedName name="_Toc502310966" localSheetId="3">'Table 3'!$A$1</definedName>
    <definedName name="_Toc502310967" localSheetId="4">'Table 4'!$A$1</definedName>
    <definedName name="_Toc502310970" localSheetId="7">'Table 7'!$A$1</definedName>
    <definedName name="_Toc502310975" localSheetId="11">'Table 11'!$A$2</definedName>
    <definedName name="_Toc502310993" localSheetId="28">'Table 28'!$A$1</definedName>
    <definedName name="_Toc502927794" localSheetId="59">'Table 61'!#REF!</definedName>
    <definedName name="_Toc503517526" localSheetId="134">'Appendix'!#REF!</definedName>
    <definedName name="_Toc503517591" localSheetId="73">'Table 73'!$A$1</definedName>
    <definedName name="_Toc503517618" localSheetId="134">'Appendix'!#REF!</definedName>
    <definedName name="_Toc503517619" localSheetId="134">'Appendix'!#REF!</definedName>
    <definedName name="_Toc505606206" localSheetId="8">'Table 8'!$A$1</definedName>
    <definedName name="_Toc505758903" localSheetId="129">'Table 129'!$A$1</definedName>
  </definedNames>
  <calcPr fullCalcOnLoad="1"/>
</workbook>
</file>

<file path=xl/sharedStrings.xml><?xml version="1.0" encoding="utf-8"?>
<sst xmlns="http://schemas.openxmlformats.org/spreadsheetml/2006/main" count="4759" uniqueCount="653">
  <si>
    <t>District Name</t>
  </si>
  <si>
    <t>Tea plantation</t>
  </si>
  <si>
    <t>Intensive cropland on hillsides</t>
  </si>
  <si>
    <t>Intensive cropland in marshlands</t>
  </si>
  <si>
    <t>Rangelands</t>
  </si>
  <si>
    <t xml:space="preserve">Total   </t>
  </si>
  <si>
    <t>Nyarugenge</t>
  </si>
  <si>
    <t>Gasabo</t>
  </si>
  <si>
    <t>Kicukiro</t>
  </si>
  <si>
    <t>Nyanza</t>
  </si>
  <si>
    <t xml:space="preserve"> 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</si>
  <si>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</si>
  <si>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</si>
  <si>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</si>
  <si>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</si>
  <si>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</si>
  <si>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</si>
  <si>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</si>
  <si>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</si>
  <si>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</si>
  <si>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</si>
  <si>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</si>
  <si>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</si>
  <si>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</si>
  <si>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</si>
  <si>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</si>
  <si>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</si>
  <si>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</si>
  <si>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</si>
  <si>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</si>
  <si>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</si>
  <si>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</si>
  <si>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</si>
  <si>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</si>
  <si>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</si>
  <si>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</si>
  <si>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</si>
  <si>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Total Agricultural land</t>
  </si>
  <si>
    <t xml:space="preserve">2017 Seasonal Agricultural Survey </t>
  </si>
  <si>
    <t>Table 1. Stratified physical land for agriculture per district (Ha)</t>
  </si>
  <si>
    <t>Table 2: Share (in percentage) of area occupied by strata within districts</t>
  </si>
  <si>
    <t>District</t>
  </si>
  <si>
    <t>Rangeland</t>
  </si>
  <si>
    <t>Total</t>
  </si>
  <si>
    <t xml:space="preserve"> Total</t>
  </si>
  <si>
    <t>2017 Seasonal Agricultural Survey - Season A</t>
  </si>
  <si>
    <t>Stratum</t>
  </si>
  <si>
    <t>Number of segments</t>
  </si>
  <si>
    <t>Total area in Ha</t>
  </si>
  <si>
    <t>Share (%)</t>
  </si>
  <si>
    <t>2017 Seasonal Agricultural Survey - Season A&amp;B</t>
  </si>
  <si>
    <t>2017 Seasonal Agricultural Survey - Season C</t>
  </si>
  <si>
    <t>Cultivated land</t>
  </si>
  <si>
    <t>Pasture</t>
  </si>
  <si>
    <t>Fallow</t>
  </si>
  <si>
    <t>Non-agricultural land</t>
  </si>
  <si>
    <t xml:space="preserve"> Intensive cropland on hillsides </t>
  </si>
  <si>
    <t xml:space="preserve"> Intensive cropland in marshlands </t>
  </si>
  <si>
    <t xml:space="preserve"> Rangelands </t>
  </si>
  <si>
    <t>SSF</t>
  </si>
  <si>
    <t xml:space="preserve"> LSF </t>
  </si>
  <si>
    <t xml:space="preserve"> Total </t>
  </si>
  <si>
    <t>Districts</t>
  </si>
  <si>
    <t>LSF</t>
  </si>
  <si>
    <t xml:space="preserve">Intensive cropland Marshland </t>
  </si>
  <si>
    <t>SSF Total</t>
  </si>
  <si>
    <t>LSF Total</t>
  </si>
  <si>
    <t>TOTAL</t>
  </si>
  <si>
    <t>Percent</t>
  </si>
  <si>
    <t>Cereals</t>
  </si>
  <si>
    <t>Maize</t>
  </si>
  <si>
    <t>Sorghum</t>
  </si>
  <si>
    <t>Paddy rice</t>
  </si>
  <si>
    <t>Wheat</t>
  </si>
  <si>
    <t>Other Cereals</t>
  </si>
  <si>
    <t>Tubers and Roots</t>
  </si>
  <si>
    <t>Cassava</t>
  </si>
  <si>
    <t>Sweet potatoes</t>
  </si>
  <si>
    <t>Irish potatoes</t>
  </si>
  <si>
    <t>Yams &amp; Taro</t>
  </si>
  <si>
    <t>Bananas</t>
  </si>
  <si>
    <t>Cooking Banana</t>
  </si>
  <si>
    <t>Dessert banana</t>
  </si>
  <si>
    <t>Banana for beer</t>
  </si>
  <si>
    <t>Legumes and Pulses</t>
  </si>
  <si>
    <t>Beans</t>
  </si>
  <si>
    <t>Bush bean</t>
  </si>
  <si>
    <t>Climbing bean</t>
  </si>
  <si>
    <t>Peas</t>
  </si>
  <si>
    <t>Ground nuts</t>
  </si>
  <si>
    <t>Soya beans</t>
  </si>
  <si>
    <t>Vegetables and Fruits</t>
  </si>
  <si>
    <t>Vegetables</t>
  </si>
  <si>
    <t>Fruits</t>
  </si>
  <si>
    <t>Other crops</t>
  </si>
  <si>
    <t xml:space="preserve">Developed land </t>
  </si>
  <si>
    <t xml:space="preserve">Agricultural Physical land </t>
  </si>
  <si>
    <t xml:space="preserve">Fallow land </t>
  </si>
  <si>
    <t>Crop/Crop category</t>
  </si>
  <si>
    <t xml:space="preserve">Cereals </t>
  </si>
  <si>
    <t xml:space="preserve">          </t>
  </si>
  <si>
    <t>Other cereals</t>
  </si>
  <si>
    <t>Sweet potato</t>
  </si>
  <si>
    <t>Cooking banana</t>
  </si>
  <si>
    <t>Pea</t>
  </si>
  <si>
    <t>Groundnut</t>
  </si>
  <si>
    <t>vegetables</t>
  </si>
  <si>
    <t>Agricultural physical land</t>
  </si>
  <si>
    <t>Fallow land</t>
  </si>
  <si>
    <t xml:space="preserve"> Crop Name </t>
  </si>
  <si>
    <t xml:space="preserve">Intensive cropland on hillsides </t>
  </si>
  <si>
    <t xml:space="preserve"> Intensive  cropland in marshlands </t>
  </si>
  <si>
    <t>Overall</t>
  </si>
  <si>
    <t>-</t>
  </si>
  <si>
    <t>Irish potato</t>
  </si>
  <si>
    <t>Soybean</t>
  </si>
  <si>
    <t>Taro</t>
  </si>
  <si>
    <t>Yams</t>
  </si>
  <si>
    <t>Overall average plot size/ crop</t>
  </si>
  <si>
    <t>Yarms</t>
  </si>
  <si>
    <t xml:space="preserve">Dessert banana </t>
  </si>
  <si>
    <t>Crop</t>
  </si>
  <si>
    <t>Percentage change</t>
  </si>
  <si>
    <t>Before 01/09</t>
  </si>
  <si>
    <t>Between 01-15 /09</t>
  </si>
  <si>
    <t>Between 16- 30/09</t>
  </si>
  <si>
    <t>Between 01-15/10</t>
  </si>
  <si>
    <t>Between16- 31/10</t>
  </si>
  <si>
    <t>After 31/10</t>
  </si>
  <si>
    <t>Not applicable</t>
  </si>
  <si>
    <t>Yam</t>
  </si>
  <si>
    <t>crop</t>
  </si>
  <si>
    <t xml:space="preserve"> Stratum </t>
  </si>
  <si>
    <t xml:space="preserve"> District </t>
  </si>
  <si>
    <t xml:space="preserve"> Stratum               </t>
  </si>
  <si>
    <t xml:space="preserve"> Pure cropping  </t>
  </si>
  <si>
    <t xml:space="preserve">Mixed cropping        </t>
  </si>
  <si>
    <t xml:space="preserve">Pure cropping </t>
  </si>
  <si>
    <t>Mixed cropping</t>
  </si>
  <si>
    <t xml:space="preserve"> Nyanza </t>
  </si>
  <si>
    <t>Traditional seeds</t>
  </si>
  <si>
    <t>Improved seeds</t>
  </si>
  <si>
    <t xml:space="preserve">RAB/ SECTOR </t>
  </si>
  <si>
    <t>Recognize seed multipliers/NGO</t>
  </si>
  <si>
    <t>Shops of improved seeds</t>
  </si>
  <si>
    <t>Other sources</t>
  </si>
  <si>
    <t xml:space="preserve">RAB / SECTOR </t>
  </si>
  <si>
    <t>Recognized seed multipliers/NGO</t>
  </si>
  <si>
    <t>2017 Seasonal Agricultural Survey-Season A</t>
  </si>
  <si>
    <t>Used</t>
  </si>
  <si>
    <t>Not used</t>
  </si>
  <si>
    <t>   100.0</t>
  </si>
  <si>
    <t>NPK 20-10</t>
  </si>
  <si>
    <t>NPK 25-5</t>
  </si>
  <si>
    <t>Urea</t>
  </si>
  <si>
    <t>Liquid urea</t>
  </si>
  <si>
    <t>DAP</t>
  </si>
  <si>
    <t>TSP</t>
  </si>
  <si>
    <t>KCL/MOP</t>
  </si>
  <si>
    <t>Other Fertilizers</t>
  </si>
  <si>
    <r>
      <t xml:space="preserve"> LSF                                                           </t>
    </r>
    <r>
      <rPr>
        <sz val="9"/>
        <color indexed="8"/>
        <rFont val="Arial"/>
        <family val="2"/>
      </rPr>
      <t xml:space="preserve">35.3      19.1    0.5        0.2       24.7      0.8       15.3     0.7          3.3     3.3     </t>
    </r>
  </si>
  <si>
    <t>Dithane</t>
  </si>
  <si>
    <t>Ridomil</t>
  </si>
  <si>
    <t>Dimethoate</t>
  </si>
  <si>
    <t>Cypermethrine</t>
  </si>
  <si>
    <t>Dursiban</t>
  </si>
  <si>
    <t>Tilt</t>
  </si>
  <si>
    <t>Rocket</t>
  </si>
  <si>
    <t>Other Pesticides</t>
  </si>
  <si>
    <t>Intensive cropland in  marshlands</t>
  </si>
  <si>
    <t xml:space="preserve"> Stratum</t>
  </si>
  <si>
    <t xml:space="preserve">Surface irrigation </t>
  </si>
  <si>
    <t xml:space="preserve">Drip  irrigation </t>
  </si>
  <si>
    <t>Sprinkler irrigation</t>
  </si>
  <si>
    <t>Traditional irrigation</t>
  </si>
  <si>
    <t xml:space="preserve"> Crop </t>
  </si>
  <si>
    <t>Crop name</t>
  </si>
  <si>
    <t>Rainfall</t>
  </si>
  <si>
    <t>Rain- harvesting water</t>
  </si>
  <si>
    <t>WASAC water</t>
  </si>
  <si>
    <t>Underground water</t>
  </si>
  <si>
    <t>Lake water</t>
  </si>
  <si>
    <t>Stream water</t>
  </si>
  <si>
    <t>Recycled water</t>
  </si>
  <si>
    <t>Other source</t>
  </si>
  <si>
    <t>Ditches</t>
  </si>
  <si>
    <t>Trees / Wind break/Shelterbelt</t>
  </si>
  <si>
    <t>Bench terraces</t>
  </si>
  <si>
    <t>Progressive terraces</t>
  </si>
  <si>
    <t>Cover plants/grasses</t>
  </si>
  <si>
    <t>Water drainage</t>
  </si>
  <si>
    <t>Mulching</t>
  </si>
  <si>
    <t>Beds/ridges</t>
  </si>
  <si>
    <t>Others</t>
  </si>
  <si>
    <t>Cover plants/glasses</t>
  </si>
  <si>
    <t>Severe (Rill erosion, Gully erosion, Mass movement/landslides)</t>
  </si>
  <si>
    <t xml:space="preserve">Moderate (Diffuse overland flow erosion, Overland flow erosion, erosion by infiltration) </t>
  </si>
  <si>
    <t xml:space="preserve">Low (Splash erosion) </t>
  </si>
  <si>
    <t>Severe (Rill erosion, Gully erosion , Mass movement/landslides)</t>
  </si>
  <si>
    <t>Cultivated Land</t>
  </si>
  <si>
    <t>2017 Seasonal Agricultural Survey - Season B</t>
  </si>
  <si>
    <t>Soyabean</t>
  </si>
  <si>
    <t xml:space="preserve">Crop </t>
  </si>
  <si>
    <t xml:space="preserve">Intensive cropland 
on hillside </t>
  </si>
  <si>
    <t>Intensive cropland in marshland</t>
  </si>
  <si>
    <t xml:space="preserve">Overall average </t>
  </si>
  <si>
    <t>Before 31/12</t>
  </si>
  <si>
    <t>Between 01-31/01</t>
  </si>
  <si>
    <t>Between 01-28/02</t>
  </si>
  <si>
    <t>Between 01-15/03</t>
  </si>
  <si>
    <t>Between 16-31/03</t>
  </si>
  <si>
    <t>After 31/03</t>
  </si>
  <si>
    <t>Table 5. Agricultural land use for potential arable land  per stratum (Ha)</t>
  </si>
  <si>
    <t>Table 6. Agricultural land use area for potential arable land per district (Ha)</t>
  </si>
  <si>
    <t>Table 7. Cultivated area by crop type by stratum (Ha)</t>
  </si>
  <si>
    <t>Table 10. Average plot size per crop type by district (Ha/100)</t>
  </si>
  <si>
    <t>Other celeals</t>
  </si>
  <si>
    <t>Small red bean</t>
  </si>
  <si>
    <t xml:space="preserve">RAB/NAEB/SECTOR </t>
  </si>
  <si>
    <t>Table 70. Source of improved seeds by district (Percentage)</t>
  </si>
  <si>
    <t xml:space="preserve">RAB/ NAEB/SECTOR </t>
  </si>
  <si>
    <t xml:space="preserve">RAB /NAEB/SECTOR </t>
  </si>
  <si>
    <t>2017 Seasonal Agricultural Survey-Season B</t>
  </si>
  <si>
    <r>
      <t xml:space="preserve">Table 3. </t>
    </r>
    <r>
      <rPr>
        <b/>
        <sz val="11"/>
        <color indexed="8"/>
        <rFont val="Arial"/>
        <family val="2"/>
      </rPr>
      <t>Selected Segments per district for season A and B</t>
    </r>
  </si>
  <si>
    <r>
      <t xml:space="preserve">Table 4. </t>
    </r>
    <r>
      <rPr>
        <b/>
        <sz val="11"/>
        <color indexed="8"/>
        <rFont val="Arial"/>
        <family val="2"/>
      </rPr>
      <t>Selected Segments per district for Season C</t>
    </r>
  </si>
  <si>
    <t xml:space="preserve"> LSF                                                           </t>
  </si>
  <si>
    <t>Pilkare</t>
  </si>
  <si>
    <t xml:space="preserve">2017 Seasonal Agricultural Survey - Season B </t>
  </si>
  <si>
    <t xml:space="preserve">Severe </t>
  </si>
  <si>
    <t>Moderate</t>
  </si>
  <si>
    <t xml:space="preserve">Low </t>
  </si>
  <si>
    <t>Kigali City</t>
  </si>
  <si>
    <t>Southern Province</t>
  </si>
  <si>
    <t>Western Province</t>
  </si>
  <si>
    <t>Northern Province</t>
  </si>
  <si>
    <t>Eastern Province</t>
  </si>
  <si>
    <t>Table 8. Season A Cultivated area by crop type by province (ha)</t>
  </si>
  <si>
    <t>Table 9. Season A Average plot size per crop type by stratum (Ha/100)</t>
  </si>
  <si>
    <t xml:space="preserve">LSF Total </t>
  </si>
  <si>
    <t xml:space="preserve"> Overall Yield (2017 A)</t>
  </si>
  <si>
    <t xml:space="preserve"> Overall Yield (2016 A)</t>
  </si>
  <si>
    <t>Table 11. Yield of main crops by province (Kg/Ha)</t>
  </si>
  <si>
    <t xml:space="preserve"> Overall Total (2017 A)</t>
  </si>
  <si>
    <t xml:space="preserve"> Overall Total (2016 A)</t>
  </si>
  <si>
    <t>Table 12. Production of main crops by province (MT)</t>
  </si>
  <si>
    <t>Table 13. Sowing dates per crop (Percentage) in Segments</t>
  </si>
  <si>
    <t>Table 14. Sowing dates per crop (Percentage) for Large Scale farmers</t>
  </si>
  <si>
    <t>Table 15. Sowing dates per district (Percentage)</t>
  </si>
  <si>
    <t xml:space="preserve"> 1 crop</t>
  </si>
  <si>
    <t>2 crops</t>
  </si>
  <si>
    <t>3 crops</t>
  </si>
  <si>
    <t>4 crops</t>
  </si>
  <si>
    <t>5 crops and above</t>
  </si>
  <si>
    <t>Average number of crops per plot</t>
  </si>
  <si>
    <t>Table 16. Percentage of plots with number of crops per plot</t>
  </si>
  <si>
    <t>Table 17. Share of pure and mixed crop agricultural land per stratum (in percentage)</t>
  </si>
  <si>
    <t>Table 18. Share of pure and mixed crop agricultural land per district (in percentage)</t>
  </si>
  <si>
    <t>Table 19. Type of seeds used by stratum (Percentage)</t>
  </si>
  <si>
    <t>Table 20. Type of seeds used by district (Percentage)</t>
  </si>
  <si>
    <t>Table 21. Type of seeds used by crop (Percentage)</t>
  </si>
  <si>
    <t>Table 22. Source of improved seeds by district (Percentage)</t>
  </si>
  <si>
    <t>Table 23. Source of improved seeds by crop (Percentage) in segments</t>
  </si>
  <si>
    <t>Table 24. Source of improved seeds by crop (Percentage) for Large Scale Farmers</t>
  </si>
  <si>
    <t>Table 25. Percentage of plots with organic fertilizers use per stratum</t>
  </si>
  <si>
    <t>Table 26. Percentage of plots with organic fertilizer use per district</t>
  </si>
  <si>
    <t>Table 27. Percentage of plots with inorganic fertilizer use per stratum</t>
  </si>
  <si>
    <t>Table 28. Table Percentage of plots with inorganic fertilizer use per district</t>
  </si>
  <si>
    <t>Table 29. Types of inorganic fertilizers use per stratum (in percentage)</t>
  </si>
  <si>
    <t>Table 30. Types of inorganic fertilizers use per district (in percentage)</t>
  </si>
  <si>
    <t>Table 31. Percentage of plots with pesticides use per stratum</t>
  </si>
  <si>
    <t>Table 32. Percentage of plots with pesticides use per district</t>
  </si>
  <si>
    <t>Table 33. Type of pesticides used by stratum (in percentage)</t>
  </si>
  <si>
    <t>Table 34. Type of pesticides used by District (in percentage)</t>
  </si>
  <si>
    <t>Table 35. Use of Irrigation per stratum (Percentage)</t>
  </si>
  <si>
    <t>Table 36. Use of Irrigation per district (Percentage)</t>
  </si>
  <si>
    <t>Table 37. Types of irrigation used by stratum (in percentage)</t>
  </si>
  <si>
    <t>Table 38. Types of irrigation used by district (in percentage)</t>
  </si>
  <si>
    <t>Table 39. Types of irrigation used by crop type (in percentage) in segments</t>
  </si>
  <si>
    <t>Table 40. Types of irrigation used by crop type (in percentage) for Large Scale Farmers</t>
  </si>
  <si>
    <t>Table 41. Source of used water for irrigation per stratum (in percentage)</t>
  </si>
  <si>
    <t>Table 42. Source of used water for irrigation per district (in percentage)</t>
  </si>
  <si>
    <t xml:space="preserve">Table 43. Percentage of plot with Anti-erosion activities use per stratum </t>
  </si>
  <si>
    <t xml:space="preserve">Table 44. Percentage of plot with Anti-erosion activities use per District </t>
  </si>
  <si>
    <t>Table 45. Type of anti-erosion activities by stratum (Percentages)</t>
  </si>
  <si>
    <t>Table 46. Types of anti-erosion activities by district (Percentages)</t>
  </si>
  <si>
    <t>Table 47. Degree of erosion per stratum (Percentage)</t>
  </si>
  <si>
    <t>Table 48. Degree of erosion per district (Percentage)</t>
  </si>
  <si>
    <t>Table 49. Agricultural land use area for potential arable land per stratum  (Ha)</t>
  </si>
  <si>
    <t>Table 50. Agricultural land use area for potential arable land per district (Ha)</t>
  </si>
  <si>
    <t>Table 51. Cultivated area by crop type by stratum (Ha)</t>
  </si>
  <si>
    <t>Overall Total 2017 B</t>
  </si>
  <si>
    <t>Overall Total 2016 B</t>
  </si>
  <si>
    <t>Table 52. Season B Cultivated area by crop type by province (Ha)</t>
  </si>
  <si>
    <t>Table 53. Average plot size per crop type by stratum (Ha/100)</t>
  </si>
  <si>
    <t>Table 54. Average plot size per crop type by district (Ha/100)</t>
  </si>
  <si>
    <t xml:space="preserve"> Overall Yield (2017 B)</t>
  </si>
  <si>
    <t xml:space="preserve"> Overall Yield (2016 B)</t>
  </si>
  <si>
    <t>Table 55. Season B Yield of main crops by Province (Kg/Ha)</t>
  </si>
  <si>
    <t xml:space="preserve"> Overall Total (2017 B)</t>
  </si>
  <si>
    <t xml:space="preserve"> Overall Total (2016 B)</t>
  </si>
  <si>
    <t>Table 56. Production of main crops by province (MT)</t>
  </si>
  <si>
    <t>Table 57. Sowing dates per crop (Percentage) in segments</t>
  </si>
  <si>
    <t>Table 58. Sowing dates per crop (Percentage) for Large Scale Farmers</t>
  </si>
  <si>
    <t>Table 59. Sowing dates per district (Percentage)</t>
  </si>
  <si>
    <t>Table 60. Percentage of plots with number of crops per plot</t>
  </si>
  <si>
    <t>Table 61. Share of pure and mixed crop agricultural land per stratum (in percentage)</t>
  </si>
  <si>
    <t>Table 62. Share of pure and mixed crop agricultural land per district (in percentage)</t>
  </si>
  <si>
    <t>Table 63. Type of seeds used by stratum (Percentage)</t>
  </si>
  <si>
    <t>Table 64. Type of seeds used by district (Percentage)</t>
  </si>
  <si>
    <t>Table 65. Type of seeds used by crop (Percentage)</t>
  </si>
  <si>
    <t>Table 67. Source of improved seeds by crop (Percentage) in segments</t>
  </si>
  <si>
    <t>Table 68. Source of improved seeds by crop (Percentage) for Large Scale Farmers</t>
  </si>
  <si>
    <t>Table 69. Percentage of plots with organic fertilizers use per stratum</t>
  </si>
  <si>
    <t>Table 70. Percentage of plots with organic fertilizer use per district</t>
  </si>
  <si>
    <t>Table 71. Percentage of plots with inorganic fertilizer use per stratum</t>
  </si>
  <si>
    <t>Table 72. Table Percentage of plots with inorganic fertilizer use per district</t>
  </si>
  <si>
    <t>Table 73.Types of inorganic fertilizers use per stratum (in percentage)</t>
  </si>
  <si>
    <t>Table 74.Types of inorganic fertilizers use per district (in percentage)</t>
  </si>
  <si>
    <t>Table 75. Percentage of plots with pesticides use per stratum</t>
  </si>
  <si>
    <t>Table 76. Percentage of plots with pesticides use per district</t>
  </si>
  <si>
    <t>Table 77. Type of pesticides used by stratum (in percentage)</t>
  </si>
  <si>
    <t>Table 78.Type of pesticides used by District (in percentage)</t>
  </si>
  <si>
    <t>Table 79. Use of Irrigation per stratum (Percentage)</t>
  </si>
  <si>
    <t>Table 80. Use of Irrigation per district (Percentage)</t>
  </si>
  <si>
    <t>Table 81.Types of irrigation used by stratum (in percentage)</t>
  </si>
  <si>
    <t>Table 82.Types of irrigation used by district (in percentage)</t>
  </si>
  <si>
    <t>Table 83. Types of irrigation used by crop type (in percentage) in segments</t>
  </si>
  <si>
    <t>Table 84. Types of irrigation used by crop type (in percentage) for Large Scale Farmers</t>
  </si>
  <si>
    <t>Table 85. Source of used water for irrigation per stratum (in percentage)</t>
  </si>
  <si>
    <t>Table 86. Source of used water for irrigation per district (in percentage)</t>
  </si>
  <si>
    <t>Table 87. Percentage of plot with Anti-erosion activities use per stratum</t>
  </si>
  <si>
    <t xml:space="preserve">Table 88. Percentage of plot with Anti-erosion activities use per District </t>
  </si>
  <si>
    <t>Table 89.Type of anti-erosion activities by stratum (Percentages)</t>
  </si>
  <si>
    <t>Table 90.Types of anti-erosion activities by district (Percentages)</t>
  </si>
  <si>
    <t>Table 91. Degree of erosion per stratum (Percentage)</t>
  </si>
  <si>
    <t>Table 92. Degree of erosion per district (Percentage)</t>
  </si>
  <si>
    <t>Table 93. Agricultural land per stratum (Ha)</t>
  </si>
  <si>
    <t>Stratified physical land for agriculture per district (Ha)</t>
  </si>
  <si>
    <t>Share (in percentage) of area occupied by strata within districts</t>
  </si>
  <si>
    <t>Selected Segments per district for season A and B</t>
  </si>
  <si>
    <t>Selected Segments per district for Season C</t>
  </si>
  <si>
    <t>Agricultural land use for potential arable land  per stratum (Ha)</t>
  </si>
  <si>
    <t>Agricultural land use area for potential arable land per district (Ha)</t>
  </si>
  <si>
    <t>Table 8'</t>
  </si>
  <si>
    <t>Table 1'</t>
  </si>
  <si>
    <t>Table 2'</t>
  </si>
  <si>
    <t>Table 3'</t>
  </si>
  <si>
    <t>List of 2017 USAS Tables</t>
  </si>
  <si>
    <t>Table 4'</t>
  </si>
  <si>
    <t>Table 5'</t>
  </si>
  <si>
    <t>Table 6'</t>
  </si>
  <si>
    <t>Table 7'</t>
  </si>
  <si>
    <t>Cultivated area by crop type by stratum (Ha)</t>
  </si>
  <si>
    <t>Season A Cultivated area by crop type by province (ha)</t>
  </si>
  <si>
    <t>Table 9'</t>
  </si>
  <si>
    <t>Season A Average plot size per crop type by stratum (Ha/100)</t>
  </si>
  <si>
    <t>Table 10'</t>
  </si>
  <si>
    <t>Table 11'</t>
  </si>
  <si>
    <t>Table 12'</t>
  </si>
  <si>
    <t>Table 13'</t>
  </si>
  <si>
    <t>Table 14'</t>
  </si>
  <si>
    <t>Table 15'</t>
  </si>
  <si>
    <t>Table 16'</t>
  </si>
  <si>
    <t>Table 18'</t>
  </si>
  <si>
    <t>Table 19'</t>
  </si>
  <si>
    <t>Table 20'</t>
  </si>
  <si>
    <t xml:space="preserve">Table 21' </t>
  </si>
  <si>
    <t xml:space="preserve">Table 22' </t>
  </si>
  <si>
    <t xml:space="preserve">Table 23' </t>
  </si>
  <si>
    <t>Table 24'</t>
  </si>
  <si>
    <t xml:space="preserve">Table 25' </t>
  </si>
  <si>
    <t xml:space="preserve">Table 26' </t>
  </si>
  <si>
    <t>Table 27'</t>
  </si>
  <si>
    <t>Table 28'</t>
  </si>
  <si>
    <t>Table 29'</t>
  </si>
  <si>
    <t>Table 30'</t>
  </si>
  <si>
    <t>Table 31'</t>
  </si>
  <si>
    <t>Table 32'</t>
  </si>
  <si>
    <t>Table 33'</t>
  </si>
  <si>
    <t>Table 34'</t>
  </si>
  <si>
    <t>Table 35'</t>
  </si>
  <si>
    <t>Table 36'</t>
  </si>
  <si>
    <t>Table 38'</t>
  </si>
  <si>
    <t>Table 17'</t>
  </si>
  <si>
    <t>Table 37'</t>
  </si>
  <si>
    <t>Table 39'</t>
  </si>
  <si>
    <t>Table 40'</t>
  </si>
  <si>
    <t>Table 41'</t>
  </si>
  <si>
    <t>Table 42'</t>
  </si>
  <si>
    <t>Table 43'</t>
  </si>
  <si>
    <t>Table 45'</t>
  </si>
  <si>
    <t>Table 44'</t>
  </si>
  <si>
    <t>Table 46'</t>
  </si>
  <si>
    <t>Table 47'</t>
  </si>
  <si>
    <t>Table 48'</t>
  </si>
  <si>
    <t>Table 49'</t>
  </si>
  <si>
    <t>Table 50'</t>
  </si>
  <si>
    <t>Table 51'</t>
  </si>
  <si>
    <t>Table 52'</t>
  </si>
  <si>
    <t>Table 53'</t>
  </si>
  <si>
    <t>Table 54'</t>
  </si>
  <si>
    <t>Table 55'</t>
  </si>
  <si>
    <t>Table 56'</t>
  </si>
  <si>
    <t>Table 57'</t>
  </si>
  <si>
    <t>Table 58'</t>
  </si>
  <si>
    <t>Table 59'</t>
  </si>
  <si>
    <t>Table 60'</t>
  </si>
  <si>
    <t>Table 61'</t>
  </si>
  <si>
    <t>Table 62'</t>
  </si>
  <si>
    <t>Table 63'</t>
  </si>
  <si>
    <t>Table 64'</t>
  </si>
  <si>
    <t>Table 65'</t>
  </si>
  <si>
    <t>Table 66'</t>
  </si>
  <si>
    <t>Table 67'</t>
  </si>
  <si>
    <t>Table 68'</t>
  </si>
  <si>
    <t>Table 69'</t>
  </si>
  <si>
    <t>Table 70'</t>
  </si>
  <si>
    <t>Table 71'</t>
  </si>
  <si>
    <t>Table 72'</t>
  </si>
  <si>
    <t>Table 73'</t>
  </si>
  <si>
    <t>Table 74'</t>
  </si>
  <si>
    <t>Table 75'</t>
  </si>
  <si>
    <t>Table 76'</t>
  </si>
  <si>
    <t>Table 77'</t>
  </si>
  <si>
    <t>Table 78'</t>
  </si>
  <si>
    <t>Table 79'</t>
  </si>
  <si>
    <t>Table 80'</t>
  </si>
  <si>
    <t>Table 81'</t>
  </si>
  <si>
    <t>Table 82'</t>
  </si>
  <si>
    <t>Table 83'</t>
  </si>
  <si>
    <t>Table 84'</t>
  </si>
  <si>
    <t>Table 85'</t>
  </si>
  <si>
    <t>Table 86'</t>
  </si>
  <si>
    <t>Table 87'</t>
  </si>
  <si>
    <t>Table 88'</t>
  </si>
  <si>
    <t>Table 89'</t>
  </si>
  <si>
    <t>Table 90'</t>
  </si>
  <si>
    <t>Table 91'</t>
  </si>
  <si>
    <t>Table 92'</t>
  </si>
  <si>
    <t>Table 93'</t>
  </si>
  <si>
    <t>Table 94'</t>
  </si>
  <si>
    <t>Table 95'</t>
  </si>
  <si>
    <t>Table 96'</t>
  </si>
  <si>
    <t>Table 97'</t>
  </si>
  <si>
    <t>Table 98'</t>
  </si>
  <si>
    <t>Table 99'</t>
  </si>
  <si>
    <t>Table 100'</t>
  </si>
  <si>
    <t>Table 101'</t>
  </si>
  <si>
    <t>Table 102'</t>
  </si>
  <si>
    <t>Table 103'</t>
  </si>
  <si>
    <t>Table 104'</t>
  </si>
  <si>
    <t>Table 105'</t>
  </si>
  <si>
    <t>Table 106'</t>
  </si>
  <si>
    <t>Table 107'</t>
  </si>
  <si>
    <t>Table 108'</t>
  </si>
  <si>
    <t>Table 109'</t>
  </si>
  <si>
    <t>Table 110'</t>
  </si>
  <si>
    <t>Table 111'</t>
  </si>
  <si>
    <t>Table 112'</t>
  </si>
  <si>
    <t>Table 113'</t>
  </si>
  <si>
    <t>Table 114'</t>
  </si>
  <si>
    <t>Table 115'</t>
  </si>
  <si>
    <t>Table 116'</t>
  </si>
  <si>
    <t>Table 117'</t>
  </si>
  <si>
    <t>Table 118'</t>
  </si>
  <si>
    <t>Table 119'</t>
  </si>
  <si>
    <t>Table 120'</t>
  </si>
  <si>
    <t>Table 121'</t>
  </si>
  <si>
    <t>Table 122'</t>
  </si>
  <si>
    <t>Table 123'</t>
  </si>
  <si>
    <t>Table 124'</t>
  </si>
  <si>
    <t>Table 125'</t>
  </si>
  <si>
    <t>Table 126'</t>
  </si>
  <si>
    <t>Table 127'</t>
  </si>
  <si>
    <t>Table 128'</t>
  </si>
  <si>
    <t>Table 129'</t>
  </si>
  <si>
    <t>Table 130'</t>
  </si>
  <si>
    <t>Table 131'</t>
  </si>
  <si>
    <t>Table 132'</t>
  </si>
  <si>
    <t>Table 133'</t>
  </si>
  <si>
    <t>Table 94. Agricultural land per district (Ha)</t>
  </si>
  <si>
    <t>Tubers &amp; Roots</t>
  </si>
  <si>
    <t>Sweet Potato</t>
  </si>
  <si>
    <t>Irish Potato</t>
  </si>
  <si>
    <t>Legumes &amp; Pulses</t>
  </si>
  <si>
    <t>Vegetables &amp; fruits</t>
  </si>
  <si>
    <t>Agricultural Physical land</t>
  </si>
  <si>
    <t>2017 Seasonal Agriculture Survey_Season C</t>
  </si>
  <si>
    <t>Table 95. Cultivated area by crop type by stratum (Ha)</t>
  </si>
  <si>
    <t>Total 2017C</t>
  </si>
  <si>
    <t>Total 2016C</t>
  </si>
  <si>
    <t>Developped land</t>
  </si>
  <si>
    <t>Total Physical Land</t>
  </si>
  <si>
    <t>Table 96. Cultivated area by crop type by district(Ha)</t>
  </si>
  <si>
    <t>OVERALL</t>
  </si>
  <si>
    <t>Table 97. Average plot size per crop type by stratum (Ha/100)</t>
  </si>
  <si>
    <t xml:space="preserve">Table 98. Average plot size per crop type by district (ha/100) </t>
  </si>
  <si>
    <t>Total 2017 C</t>
  </si>
  <si>
    <t>Total 2016 C</t>
  </si>
  <si>
    <t>Table 99. Yield of main crops by district (Kg/Ha)</t>
  </si>
  <si>
    <t>Table 100. Production of main crops by district (MT)</t>
  </si>
  <si>
    <t>Before 30/04</t>
  </si>
  <si>
    <t>Between 01-15/05</t>
  </si>
  <si>
    <t>Between 16-31/05</t>
  </si>
  <si>
    <t>Between 01-30/06</t>
  </si>
  <si>
    <t>Between 01-31/07</t>
  </si>
  <si>
    <t xml:space="preserve">After 31/07 </t>
  </si>
  <si>
    <t>Table 101. Sowing dates per crop (Percentage) in segments</t>
  </si>
  <si>
    <t>Table 102. Sowing dates per district (Percentage)</t>
  </si>
  <si>
    <t>Table 103. Percentage of plots with number of crops per plot</t>
  </si>
  <si>
    <t>Table 104. Share of pure and mixed crop agricultural land per stratum (in percentage)</t>
  </si>
  <si>
    <t xml:space="preserve"> Table 105. Share of pure and mixed crop agricultural land per district (in percentage)</t>
  </si>
  <si>
    <t>Table 106. Type of seeds used by stratum (Percentage)</t>
  </si>
  <si>
    <t>Table 107. Type of seeds used by district (Percentage)</t>
  </si>
  <si>
    <t>Table 108. Type of seeds used by crop (Percentage)</t>
  </si>
  <si>
    <t>RAB/NAEB/SECTOR</t>
  </si>
  <si>
    <t>Shops of Improved seeds</t>
  </si>
  <si>
    <t>Other place(specify)</t>
  </si>
  <si>
    <t>Table 109.Source of improved seeds by district (Percentage)</t>
  </si>
  <si>
    <t>Other places</t>
  </si>
  <si>
    <t>Table 110. Source of improved seeds by crop (Percentage) in segments</t>
  </si>
  <si>
    <t>Table 111. Percentage of plots with organic fertilizers use per stratum</t>
  </si>
  <si>
    <t>Table 112. Percentage of plots with organic fertilizer use per district</t>
  </si>
  <si>
    <t>Table 113. Percentage of plots with inorganic fertilizer use per stratum</t>
  </si>
  <si>
    <t>Table 114. Table Percentage of plots with inorganic fertilizer use per district</t>
  </si>
  <si>
    <t>Table 115. Types of inorganic fertilizers use per stratum (in percentage)</t>
  </si>
  <si>
    <t>Table 116. Types of inorganic fertilizers use per district (in percentage)</t>
  </si>
  <si>
    <t>Table 117. Percentage of plots with pesticides use per stratum</t>
  </si>
  <si>
    <t>Table 118. Percentage of plots with pesticides use per district</t>
  </si>
  <si>
    <t>Table 119. Type of pesticides used by stratum (in percentage)</t>
  </si>
  <si>
    <t>Table 120. Type of pesticides used by District (in percentage)</t>
  </si>
  <si>
    <t>Table 121. Use of Irrigation per stratum (Percentage)</t>
  </si>
  <si>
    <t>Table 122. Use of Irrigation per district (Percentage)</t>
  </si>
  <si>
    <t>Table 123. Types of irrigation used by stratum (in percentage)</t>
  </si>
  <si>
    <t>Table 124. Types of irrigation used by district (in percentage)</t>
  </si>
  <si>
    <t>Table 125. Types of irrigation used by crop type (in percentage) in segments</t>
  </si>
  <si>
    <t>Rainwater harvesting</t>
  </si>
  <si>
    <t>Water treatment plant</t>
  </si>
  <si>
    <t>Lake / stream water</t>
  </si>
  <si>
    <t>Water catchment (dam)</t>
  </si>
  <si>
    <t>Other Source</t>
  </si>
  <si>
    <t>Table 127. Source of water used for irrigation per district (in percentage)</t>
  </si>
  <si>
    <t>Table 126. Source of used water for irrigation per stratum (in percentage)</t>
  </si>
  <si>
    <t>Table 128. Percentage of plot with Anti-erosion activities use per stratum</t>
  </si>
  <si>
    <t xml:space="preserve">Table 129. Percentage of plot with Anti-erosion activities use per District </t>
  </si>
  <si>
    <t>Table 130. Type of anti-erosion activities by stratum (Percentages)</t>
  </si>
  <si>
    <t>Table 131. Types of anti-erosion activities by district (Percentages)</t>
  </si>
  <si>
    <t>Table 132. Degree of erosion per stratum (Percentage)</t>
  </si>
  <si>
    <t>Table 133. Degree of erosion per district (Percentage)</t>
  </si>
  <si>
    <t>Average plot size per crop type by district (Ha/100)</t>
  </si>
  <si>
    <t>Yield of main crops by province (Kg/Ha)</t>
  </si>
  <si>
    <t>Production of main crops by province (MT)</t>
  </si>
  <si>
    <t>Sowing dates per crop (Percentage) in Segments</t>
  </si>
  <si>
    <t>Sowing dates per crop (Percentage) for Large Scale farmers</t>
  </si>
  <si>
    <t>Sowing dates per district (Percentage)</t>
  </si>
  <si>
    <t>Percentage of plots with number of crops per plot</t>
  </si>
  <si>
    <t>Share of pure and mixed crop agricultural land per stratum (in percentage)</t>
  </si>
  <si>
    <t>Share of pure and mixed crop agricultural land per district (in percentage)</t>
  </si>
  <si>
    <t>Type of seeds used by stratum (Percentage)</t>
  </si>
  <si>
    <t>Type of seeds used by district (Percentage)</t>
  </si>
  <si>
    <t>Type of seeds used by crop (Percentage)</t>
  </si>
  <si>
    <t>Source of improved seeds by district (Percentage)</t>
  </si>
  <si>
    <t>Source of improved seeds by crop (Percentage) in segments</t>
  </si>
  <si>
    <t>Source of improved seeds by crop (Percentage) for Large Scale Farmers</t>
  </si>
  <si>
    <t>Percentage of plots with organic fertilizers use per stratum</t>
  </si>
  <si>
    <t>Percentage of plots with organic fertilizer use per district</t>
  </si>
  <si>
    <t>Percentage of plots with inorganic fertilizer use per stratum</t>
  </si>
  <si>
    <t>Percentage of plots with inorganic fertilizer use per district</t>
  </si>
  <si>
    <t>Types of inorganic fertilizers use per stratum (in percentage)</t>
  </si>
  <si>
    <t>Types of inorganic fertilizers use per district (in percentage)</t>
  </si>
  <si>
    <t>Percentage of plots with pesticides use per stratum</t>
  </si>
  <si>
    <t>Percentage of plots with pesticides use per district</t>
  </si>
  <si>
    <t>Type of pesticides used by stratum (in percentage)</t>
  </si>
  <si>
    <t>Type of pesticides used by District (in percentage)</t>
  </si>
  <si>
    <t>Use of Irrigation per stratum (Percentage)</t>
  </si>
  <si>
    <t>Use of Irrigation per district (Percentage)</t>
  </si>
  <si>
    <t>Types of irrigation used by stratum (in percentage)</t>
  </si>
  <si>
    <t>Types of irrigation used by district (in percentage)</t>
  </si>
  <si>
    <t>Types of irrigation used by crop type (in percentage) in segments</t>
  </si>
  <si>
    <t>Types of irrigation used by crop type (in percentage) for Large Scale Farmers</t>
  </si>
  <si>
    <t>Source of used water for irrigation per stratum (in percentage)</t>
  </si>
  <si>
    <t>Source of used water for irrigation per district (in percentage)</t>
  </si>
  <si>
    <t xml:space="preserve">Percentage of plot with Anti-erosion activities use per stratum </t>
  </si>
  <si>
    <t xml:space="preserve">Percentage of plot with Anti-erosion activities use per District </t>
  </si>
  <si>
    <t>Type of anti-erosion activities by stratum (Percentages)</t>
  </si>
  <si>
    <t>Types of anti-erosion activities by district (Percentages)</t>
  </si>
  <si>
    <t>Degree of erosion per stratum (Percentage)</t>
  </si>
  <si>
    <t>Degree of erosion per district (Percentage)</t>
  </si>
  <si>
    <t>Season B Agricultural land use area for potential arable land per stratum (ha)</t>
  </si>
  <si>
    <t>Season B Cultivated area by crop type by stratum (ha)</t>
  </si>
  <si>
    <t>Season B Cultivated area by crop type by province (Ha)</t>
  </si>
  <si>
    <t>Average plot size per crop type by stratum (Ha/100)</t>
  </si>
  <si>
    <t>Season B Yield of main crops by Province (Kg/Ha)</t>
  </si>
  <si>
    <t>Sowing dates per crop (Percentage) in segments</t>
  </si>
  <si>
    <t>Sowing dates per crop (Percentage) for Large Scale Farmers</t>
  </si>
  <si>
    <t>Season B Type of seeds used by stratum (Percentage)</t>
  </si>
  <si>
    <t>Percentage of plot with Anti-erosion activities use per stratum</t>
  </si>
  <si>
    <t>Agricultural land per stratum (Ha)</t>
  </si>
  <si>
    <t>Agricultural land per district (Ha)</t>
  </si>
  <si>
    <t>Cultivated area by crop type by district(Ha)</t>
  </si>
  <si>
    <t xml:space="preserve">Average plot size per crop type by district (ha/100) </t>
  </si>
  <si>
    <t>Yield of main crops by district (Kg/Ha)</t>
  </si>
  <si>
    <t>Production of main crops by district (MT)</t>
  </si>
  <si>
    <t>Source of water used for irrigation per district (in percentage)</t>
  </si>
  <si>
    <t>Appendix</t>
  </si>
  <si>
    <t>Crops</t>
  </si>
  <si>
    <t>Season A</t>
  </si>
  <si>
    <t xml:space="preserve">Season B </t>
  </si>
  <si>
    <t>Season C</t>
  </si>
  <si>
    <t>Area</t>
  </si>
  <si>
    <t>Yield</t>
  </si>
  <si>
    <t>Production</t>
  </si>
  <si>
    <t>Seasonal Agricultural survey 2017</t>
  </si>
  <si>
    <t>Summary of Area, Yield and Production for 2017 USAS</t>
  </si>
  <si>
    <t>Name</t>
  </si>
  <si>
    <t>Rice</t>
  </si>
  <si>
    <t>Overall yield</t>
  </si>
  <si>
    <t>Crop Cutting Experiment (CCE) Yields</t>
  </si>
  <si>
    <t>Total 2017</t>
  </si>
  <si>
    <t>Total 2016</t>
  </si>
  <si>
    <t>Sweet Potatoes</t>
  </si>
  <si>
    <t>Banana</t>
  </si>
  <si>
    <t>Bush beans</t>
  </si>
  <si>
    <t>Climbing beans</t>
  </si>
  <si>
    <t>Groundnuts</t>
  </si>
  <si>
    <t>Overall 2017 Yield</t>
  </si>
  <si>
    <t>Overall 2016 Yield</t>
  </si>
  <si>
    <t>2017 Seasonal agricultural Survey- Season A</t>
  </si>
  <si>
    <t xml:space="preserve"> Total (2017 A)</t>
  </si>
  <si>
    <t xml:space="preserve"> Total (2016 A)</t>
  </si>
  <si>
    <t>LSF Yield</t>
  </si>
  <si>
    <t>2017 Seasonal agricultural Survey- Season B</t>
  </si>
  <si>
    <t xml:space="preserve"> Total (2017 B)</t>
  </si>
  <si>
    <t xml:space="preserve"> Total (2016B)</t>
  </si>
  <si>
    <t xml:space="preserve">Banana for beer </t>
  </si>
  <si>
    <t>Overall Yield 2017 C</t>
  </si>
  <si>
    <t>Overall Yield 2016 C</t>
  </si>
  <si>
    <t xml:space="preserve">Percentage change </t>
  </si>
  <si>
    <t>Soya bean</t>
  </si>
  <si>
    <t>Season A-Cultivated area by crop type by district(Ha)</t>
  </si>
  <si>
    <t>Season A- Yield of main crops by district (Kg/Ha)</t>
  </si>
  <si>
    <t xml:space="preserve"> Season A-Production of main crops by district (MT)</t>
  </si>
  <si>
    <t xml:space="preserve"> Season B- Cultivated area by crop type by district (Ha)</t>
  </si>
  <si>
    <t>Season B-Yield of main crops by district (Kg/Ha)</t>
  </si>
  <si>
    <t>Season B-Production of main crops by district (MT)</t>
  </si>
  <si>
    <t>Season C-Cultivated area by crop type by district(Ha)</t>
  </si>
  <si>
    <t>Season C-Yield of main crops by district (Kg/Ha)</t>
  </si>
  <si>
    <t>Season C-Production of main crops by district (MT)</t>
  </si>
  <si>
    <t>APPENDIX TABLES</t>
  </si>
  <si>
    <t>Appendix tables</t>
  </si>
  <si>
    <t>NPK 17-17-17</t>
  </si>
  <si>
    <t>NPK 20-10-10</t>
  </si>
  <si>
    <t>NPK 25-5-5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</si>
</sst>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-* #,##0_-;\-* #,##0_-;_-* &quot;-&quot;??_-;_-@_-"/>
    <numFmt numFmtId="168" formatCode="_-* #,##0.00_-;\-* #,##0.00_-;_-* &quot;-&quot;??_-;_-@_-"/>
    <numFmt numFmtId="169" formatCode="0.0%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i/>
      <sz val="8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8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/>
    </xf>
    <xf numFmtId="164" fontId="60" fillId="0" borderId="0" xfId="42" applyNumberFormat="1" applyFont="1" applyFill="1" applyBorder="1" applyAlignment="1">
      <alignment/>
    </xf>
    <xf numFmtId="164" fontId="60" fillId="0" borderId="14" xfId="42" applyNumberFormat="1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59" fillId="34" borderId="15" xfId="0" applyFont="1" applyFill="1" applyBorder="1" applyAlignment="1">
      <alignment/>
    </xf>
    <xf numFmtId="164" fontId="63" fillId="35" borderId="16" xfId="42" applyNumberFormat="1" applyFont="1" applyFill="1" applyBorder="1" applyAlignment="1">
      <alignment horizontal="left" vertical="center" wrapText="1"/>
    </xf>
    <xf numFmtId="164" fontId="63" fillId="35" borderId="17" xfId="42" applyNumberFormat="1" applyFont="1" applyFill="1" applyBorder="1" applyAlignment="1">
      <alignment horizontal="left" vertical="center" wrapText="1"/>
    </xf>
    <xf numFmtId="164" fontId="64" fillId="35" borderId="13" xfId="42" applyNumberFormat="1" applyFont="1" applyFill="1" applyBorder="1" applyAlignment="1">
      <alignment horizontal="left" vertical="center"/>
    </xf>
    <xf numFmtId="164" fontId="64" fillId="36" borderId="0" xfId="42" applyNumberFormat="1" applyFont="1" applyFill="1" applyBorder="1" applyAlignment="1">
      <alignment horizontal="left" vertical="top"/>
    </xf>
    <xf numFmtId="164" fontId="64" fillId="36" borderId="0" xfId="42" applyNumberFormat="1" applyFont="1" applyFill="1" applyBorder="1" applyAlignment="1">
      <alignment horizontal="center" vertical="center"/>
    </xf>
    <xf numFmtId="165" fontId="64" fillId="36" borderId="0" xfId="42" applyNumberFormat="1" applyFont="1" applyFill="1" applyBorder="1" applyAlignment="1">
      <alignment horizontal="left" vertical="top"/>
    </xf>
    <xf numFmtId="164" fontId="64" fillId="36" borderId="14" xfId="42" applyNumberFormat="1" applyFont="1" applyFill="1" applyBorder="1" applyAlignment="1">
      <alignment horizontal="left" vertical="top"/>
    </xf>
    <xf numFmtId="164" fontId="64" fillId="35" borderId="10" xfId="42" applyNumberFormat="1" applyFont="1" applyFill="1" applyBorder="1" applyAlignment="1">
      <alignment horizontal="left" vertical="center"/>
    </xf>
    <xf numFmtId="164" fontId="64" fillId="36" borderId="11" xfId="42" applyNumberFormat="1" applyFont="1" applyFill="1" applyBorder="1" applyAlignment="1">
      <alignment horizontal="center" vertical="center"/>
    </xf>
    <xf numFmtId="164" fontId="64" fillId="36" borderId="12" xfId="42" applyNumberFormat="1" applyFont="1" applyFill="1" applyBorder="1" applyAlignment="1">
      <alignment horizontal="left" vertical="top"/>
    </xf>
    <xf numFmtId="0" fontId="59" fillId="34" borderId="16" xfId="0" applyFont="1" applyFill="1" applyBorder="1" applyAlignment="1">
      <alignment wrapText="1"/>
    </xf>
    <xf numFmtId="164" fontId="64" fillId="35" borderId="18" xfId="42" applyNumberFormat="1" applyFont="1" applyFill="1" applyBorder="1" applyAlignment="1">
      <alignment horizontal="left" vertical="center"/>
    </xf>
    <xf numFmtId="0" fontId="61" fillId="0" borderId="0" xfId="0" applyFont="1" applyAlignment="1">
      <alignment/>
    </xf>
    <xf numFmtId="165" fontId="64" fillId="36" borderId="0" xfId="42" applyNumberFormat="1" applyFont="1" applyFill="1" applyBorder="1" applyAlignment="1">
      <alignment horizontal="center" vertical="center"/>
    </xf>
    <xf numFmtId="0" fontId="63" fillId="37" borderId="19" xfId="0" applyFont="1" applyFill="1" applyBorder="1" applyAlignment="1">
      <alignment horizontal="left" vertical="center"/>
    </xf>
    <xf numFmtId="0" fontId="63" fillId="37" borderId="20" xfId="0" applyFont="1" applyFill="1" applyBorder="1" applyAlignment="1">
      <alignment horizontal="left" vertical="center" wrapText="1"/>
    </xf>
    <xf numFmtId="0" fontId="63" fillId="37" borderId="20" xfId="0" applyFont="1" applyFill="1" applyBorder="1" applyAlignment="1">
      <alignment horizontal="left" vertical="center"/>
    </xf>
    <xf numFmtId="0" fontId="63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vertical="center"/>
    </xf>
    <xf numFmtId="3" fontId="64" fillId="38" borderId="23" xfId="0" applyNumberFormat="1" applyFont="1" applyFill="1" applyBorder="1" applyAlignment="1">
      <alignment horizontal="center" vertical="center"/>
    </xf>
    <xf numFmtId="3" fontId="64" fillId="38" borderId="24" xfId="0" applyNumberFormat="1" applyFont="1" applyFill="1" applyBorder="1" applyAlignment="1">
      <alignment horizontal="center" vertical="center"/>
    </xf>
    <xf numFmtId="0" fontId="64" fillId="37" borderId="25" xfId="0" applyFont="1" applyFill="1" applyBorder="1" applyAlignment="1">
      <alignment vertical="center"/>
    </xf>
    <xf numFmtId="3" fontId="64" fillId="38" borderId="0" xfId="0" applyNumberFormat="1" applyFont="1" applyFill="1" applyBorder="1" applyAlignment="1">
      <alignment horizontal="center" vertical="center"/>
    </xf>
    <xf numFmtId="3" fontId="64" fillId="38" borderId="26" xfId="0" applyNumberFormat="1" applyFont="1" applyFill="1" applyBorder="1" applyAlignment="1">
      <alignment horizontal="center" vertical="center"/>
    </xf>
    <xf numFmtId="0" fontId="64" fillId="37" borderId="27" xfId="0" applyFont="1" applyFill="1" applyBorder="1" applyAlignment="1">
      <alignment vertical="center"/>
    </xf>
    <xf numFmtId="3" fontId="64" fillId="38" borderId="28" xfId="0" applyNumberFormat="1" applyFont="1" applyFill="1" applyBorder="1" applyAlignment="1">
      <alignment horizontal="center" vertical="center"/>
    </xf>
    <xf numFmtId="3" fontId="64" fillId="38" borderId="29" xfId="0" applyNumberFormat="1" applyFont="1" applyFill="1" applyBorder="1" applyAlignment="1">
      <alignment horizontal="center" vertical="center"/>
    </xf>
    <xf numFmtId="3" fontId="63" fillId="38" borderId="0" xfId="0" applyNumberFormat="1" applyFont="1" applyFill="1" applyBorder="1" applyAlignment="1">
      <alignment horizontal="center" vertical="center"/>
    </xf>
    <xf numFmtId="3" fontId="63" fillId="38" borderId="26" xfId="0" applyNumberFormat="1" applyFont="1" applyFill="1" applyBorder="1" applyAlignment="1">
      <alignment horizontal="center" vertical="center"/>
    </xf>
    <xf numFmtId="0" fontId="64" fillId="39" borderId="30" xfId="0" applyFont="1" applyFill="1" applyBorder="1" applyAlignment="1">
      <alignment vertical="center"/>
    </xf>
    <xf numFmtId="3" fontId="64" fillId="39" borderId="31" xfId="0" applyNumberFormat="1" applyFont="1" applyFill="1" applyBorder="1" applyAlignment="1">
      <alignment horizontal="center" vertical="center"/>
    </xf>
    <xf numFmtId="3" fontId="64" fillId="39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37" borderId="33" xfId="0" applyFont="1" applyFill="1" applyBorder="1" applyAlignment="1">
      <alignment vertical="center"/>
    </xf>
    <xf numFmtId="3" fontId="63" fillId="38" borderId="16" xfId="0" applyNumberFormat="1" applyFont="1" applyFill="1" applyBorder="1" applyAlignment="1">
      <alignment horizontal="center" vertical="center"/>
    </xf>
    <xf numFmtId="3" fontId="63" fillId="38" borderId="3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65" fontId="63" fillId="37" borderId="33" xfId="0" applyNumberFormat="1" applyFont="1" applyFill="1" applyBorder="1" applyAlignment="1">
      <alignment vertical="center" wrapText="1"/>
    </xf>
    <xf numFmtId="165" fontId="63" fillId="37" borderId="16" xfId="0" applyNumberFormat="1" applyFont="1" applyFill="1" applyBorder="1" applyAlignment="1">
      <alignment horizontal="right" vertical="center" wrapText="1"/>
    </xf>
    <xf numFmtId="165" fontId="63" fillId="37" borderId="17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/>
    </xf>
    <xf numFmtId="165" fontId="64" fillId="37" borderId="25" xfId="0" applyNumberFormat="1" applyFont="1" applyFill="1" applyBorder="1" applyAlignment="1">
      <alignment vertical="center" wrapText="1"/>
    </xf>
    <xf numFmtId="165" fontId="64" fillId="38" borderId="0" xfId="42" applyNumberFormat="1" applyFont="1" applyFill="1" applyAlignment="1">
      <alignment horizontal="left" vertical="center"/>
    </xf>
    <xf numFmtId="165" fontId="64" fillId="38" borderId="14" xfId="42" applyNumberFormat="1" applyFont="1" applyFill="1" applyBorder="1" applyAlignment="1">
      <alignment horizontal="left" vertical="center"/>
    </xf>
    <xf numFmtId="165" fontId="64" fillId="38" borderId="0" xfId="42" applyNumberFormat="1" applyFont="1" applyFill="1" applyBorder="1" applyAlignment="1">
      <alignment horizontal="left" vertical="center"/>
    </xf>
    <xf numFmtId="165" fontId="64" fillId="37" borderId="22" xfId="0" applyNumberFormat="1" applyFont="1" applyFill="1" applyBorder="1" applyAlignment="1">
      <alignment vertical="center" wrapText="1"/>
    </xf>
    <xf numFmtId="165" fontId="63" fillId="38" borderId="23" xfId="42" applyNumberFormat="1" applyFont="1" applyFill="1" applyBorder="1" applyAlignment="1">
      <alignment horizontal="left" vertical="center"/>
    </xf>
    <xf numFmtId="165" fontId="63" fillId="38" borderId="24" xfId="42" applyNumberFormat="1" applyFont="1" applyFill="1" applyBorder="1" applyAlignment="1">
      <alignment horizontal="left" vertical="center"/>
    </xf>
    <xf numFmtId="165" fontId="64" fillId="39" borderId="25" xfId="0" applyNumberFormat="1" applyFont="1" applyFill="1" applyBorder="1" applyAlignment="1">
      <alignment vertical="center" wrapText="1"/>
    </xf>
    <xf numFmtId="165" fontId="64" fillId="39" borderId="31" xfId="42" applyNumberFormat="1" applyFont="1" applyFill="1" applyBorder="1" applyAlignment="1">
      <alignment horizontal="right" vertical="center"/>
    </xf>
    <xf numFmtId="165" fontId="64" fillId="39" borderId="32" xfId="42" applyNumberFormat="1" applyFont="1" applyFill="1" applyBorder="1" applyAlignment="1">
      <alignment horizontal="right" vertical="center"/>
    </xf>
    <xf numFmtId="165" fontId="64" fillId="37" borderId="33" xfId="0" applyNumberFormat="1" applyFont="1" applyFill="1" applyBorder="1" applyAlignment="1">
      <alignment vertical="center" wrapText="1"/>
    </xf>
    <xf numFmtId="165" fontId="63" fillId="38" borderId="16" xfId="42" applyNumberFormat="1" applyFont="1" applyFill="1" applyBorder="1" applyAlignment="1">
      <alignment horizontal="right" vertical="center"/>
    </xf>
    <xf numFmtId="165" fontId="63" fillId="38" borderId="34" xfId="42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68" fillId="33" borderId="22" xfId="0" applyFont="1" applyFill="1" applyBorder="1" applyAlignment="1">
      <alignment/>
    </xf>
    <xf numFmtId="0" fontId="69" fillId="33" borderId="23" xfId="58" applyFont="1" applyFill="1" applyBorder="1" applyAlignment="1">
      <alignment/>
      <protection/>
    </xf>
    <xf numFmtId="0" fontId="69" fillId="33" borderId="24" xfId="58" applyFont="1" applyFill="1" applyBorder="1" applyAlignment="1">
      <alignment/>
      <protection/>
    </xf>
    <xf numFmtId="0" fontId="68" fillId="0" borderId="0" xfId="0" applyFont="1" applyAlignment="1">
      <alignment/>
    </xf>
    <xf numFmtId="0" fontId="69" fillId="33" borderId="27" xfId="58" applyFont="1" applyFill="1" applyBorder="1" applyAlignment="1">
      <alignment horizontal="center" textRotation="90"/>
      <protection/>
    </xf>
    <xf numFmtId="0" fontId="69" fillId="33" borderId="35" xfId="58" applyFont="1" applyFill="1" applyBorder="1" applyAlignment="1">
      <alignment horizontal="center" wrapText="1"/>
      <protection/>
    </xf>
    <xf numFmtId="0" fontId="12" fillId="33" borderId="36" xfId="58" applyFont="1" applyFill="1" applyBorder="1" applyAlignment="1">
      <alignment horizontal="center" wrapText="1"/>
      <protection/>
    </xf>
    <xf numFmtId="0" fontId="70" fillId="33" borderId="25" xfId="0" applyFont="1" applyFill="1" applyBorder="1" applyAlignment="1">
      <alignment/>
    </xf>
    <xf numFmtId="165" fontId="71" fillId="0" borderId="0" xfId="42" applyNumberFormat="1" applyFont="1" applyBorder="1" applyAlignment="1">
      <alignment/>
    </xf>
    <xf numFmtId="165" fontId="71" fillId="0" borderId="0" xfId="0" applyNumberFormat="1" applyFont="1" applyBorder="1" applyAlignment="1">
      <alignment/>
    </xf>
    <xf numFmtId="165" fontId="72" fillId="0" borderId="0" xfId="0" applyNumberFormat="1" applyFont="1" applyBorder="1" applyAlignment="1">
      <alignment/>
    </xf>
    <xf numFmtId="165" fontId="15" fillId="0" borderId="0" xfId="58" applyNumberFormat="1" applyFont="1" applyBorder="1" applyAlignment="1">
      <alignment horizontal="center"/>
      <protection/>
    </xf>
    <xf numFmtId="166" fontId="71" fillId="0" borderId="26" xfId="61" applyNumberFormat="1" applyFont="1" applyBorder="1" applyAlignment="1">
      <alignment/>
    </xf>
    <xf numFmtId="0" fontId="68" fillId="33" borderId="25" xfId="0" applyFont="1" applyFill="1" applyBorder="1" applyAlignment="1">
      <alignment/>
    </xf>
    <xf numFmtId="165" fontId="68" fillId="0" borderId="0" xfId="42" applyNumberFormat="1" applyFont="1" applyBorder="1" applyAlignment="1">
      <alignment/>
    </xf>
    <xf numFmtId="165" fontId="68" fillId="0" borderId="0" xfId="0" applyNumberFormat="1" applyFont="1" applyBorder="1" applyAlignment="1">
      <alignment/>
    </xf>
    <xf numFmtId="166" fontId="68" fillId="0" borderId="26" xfId="61" applyNumberFormat="1" applyFont="1" applyBorder="1" applyAlignment="1">
      <alignment/>
    </xf>
    <xf numFmtId="165" fontId="73" fillId="0" borderId="0" xfId="42" applyNumberFormat="1" applyFont="1" applyBorder="1" applyAlignment="1">
      <alignment/>
    </xf>
    <xf numFmtId="0" fontId="73" fillId="33" borderId="25" xfId="0" applyFont="1" applyFill="1" applyBorder="1" applyAlignment="1">
      <alignment/>
    </xf>
    <xf numFmtId="2" fontId="71" fillId="0" borderId="26" xfId="61" applyNumberFormat="1" applyFont="1" applyBorder="1" applyAlignment="1">
      <alignment/>
    </xf>
    <xf numFmtId="0" fontId="72" fillId="33" borderId="25" xfId="0" applyFont="1" applyFill="1" applyBorder="1" applyAlignment="1">
      <alignment/>
    </xf>
    <xf numFmtId="165" fontId="74" fillId="0" borderId="0" xfId="42" applyNumberFormat="1" applyFont="1" applyBorder="1" applyAlignment="1">
      <alignment/>
    </xf>
    <xf numFmtId="0" fontId="71" fillId="0" borderId="26" xfId="0" applyFont="1" applyBorder="1" applyAlignment="1">
      <alignment/>
    </xf>
    <xf numFmtId="0" fontId="72" fillId="33" borderId="30" xfId="0" applyFont="1" applyFill="1" applyBorder="1" applyAlignment="1">
      <alignment/>
    </xf>
    <xf numFmtId="165" fontId="68" fillId="0" borderId="31" xfId="42" applyNumberFormat="1" applyFont="1" applyBorder="1" applyAlignment="1">
      <alignment/>
    </xf>
    <xf numFmtId="165" fontId="74" fillId="0" borderId="31" xfId="42" applyNumberFormat="1" applyFont="1" applyBorder="1" applyAlignment="1">
      <alignment/>
    </xf>
    <xf numFmtId="0" fontId="68" fillId="0" borderId="32" xfId="0" applyFont="1" applyBorder="1" applyAlignment="1">
      <alignment/>
    </xf>
    <xf numFmtId="0" fontId="69" fillId="37" borderId="33" xfId="0" applyFont="1" applyFill="1" applyBorder="1" applyAlignment="1">
      <alignment vertical="center" wrapText="1"/>
    </xf>
    <xf numFmtId="0" fontId="69" fillId="37" borderId="16" xfId="0" applyFont="1" applyFill="1" applyBorder="1" applyAlignment="1">
      <alignment vertical="center" wrapText="1"/>
    </xf>
    <xf numFmtId="0" fontId="69" fillId="39" borderId="34" xfId="0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75" fillId="37" borderId="25" xfId="0" applyFont="1" applyFill="1" applyBorder="1" applyAlignment="1">
      <alignment vertical="center" wrapText="1"/>
    </xf>
    <xf numFmtId="0" fontId="75" fillId="38" borderId="0" xfId="0" applyFont="1" applyFill="1" applyAlignment="1">
      <alignment horizontal="center" vertical="center"/>
    </xf>
    <xf numFmtId="0" fontId="75" fillId="39" borderId="26" xfId="0" applyFont="1" applyFill="1" applyBorder="1" applyAlignment="1">
      <alignment horizontal="center" vertical="center"/>
    </xf>
    <xf numFmtId="0" fontId="75" fillId="37" borderId="30" xfId="0" applyFont="1" applyFill="1" applyBorder="1" applyAlignment="1">
      <alignment vertical="center" wrapText="1"/>
    </xf>
    <xf numFmtId="0" fontId="75" fillId="38" borderId="31" xfId="0" applyFont="1" applyFill="1" applyBorder="1" applyAlignment="1">
      <alignment horizontal="center" vertical="center"/>
    </xf>
    <xf numFmtId="0" fontId="75" fillId="39" borderId="32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164" fontId="69" fillId="35" borderId="15" xfId="42" applyNumberFormat="1" applyFont="1" applyFill="1" applyBorder="1" applyAlignment="1">
      <alignment horizontal="left" wrapText="1"/>
    </xf>
    <xf numFmtId="164" fontId="69" fillId="35" borderId="16" xfId="42" applyNumberFormat="1" applyFont="1" applyFill="1" applyBorder="1" applyAlignment="1">
      <alignment horizontal="center" textRotation="90"/>
    </xf>
    <xf numFmtId="164" fontId="69" fillId="35" borderId="17" xfId="42" applyNumberFormat="1" applyFont="1" applyFill="1" applyBorder="1" applyAlignment="1">
      <alignment horizontal="center" textRotation="90"/>
    </xf>
    <xf numFmtId="0" fontId="75" fillId="35" borderId="13" xfId="0" applyFont="1" applyFill="1" applyBorder="1" applyAlignment="1">
      <alignment horizontal="left" wrapText="1"/>
    </xf>
    <xf numFmtId="164" fontId="75" fillId="36" borderId="0" xfId="42" applyNumberFormat="1" applyFont="1" applyFill="1" applyBorder="1" applyAlignment="1">
      <alignment horizontal="center"/>
    </xf>
    <xf numFmtId="164" fontId="75" fillId="36" borderId="23" xfId="42" applyNumberFormat="1" applyFont="1" applyFill="1" applyBorder="1" applyAlignment="1">
      <alignment horizontal="center"/>
    </xf>
    <xf numFmtId="164" fontId="75" fillId="36" borderId="14" xfId="42" applyNumberFormat="1" applyFont="1" applyFill="1" applyBorder="1" applyAlignment="1">
      <alignment horizontal="center"/>
    </xf>
    <xf numFmtId="164" fontId="75" fillId="36" borderId="28" xfId="42" applyNumberFormat="1" applyFont="1" applyFill="1" applyBorder="1" applyAlignment="1">
      <alignment horizontal="center"/>
    </xf>
    <xf numFmtId="0" fontId="75" fillId="35" borderId="10" xfId="0" applyFont="1" applyFill="1" applyBorder="1" applyAlignment="1">
      <alignment horizontal="left" wrapText="1"/>
    </xf>
    <xf numFmtId="164" fontId="75" fillId="36" borderId="11" xfId="42" applyNumberFormat="1" applyFont="1" applyFill="1" applyBorder="1" applyAlignment="1">
      <alignment horizontal="center"/>
    </xf>
    <xf numFmtId="164" fontId="75" fillId="36" borderId="12" xfId="42" applyNumberFormat="1" applyFont="1" applyFill="1" applyBorder="1" applyAlignment="1">
      <alignment horizontal="center"/>
    </xf>
    <xf numFmtId="0" fontId="74" fillId="0" borderId="0" xfId="0" applyFont="1" applyAlignment="1">
      <alignment horizontal="left"/>
    </xf>
    <xf numFmtId="0" fontId="59" fillId="0" borderId="0" xfId="0" applyFont="1" applyAlignment="1">
      <alignment/>
    </xf>
    <xf numFmtId="0" fontId="66" fillId="0" borderId="0" xfId="0" applyFont="1" applyAlignment="1">
      <alignment horizontal="left"/>
    </xf>
    <xf numFmtId="164" fontId="63" fillId="35" borderId="15" xfId="42" applyNumberFormat="1" applyFont="1" applyFill="1" applyBorder="1" applyAlignment="1">
      <alignment horizontal="left"/>
    </xf>
    <xf numFmtId="0" fontId="63" fillId="35" borderId="16" xfId="0" applyFont="1" applyFill="1" applyBorder="1" applyAlignment="1">
      <alignment textRotation="90" wrapText="1"/>
    </xf>
    <xf numFmtId="0" fontId="63" fillId="35" borderId="17" xfId="0" applyFont="1" applyFill="1" applyBorder="1" applyAlignment="1">
      <alignment textRotation="90" wrapText="1"/>
    </xf>
    <xf numFmtId="0" fontId="64" fillId="35" borderId="13" xfId="0" applyFont="1" applyFill="1" applyBorder="1" applyAlignment="1">
      <alignment vertical="top" wrapText="1"/>
    </xf>
    <xf numFmtId="164" fontId="64" fillId="36" borderId="14" xfId="42" applyNumberFormat="1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vertical="top" wrapText="1"/>
    </xf>
    <xf numFmtId="164" fontId="64" fillId="36" borderId="28" xfId="42" applyNumberFormat="1" applyFont="1" applyFill="1" applyBorder="1" applyAlignment="1">
      <alignment horizontal="center" vertical="center"/>
    </xf>
    <xf numFmtId="164" fontId="64" fillId="36" borderId="37" xfId="42" applyNumberFormat="1" applyFont="1" applyFill="1" applyBorder="1" applyAlignment="1">
      <alignment horizontal="center" vertical="center"/>
    </xf>
    <xf numFmtId="0" fontId="77" fillId="35" borderId="38" xfId="0" applyFont="1" applyFill="1" applyBorder="1" applyAlignment="1">
      <alignment horizontal="left" wrapText="1"/>
    </xf>
    <xf numFmtId="0" fontId="77" fillId="35" borderId="20" xfId="0" applyFont="1" applyFill="1" applyBorder="1" applyAlignment="1">
      <alignment horizontal="center" textRotation="90" wrapText="1"/>
    </xf>
    <xf numFmtId="0" fontId="77" fillId="35" borderId="21" xfId="0" applyFont="1" applyFill="1" applyBorder="1" applyAlignment="1">
      <alignment horizontal="center" textRotation="90" wrapText="1"/>
    </xf>
    <xf numFmtId="0" fontId="0" fillId="34" borderId="25" xfId="0" applyFill="1" applyBorder="1" applyAlignment="1">
      <alignment/>
    </xf>
    <xf numFmtId="166" fontId="60" fillId="0" borderId="0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0" fillId="34" borderId="18" xfId="0" applyFill="1" applyBorder="1" applyAlignment="1">
      <alignment/>
    </xf>
    <xf numFmtId="166" fontId="60" fillId="0" borderId="28" xfId="0" applyNumberFormat="1" applyFont="1" applyBorder="1" applyAlignment="1">
      <alignment/>
    </xf>
    <xf numFmtId="0" fontId="60" fillId="0" borderId="37" xfId="0" applyFont="1" applyBorder="1" applyAlignment="1">
      <alignment/>
    </xf>
    <xf numFmtId="0" fontId="63" fillId="35" borderId="16" xfId="0" applyFont="1" applyFill="1" applyBorder="1" applyAlignment="1">
      <alignment horizontal="center" textRotation="90" wrapText="1"/>
    </xf>
    <xf numFmtId="0" fontId="63" fillId="35" borderId="17" xfId="0" applyFont="1" applyFill="1" applyBorder="1" applyAlignment="1">
      <alignment horizontal="center" textRotation="90" wrapText="1"/>
    </xf>
    <xf numFmtId="0" fontId="64" fillId="37" borderId="25" xfId="0" applyFont="1" applyFill="1" applyBorder="1" applyAlignment="1">
      <alignment vertical="center" wrapText="1"/>
    </xf>
    <xf numFmtId="0" fontId="64" fillId="38" borderId="0" xfId="0" applyFont="1" applyFill="1" applyAlignment="1">
      <alignment horizontal="center" vertical="center"/>
    </xf>
    <xf numFmtId="0" fontId="63" fillId="37" borderId="39" xfId="0" applyFont="1" applyFill="1" applyBorder="1" applyAlignment="1">
      <alignment vertical="center"/>
    </xf>
    <xf numFmtId="0" fontId="63" fillId="37" borderId="35" xfId="0" applyFont="1" applyFill="1" applyBorder="1" applyAlignment="1">
      <alignment vertical="center" wrapText="1"/>
    </xf>
    <xf numFmtId="0" fontId="63" fillId="37" borderId="40" xfId="0" applyFont="1" applyFill="1" applyBorder="1" applyAlignment="1">
      <alignment vertical="center" wrapText="1"/>
    </xf>
    <xf numFmtId="0" fontId="64" fillId="37" borderId="41" xfId="0" applyFont="1" applyFill="1" applyBorder="1" applyAlignment="1">
      <alignment vertical="center"/>
    </xf>
    <xf numFmtId="166" fontId="64" fillId="38" borderId="0" xfId="0" applyNumberFormat="1" applyFont="1" applyFill="1" applyAlignment="1">
      <alignment horizontal="center" vertical="center"/>
    </xf>
    <xf numFmtId="166" fontId="64" fillId="38" borderId="0" xfId="0" applyNumberFormat="1" applyFont="1" applyFill="1" applyBorder="1" applyAlignment="1">
      <alignment horizontal="center" vertical="center"/>
    </xf>
    <xf numFmtId="166" fontId="64" fillId="38" borderId="14" xfId="0" applyNumberFormat="1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vertical="center"/>
    </xf>
    <xf numFmtId="0" fontId="64" fillId="37" borderId="18" xfId="0" applyFont="1" applyFill="1" applyBorder="1" applyAlignment="1">
      <alignment vertical="center"/>
    </xf>
    <xf numFmtId="166" fontId="64" fillId="38" borderId="28" xfId="0" applyNumberFormat="1" applyFont="1" applyFill="1" applyBorder="1" applyAlignment="1">
      <alignment horizontal="center" vertical="center"/>
    </xf>
    <xf numFmtId="166" fontId="64" fillId="38" borderId="37" xfId="0" applyNumberFormat="1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vertical="center"/>
    </xf>
    <xf numFmtId="166" fontId="64" fillId="0" borderId="11" xfId="0" applyNumberFormat="1" applyFont="1" applyBorder="1" applyAlignment="1">
      <alignment horizontal="center" vertical="center"/>
    </xf>
    <xf numFmtId="166" fontId="64" fillId="38" borderId="11" xfId="0" applyNumberFormat="1" applyFont="1" applyFill="1" applyBorder="1" applyAlignment="1">
      <alignment horizontal="center" vertical="center"/>
    </xf>
    <xf numFmtId="166" fontId="64" fillId="38" borderId="12" xfId="0" applyNumberFormat="1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vertical="center"/>
    </xf>
    <xf numFmtId="166" fontId="64" fillId="39" borderId="11" xfId="0" applyNumberFormat="1" applyFont="1" applyFill="1" applyBorder="1" applyAlignment="1">
      <alignment horizontal="center" vertical="center"/>
    </xf>
    <xf numFmtId="0" fontId="66" fillId="0" borderId="13" xfId="0" applyFont="1" applyBorder="1" applyAlignment="1">
      <alignment/>
    </xf>
    <xf numFmtId="0" fontId="63" fillId="37" borderId="16" xfId="0" applyFont="1" applyFill="1" applyBorder="1" applyAlignment="1">
      <alignment vertical="center" wrapText="1"/>
    </xf>
    <xf numFmtId="0" fontId="63" fillId="37" borderId="16" xfId="0" applyFont="1" applyFill="1" applyBorder="1" applyAlignment="1">
      <alignment horizontal="center" vertical="center" wrapText="1"/>
    </xf>
    <xf numFmtId="0" fontId="63" fillId="37" borderId="17" xfId="0" applyFont="1" applyFill="1" applyBorder="1" applyAlignment="1">
      <alignment vertical="center" wrapText="1"/>
    </xf>
    <xf numFmtId="166" fontId="64" fillId="38" borderId="14" xfId="0" applyNumberFormat="1" applyFont="1" applyFill="1" applyBorder="1" applyAlignment="1">
      <alignment horizontal="center" vertical="center" wrapText="1"/>
    </xf>
    <xf numFmtId="0" fontId="64" fillId="37" borderId="30" xfId="0" applyFont="1" applyFill="1" applyBorder="1" applyAlignment="1">
      <alignment vertical="center"/>
    </xf>
    <xf numFmtId="166" fontId="64" fillId="38" borderId="31" xfId="0" applyNumberFormat="1" applyFont="1" applyFill="1" applyBorder="1" applyAlignment="1">
      <alignment horizontal="center" vertical="center"/>
    </xf>
    <xf numFmtId="166" fontId="64" fillId="38" borderId="42" xfId="0" applyNumberFormat="1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/>
    </xf>
    <xf numFmtId="0" fontId="59" fillId="34" borderId="20" xfId="0" applyFont="1" applyFill="1" applyBorder="1" applyAlignment="1">
      <alignment wrapText="1"/>
    </xf>
    <xf numFmtId="0" fontId="59" fillId="34" borderId="21" xfId="0" applyFont="1" applyFill="1" applyBorder="1" applyAlignment="1">
      <alignment horizontal="right"/>
    </xf>
    <xf numFmtId="166" fontId="64" fillId="36" borderId="0" xfId="61" applyNumberFormat="1" applyFont="1" applyFill="1" applyBorder="1" applyAlignment="1">
      <alignment horizontal="right" vertical="center"/>
    </xf>
    <xf numFmtId="166" fontId="64" fillId="36" borderId="14" xfId="61" applyNumberFormat="1" applyFont="1" applyFill="1" applyBorder="1" applyAlignment="1">
      <alignment horizontal="right" vertical="center"/>
    </xf>
    <xf numFmtId="166" fontId="60" fillId="0" borderId="0" xfId="0" applyNumberFormat="1" applyFont="1" applyAlignment="1">
      <alignment/>
    </xf>
    <xf numFmtId="166" fontId="64" fillId="36" borderId="11" xfId="61" applyNumberFormat="1" applyFont="1" applyFill="1" applyBorder="1" applyAlignment="1">
      <alignment horizontal="right"/>
    </xf>
    <xf numFmtId="166" fontId="64" fillId="36" borderId="11" xfId="61" applyNumberFormat="1" applyFont="1" applyFill="1" applyBorder="1" applyAlignment="1">
      <alignment horizontal="right" vertical="center"/>
    </xf>
    <xf numFmtId="166" fontId="64" fillId="36" borderId="12" xfId="61" applyNumberFormat="1" applyFont="1" applyFill="1" applyBorder="1" applyAlignment="1">
      <alignment horizontal="right" vertical="center"/>
    </xf>
    <xf numFmtId="164" fontId="64" fillId="40" borderId="10" xfId="42" applyNumberFormat="1" applyFont="1" applyFill="1" applyBorder="1" applyAlignment="1">
      <alignment horizontal="left" vertical="center"/>
    </xf>
    <xf numFmtId="166" fontId="64" fillId="40" borderId="11" xfId="42" applyNumberFormat="1" applyFont="1" applyFill="1" applyBorder="1" applyAlignment="1">
      <alignment horizontal="right"/>
    </xf>
    <xf numFmtId="166" fontId="64" fillId="40" borderId="11" xfId="42" applyNumberFormat="1" applyFont="1" applyFill="1" applyBorder="1" applyAlignment="1">
      <alignment horizontal="right" vertical="center"/>
    </xf>
    <xf numFmtId="166" fontId="64" fillId="40" borderId="12" xfId="42" applyNumberFormat="1" applyFont="1" applyFill="1" applyBorder="1" applyAlignment="1">
      <alignment horizontal="right" vertical="center"/>
    </xf>
    <xf numFmtId="0" fontId="60" fillId="0" borderId="43" xfId="0" applyFont="1" applyBorder="1" applyAlignment="1">
      <alignment horizontal="left"/>
    </xf>
    <xf numFmtId="0" fontId="59" fillId="34" borderId="21" xfId="0" applyFont="1" applyFill="1" applyBorder="1" applyAlignment="1">
      <alignment horizontal="center"/>
    </xf>
    <xf numFmtId="164" fontId="64" fillId="36" borderId="44" xfId="42" applyNumberFormat="1" applyFont="1" applyFill="1" applyBorder="1" applyAlignment="1">
      <alignment horizontal="left" vertical="top"/>
    </xf>
    <xf numFmtId="164" fontId="64" fillId="36" borderId="28" xfId="42" applyNumberFormat="1" applyFont="1" applyFill="1" applyBorder="1" applyAlignment="1">
      <alignment horizontal="left" vertical="top"/>
    </xf>
    <xf numFmtId="164" fontId="64" fillId="36" borderId="37" xfId="42" applyNumberFormat="1" applyFont="1" applyFill="1" applyBorder="1" applyAlignment="1">
      <alignment horizontal="left" vertical="top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/>
    </xf>
    <xf numFmtId="0" fontId="60" fillId="0" borderId="0" xfId="0" applyFont="1" applyBorder="1" applyAlignment="1">
      <alignment/>
    </xf>
    <xf numFmtId="164" fontId="64" fillId="35" borderId="45" xfId="42" applyNumberFormat="1" applyFont="1" applyFill="1" applyBorder="1" applyAlignment="1">
      <alignment horizontal="left" vertical="center"/>
    </xf>
    <xf numFmtId="164" fontId="64" fillId="36" borderId="31" xfId="42" applyNumberFormat="1" applyFont="1" applyFill="1" applyBorder="1" applyAlignment="1">
      <alignment horizontal="center" vertical="center"/>
    </xf>
    <xf numFmtId="164" fontId="64" fillId="36" borderId="42" xfId="42" applyNumberFormat="1" applyFont="1" applyFill="1" applyBorder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59" fillId="34" borderId="11" xfId="0" applyFont="1" applyFill="1" applyBorder="1" applyAlignment="1">
      <alignment wrapText="1"/>
    </xf>
    <xf numFmtId="164" fontId="64" fillId="35" borderId="25" xfId="42" applyNumberFormat="1" applyFont="1" applyFill="1" applyBorder="1" applyAlignment="1">
      <alignment horizontal="left" vertical="center"/>
    </xf>
    <xf numFmtId="164" fontId="64" fillId="36" borderId="26" xfId="42" applyNumberFormat="1" applyFont="1" applyFill="1" applyBorder="1" applyAlignment="1">
      <alignment horizontal="left" vertical="top"/>
    </xf>
    <xf numFmtId="0" fontId="59" fillId="34" borderId="33" xfId="0" applyFont="1" applyFill="1" applyBorder="1" applyAlignment="1">
      <alignment/>
    </xf>
    <xf numFmtId="0" fontId="59" fillId="34" borderId="34" xfId="0" applyFont="1" applyFill="1" applyBorder="1" applyAlignment="1">
      <alignment/>
    </xf>
    <xf numFmtId="164" fontId="64" fillId="35" borderId="33" xfId="42" applyNumberFormat="1" applyFont="1" applyFill="1" applyBorder="1" applyAlignment="1">
      <alignment horizontal="left" vertical="center"/>
    </xf>
    <xf numFmtId="164" fontId="64" fillId="36" borderId="16" xfId="42" applyNumberFormat="1" applyFont="1" applyFill="1" applyBorder="1" applyAlignment="1">
      <alignment horizontal="left" vertical="top"/>
    </xf>
    <xf numFmtId="164" fontId="64" fillId="36" borderId="34" xfId="42" applyNumberFormat="1" applyFont="1" applyFill="1" applyBorder="1" applyAlignment="1">
      <alignment horizontal="left" vertical="top"/>
    </xf>
    <xf numFmtId="0" fontId="59" fillId="0" borderId="0" xfId="0" applyFont="1" applyBorder="1" applyAlignment="1">
      <alignment/>
    </xf>
    <xf numFmtId="0" fontId="59" fillId="34" borderId="10" xfId="0" applyFont="1" applyFill="1" applyBorder="1" applyAlignment="1">
      <alignment wrapText="1"/>
    </xf>
    <xf numFmtId="0" fontId="59" fillId="34" borderId="12" xfId="0" applyFont="1" applyFill="1" applyBorder="1" applyAlignment="1">
      <alignment horizontal="right"/>
    </xf>
    <xf numFmtId="0" fontId="60" fillId="34" borderId="13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3" fillId="37" borderId="10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4" fillId="38" borderId="46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64" fillId="38" borderId="11" xfId="0" applyFont="1" applyFill="1" applyBorder="1" applyAlignment="1">
      <alignment horizontal="center" vertical="center"/>
    </xf>
    <xf numFmtId="0" fontId="64" fillId="38" borderId="12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vertical="center"/>
    </xf>
    <xf numFmtId="0" fontId="63" fillId="37" borderId="11" xfId="0" applyFont="1" applyFill="1" applyBorder="1" applyAlignment="1">
      <alignment horizontal="right" vertical="center"/>
    </xf>
    <xf numFmtId="0" fontId="63" fillId="37" borderId="12" xfId="0" applyFont="1" applyFill="1" applyBorder="1" applyAlignment="1">
      <alignment horizontal="right" vertical="center"/>
    </xf>
    <xf numFmtId="0" fontId="63" fillId="37" borderId="10" xfId="0" applyFont="1" applyFill="1" applyBorder="1" applyAlignment="1">
      <alignment horizontal="left" vertical="center" indent="3"/>
    </xf>
    <xf numFmtId="0" fontId="64" fillId="39" borderId="12" xfId="0" applyFont="1" applyFill="1" applyBorder="1" applyAlignment="1">
      <alignment vertical="center"/>
    </xf>
    <xf numFmtId="0" fontId="63" fillId="37" borderId="16" xfId="0" applyFont="1" applyFill="1" applyBorder="1" applyAlignment="1">
      <alignment horizontal="right" vertical="center"/>
    </xf>
    <xf numFmtId="0" fontId="63" fillId="37" borderId="17" xfId="0" applyFont="1" applyFill="1" applyBorder="1" applyAlignment="1">
      <alignment horizontal="right" vertical="center"/>
    </xf>
    <xf numFmtId="0" fontId="63" fillId="37" borderId="11" xfId="0" applyFont="1" applyFill="1" applyBorder="1" applyAlignment="1">
      <alignment textRotation="90" wrapText="1"/>
    </xf>
    <xf numFmtId="0" fontId="63" fillId="37" borderId="12" xfId="0" applyFont="1" applyFill="1" applyBorder="1" applyAlignment="1">
      <alignment textRotation="90" wrapText="1"/>
    </xf>
    <xf numFmtId="0" fontId="64" fillId="37" borderId="13" xfId="0" applyFont="1" applyFill="1" applyBorder="1" applyAlignment="1">
      <alignment vertical="center" wrapText="1"/>
    </xf>
    <xf numFmtId="166" fontId="75" fillId="38" borderId="0" xfId="0" applyNumberFormat="1" applyFont="1" applyFill="1" applyBorder="1" applyAlignment="1">
      <alignment horizontal="right" vertical="center"/>
    </xf>
    <xf numFmtId="0" fontId="75" fillId="38" borderId="14" xfId="0" applyFont="1" applyFill="1" applyBorder="1" applyAlignment="1">
      <alignment horizontal="right" vertical="center"/>
    </xf>
    <xf numFmtId="0" fontId="64" fillId="37" borderId="10" xfId="0" applyFont="1" applyFill="1" applyBorder="1" applyAlignment="1">
      <alignment vertical="center" wrapText="1"/>
    </xf>
    <xf numFmtId="166" fontId="75" fillId="38" borderId="11" xfId="0" applyNumberFormat="1" applyFont="1" applyFill="1" applyBorder="1" applyAlignment="1">
      <alignment horizontal="right" vertical="center"/>
    </xf>
    <xf numFmtId="0" fontId="75" fillId="38" borderId="12" xfId="0" applyFont="1" applyFill="1" applyBorder="1" applyAlignment="1">
      <alignment horizontal="right" vertical="center"/>
    </xf>
    <xf numFmtId="0" fontId="63" fillId="37" borderId="47" xfId="0" applyFont="1" applyFill="1" applyBorder="1" applyAlignment="1">
      <alignment vertical="center"/>
    </xf>
    <xf numFmtId="0" fontId="63" fillId="37" borderId="35" xfId="0" applyFont="1" applyFill="1" applyBorder="1" applyAlignment="1">
      <alignment textRotation="90" wrapText="1"/>
    </xf>
    <xf numFmtId="0" fontId="63" fillId="37" borderId="40" xfId="0" applyFont="1" applyFill="1" applyBorder="1" applyAlignment="1">
      <alignment textRotation="90" wrapText="1"/>
    </xf>
    <xf numFmtId="0" fontId="75" fillId="38" borderId="0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3" fillId="37" borderId="47" xfId="0" applyFont="1" applyFill="1" applyBorder="1" applyAlignment="1">
      <alignment horizontal="left" vertical="center"/>
    </xf>
    <xf numFmtId="0" fontId="63" fillId="37" borderId="35" xfId="0" applyFont="1" applyFill="1" applyBorder="1" applyAlignment="1">
      <alignment horizontal="center" vertical="center"/>
    </xf>
    <xf numFmtId="0" fontId="63" fillId="37" borderId="40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left" vertical="center"/>
    </xf>
    <xf numFmtId="0" fontId="64" fillId="37" borderId="10" xfId="0" applyFont="1" applyFill="1" applyBorder="1" applyAlignment="1">
      <alignment horizontal="left" vertical="center"/>
    </xf>
    <xf numFmtId="0" fontId="66" fillId="0" borderId="0" xfId="0" applyFont="1" applyAlignment="1">
      <alignment vertical="center" wrapText="1"/>
    </xf>
    <xf numFmtId="0" fontId="78" fillId="37" borderId="10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166" fontId="79" fillId="38" borderId="0" xfId="0" applyNumberFormat="1" applyFont="1" applyFill="1" applyBorder="1" applyAlignment="1">
      <alignment horizontal="center" vertical="center"/>
    </xf>
    <xf numFmtId="166" fontId="79" fillId="38" borderId="43" xfId="0" applyNumberFormat="1" applyFont="1" applyFill="1" applyBorder="1" applyAlignment="1">
      <alignment horizontal="center" vertical="center"/>
    </xf>
    <xf numFmtId="1" fontId="79" fillId="38" borderId="46" xfId="0" applyNumberFormat="1" applyFont="1" applyFill="1" applyBorder="1" applyAlignment="1">
      <alignment horizontal="center" vertical="center"/>
    </xf>
    <xf numFmtId="1" fontId="79" fillId="38" borderId="14" xfId="0" applyNumberFormat="1" applyFont="1" applyFill="1" applyBorder="1" applyAlignment="1">
      <alignment horizontal="center" vertical="center"/>
    </xf>
    <xf numFmtId="0" fontId="79" fillId="37" borderId="18" xfId="0" applyFont="1" applyFill="1" applyBorder="1" applyAlignment="1">
      <alignment vertical="center"/>
    </xf>
    <xf numFmtId="166" fontId="79" fillId="38" borderId="28" xfId="0" applyNumberFormat="1" applyFont="1" applyFill="1" applyBorder="1" applyAlignment="1">
      <alignment horizontal="center" vertical="center"/>
    </xf>
    <xf numFmtId="1" fontId="79" fillId="38" borderId="37" xfId="0" applyNumberFormat="1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vertical="center"/>
    </xf>
    <xf numFmtId="166" fontId="79" fillId="39" borderId="11" xfId="0" applyNumberFormat="1" applyFont="1" applyFill="1" applyBorder="1" applyAlignment="1">
      <alignment horizontal="center" vertical="center"/>
    </xf>
    <xf numFmtId="1" fontId="79" fillId="39" borderId="12" xfId="0" applyNumberFormat="1" applyFont="1" applyFill="1" applyBorder="1" applyAlignment="1">
      <alignment horizontal="center" vertical="center"/>
    </xf>
    <xf numFmtId="0" fontId="78" fillId="37" borderId="11" xfId="0" applyFont="1" applyFill="1" applyBorder="1" applyAlignment="1">
      <alignment horizontal="center" textRotation="90"/>
    </xf>
    <xf numFmtId="0" fontId="78" fillId="37" borderId="11" xfId="0" applyFont="1" applyFill="1" applyBorder="1" applyAlignment="1">
      <alignment horizontal="center" textRotation="90" wrapText="1"/>
    </xf>
    <xf numFmtId="0" fontId="78" fillId="37" borderId="12" xfId="0" applyFont="1" applyFill="1" applyBorder="1" applyAlignment="1">
      <alignment horizontal="center" textRotation="90"/>
    </xf>
    <xf numFmtId="164" fontId="63" fillId="35" borderId="33" xfId="42" applyNumberFormat="1" applyFont="1" applyFill="1" applyBorder="1" applyAlignment="1">
      <alignment horizontal="left"/>
    </xf>
    <xf numFmtId="0" fontId="63" fillId="35" borderId="16" xfId="0" applyFont="1" applyFill="1" applyBorder="1" applyAlignment="1">
      <alignment horizontal="center" textRotation="90"/>
    </xf>
    <xf numFmtId="0" fontId="63" fillId="35" borderId="17" xfId="0" applyFont="1" applyFill="1" applyBorder="1" applyAlignment="1">
      <alignment horizontal="center" textRotation="90"/>
    </xf>
    <xf numFmtId="0" fontId="60" fillId="0" borderId="0" xfId="0" applyFont="1" applyAlignment="1">
      <alignment textRotation="90"/>
    </xf>
    <xf numFmtId="0" fontId="64" fillId="35" borderId="22" xfId="0" applyFont="1" applyFill="1" applyBorder="1" applyAlignment="1">
      <alignment vertical="top" wrapText="1"/>
    </xf>
    <xf numFmtId="0" fontId="64" fillId="35" borderId="25" xfId="0" applyFont="1" applyFill="1" applyBorder="1" applyAlignment="1">
      <alignment vertical="top" wrapText="1"/>
    </xf>
    <xf numFmtId="0" fontId="64" fillId="41" borderId="0" xfId="0" applyFont="1" applyFill="1" applyBorder="1" applyAlignment="1">
      <alignment/>
    </xf>
    <xf numFmtId="0" fontId="64" fillId="35" borderId="33" xfId="0" applyFont="1" applyFill="1" applyBorder="1" applyAlignment="1">
      <alignment vertical="top" wrapText="1"/>
    </xf>
    <xf numFmtId="164" fontId="64" fillId="36" borderId="16" xfId="42" applyNumberFormat="1" applyFont="1" applyFill="1" applyBorder="1" applyAlignment="1">
      <alignment horizontal="center" vertical="center"/>
    </xf>
    <xf numFmtId="164" fontId="64" fillId="36" borderId="34" xfId="42" applyNumberFormat="1" applyFont="1" applyFill="1" applyBorder="1" applyAlignment="1">
      <alignment horizontal="center" vertical="center"/>
    </xf>
    <xf numFmtId="164" fontId="63" fillId="35" borderId="10" xfId="42" applyNumberFormat="1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right"/>
    </xf>
    <xf numFmtId="164" fontId="64" fillId="40" borderId="18" xfId="42" applyNumberFormat="1" applyFont="1" applyFill="1" applyBorder="1" applyAlignment="1">
      <alignment horizontal="left" vertical="center"/>
    </xf>
    <xf numFmtId="0" fontId="60" fillId="39" borderId="11" xfId="0" applyFont="1" applyFill="1" applyBorder="1" applyAlignment="1">
      <alignment/>
    </xf>
    <xf numFmtId="164" fontId="64" fillId="40" borderId="37" xfId="42" applyNumberFormat="1" applyFont="1" applyFill="1" applyBorder="1" applyAlignment="1">
      <alignment horizontal="center" vertical="center"/>
    </xf>
    <xf numFmtId="164" fontId="63" fillId="35" borderId="15" xfId="42" applyNumberFormat="1" applyFont="1" applyFill="1" applyBorder="1" applyAlignment="1">
      <alignment horizontal="left" vertical="center"/>
    </xf>
    <xf numFmtId="0" fontId="59" fillId="34" borderId="16" xfId="0" applyFont="1" applyFill="1" applyBorder="1" applyAlignment="1">
      <alignment horizontal="right"/>
    </xf>
    <xf numFmtId="0" fontId="59" fillId="34" borderId="17" xfId="0" applyFont="1" applyFill="1" applyBorder="1" applyAlignment="1">
      <alignment horizontal="right"/>
    </xf>
    <xf numFmtId="164" fontId="64" fillId="35" borderId="10" xfId="42" applyNumberFormat="1" applyFont="1" applyFill="1" applyBorder="1" applyAlignment="1">
      <alignment vertical="center"/>
    </xf>
    <xf numFmtId="164" fontId="64" fillId="36" borderId="12" xfId="42" applyNumberFormat="1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/>
    </xf>
    <xf numFmtId="0" fontId="63" fillId="35" borderId="23" xfId="0" applyFont="1" applyFill="1" applyBorder="1" applyAlignment="1">
      <alignment horizontal="center" textRotation="90" wrapText="1"/>
    </xf>
    <xf numFmtId="0" fontId="63" fillId="35" borderId="24" xfId="0" applyFont="1" applyFill="1" applyBorder="1" applyAlignment="1">
      <alignment horizontal="center" textRotation="90" wrapText="1"/>
    </xf>
    <xf numFmtId="164" fontId="64" fillId="35" borderId="22" xfId="42" applyNumberFormat="1" applyFont="1" applyFill="1" applyBorder="1" applyAlignment="1">
      <alignment horizontal="left" vertical="center"/>
    </xf>
    <xf numFmtId="166" fontId="60" fillId="0" borderId="23" xfId="0" applyNumberFormat="1" applyFont="1" applyBorder="1" applyAlignment="1">
      <alignment/>
    </xf>
    <xf numFmtId="166" fontId="60" fillId="0" borderId="24" xfId="0" applyNumberFormat="1" applyFont="1" applyBorder="1" applyAlignment="1">
      <alignment/>
    </xf>
    <xf numFmtId="166" fontId="60" fillId="0" borderId="26" xfId="0" applyNumberFormat="1" applyFont="1" applyBorder="1" applyAlignment="1">
      <alignment/>
    </xf>
    <xf numFmtId="0" fontId="64" fillId="39" borderId="48" xfId="0" applyFont="1" applyFill="1" applyBorder="1" applyAlignment="1">
      <alignment horizontal="left" vertical="center"/>
    </xf>
    <xf numFmtId="0" fontId="64" fillId="39" borderId="11" xfId="0" applyFont="1" applyFill="1" applyBorder="1" applyAlignment="1">
      <alignment horizontal="right" vertical="center"/>
    </xf>
    <xf numFmtId="166" fontId="64" fillId="39" borderId="49" xfId="0" applyNumberFormat="1" applyFont="1" applyFill="1" applyBorder="1" applyAlignment="1">
      <alignment horizontal="right" vertical="center"/>
    </xf>
    <xf numFmtId="0" fontId="60" fillId="34" borderId="15" xfId="0" applyFont="1" applyFill="1" applyBorder="1" applyAlignment="1">
      <alignment/>
    </xf>
    <xf numFmtId="0" fontId="63" fillId="35" borderId="16" xfId="0" applyFont="1" applyFill="1" applyBorder="1" applyAlignment="1">
      <alignment horizontal="right" textRotation="90" wrapText="1"/>
    </xf>
    <xf numFmtId="0" fontId="63" fillId="35" borderId="17" xfId="0" applyFont="1" applyFill="1" applyBorder="1" applyAlignment="1">
      <alignment horizontal="right" textRotation="90" wrapText="1"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63" fillId="37" borderId="35" xfId="0" applyFont="1" applyFill="1" applyBorder="1" applyAlignment="1">
      <alignment vertical="center" textRotation="90" wrapText="1"/>
    </xf>
    <xf numFmtId="0" fontId="63" fillId="37" borderId="40" xfId="0" applyFont="1" applyFill="1" applyBorder="1" applyAlignment="1">
      <alignment vertical="center" textRotation="90" wrapText="1"/>
    </xf>
    <xf numFmtId="0" fontId="64" fillId="38" borderId="0" xfId="0" applyFont="1" applyFill="1" applyAlignment="1">
      <alignment horizontal="right" vertical="center"/>
    </xf>
    <xf numFmtId="0" fontId="64" fillId="38" borderId="14" xfId="0" applyFont="1" applyFill="1" applyBorder="1" applyAlignment="1">
      <alignment horizontal="right" vertical="center"/>
    </xf>
    <xf numFmtId="0" fontId="64" fillId="38" borderId="0" xfId="0" applyFont="1" applyFill="1" applyBorder="1" applyAlignment="1">
      <alignment horizontal="right" vertical="center"/>
    </xf>
    <xf numFmtId="0" fontId="64" fillId="38" borderId="11" xfId="0" applyFont="1" applyFill="1" applyBorder="1" applyAlignment="1">
      <alignment horizontal="right" vertical="center"/>
    </xf>
    <xf numFmtId="0" fontId="64" fillId="38" borderId="12" xfId="0" applyFont="1" applyFill="1" applyBorder="1" applyAlignment="1">
      <alignment horizontal="right" vertical="center"/>
    </xf>
    <xf numFmtId="0" fontId="59" fillId="34" borderId="47" xfId="0" applyFont="1" applyFill="1" applyBorder="1" applyAlignment="1">
      <alignment wrapText="1"/>
    </xf>
    <xf numFmtId="0" fontId="63" fillId="35" borderId="35" xfId="0" applyFont="1" applyFill="1" applyBorder="1" applyAlignment="1">
      <alignment horizontal="center" textRotation="90" wrapText="1"/>
    </xf>
    <xf numFmtId="0" fontId="63" fillId="35" borderId="40" xfId="0" applyFont="1" applyFill="1" applyBorder="1" applyAlignment="1">
      <alignment horizontal="center" textRotation="90" wrapText="1"/>
    </xf>
    <xf numFmtId="166" fontId="60" fillId="0" borderId="0" xfId="0" applyNumberFormat="1" applyFont="1" applyBorder="1" applyAlignment="1">
      <alignment/>
    </xf>
    <xf numFmtId="166" fontId="60" fillId="0" borderId="14" xfId="0" applyNumberFormat="1" applyFont="1" applyBorder="1" applyAlignment="1">
      <alignment/>
    </xf>
    <xf numFmtId="166" fontId="60" fillId="0" borderId="11" xfId="0" applyNumberFormat="1" applyFont="1" applyBorder="1" applyAlignment="1">
      <alignment/>
    </xf>
    <xf numFmtId="166" fontId="60" fillId="0" borderId="11" xfId="0" applyNumberFormat="1" applyFont="1" applyBorder="1" applyAlignment="1">
      <alignment/>
    </xf>
    <xf numFmtId="166" fontId="60" fillId="0" borderId="12" xfId="0" applyNumberFormat="1" applyFont="1" applyBorder="1" applyAlignment="1">
      <alignment/>
    </xf>
    <xf numFmtId="0" fontId="60" fillId="0" borderId="0" xfId="0" applyFont="1" applyAlignment="1">
      <alignment/>
    </xf>
    <xf numFmtId="164" fontId="63" fillId="35" borderId="38" xfId="42" applyNumberFormat="1" applyFont="1" applyFill="1" applyBorder="1" applyAlignment="1">
      <alignment horizontal="left"/>
    </xf>
    <xf numFmtId="164" fontId="63" fillId="35" borderId="20" xfId="0" applyNumberFormat="1" applyFont="1" applyFill="1" applyBorder="1" applyAlignment="1">
      <alignment horizontal="center" textRotation="90" wrapText="1"/>
    </xf>
    <xf numFmtId="164" fontId="63" fillId="35" borderId="21" xfId="0" applyNumberFormat="1" applyFont="1" applyFill="1" applyBorder="1" applyAlignment="1">
      <alignment horizontal="center" textRotation="90" wrapText="1"/>
    </xf>
    <xf numFmtId="164" fontId="60" fillId="0" borderId="0" xfId="0" applyNumberFormat="1" applyFont="1" applyAlignment="1">
      <alignment/>
    </xf>
    <xf numFmtId="164" fontId="64" fillId="35" borderId="25" xfId="0" applyNumberFormat="1" applyFont="1" applyFill="1" applyBorder="1" applyAlignment="1">
      <alignment horizontal="left" wrapText="1"/>
    </xf>
    <xf numFmtId="164" fontId="60" fillId="0" borderId="0" xfId="42" applyNumberFormat="1" applyFont="1" applyBorder="1" applyAlignment="1">
      <alignment/>
    </xf>
    <xf numFmtId="164" fontId="60" fillId="0" borderId="14" xfId="42" applyNumberFormat="1" applyFont="1" applyBorder="1" applyAlignment="1">
      <alignment/>
    </xf>
    <xf numFmtId="164" fontId="64" fillId="35" borderId="48" xfId="0" applyNumberFormat="1" applyFont="1" applyFill="1" applyBorder="1" applyAlignment="1">
      <alignment horizontal="left" wrapText="1"/>
    </xf>
    <xf numFmtId="164" fontId="60" fillId="0" borderId="11" xfId="42" applyNumberFormat="1" applyFont="1" applyBorder="1" applyAlignment="1">
      <alignment/>
    </xf>
    <xf numFmtId="164" fontId="60" fillId="0" borderId="12" xfId="42" applyNumberFormat="1" applyFont="1" applyBorder="1" applyAlignment="1">
      <alignment/>
    </xf>
    <xf numFmtId="164" fontId="64" fillId="40" borderId="25" xfId="0" applyNumberFormat="1" applyFont="1" applyFill="1" applyBorder="1" applyAlignment="1">
      <alignment horizontal="left" wrapText="1"/>
    </xf>
    <xf numFmtId="164" fontId="60" fillId="39" borderId="0" xfId="42" applyNumberFormat="1" applyFont="1" applyFill="1" applyBorder="1" applyAlignment="1">
      <alignment/>
    </xf>
    <xf numFmtId="164" fontId="60" fillId="39" borderId="14" xfId="42" applyNumberFormat="1" applyFont="1" applyFill="1" applyBorder="1" applyAlignment="1">
      <alignment/>
    </xf>
    <xf numFmtId="164" fontId="64" fillId="41" borderId="23" xfId="0" applyNumberFormat="1" applyFont="1" applyFill="1" applyBorder="1" applyAlignment="1">
      <alignment horizontal="left"/>
    </xf>
    <xf numFmtId="164" fontId="60" fillId="0" borderId="23" xfId="0" applyNumberFormat="1" applyFont="1" applyBorder="1" applyAlignment="1">
      <alignment/>
    </xf>
    <xf numFmtId="164" fontId="60" fillId="0" borderId="0" xfId="0" applyNumberFormat="1" applyFont="1" applyAlignment="1">
      <alignment horizontal="left"/>
    </xf>
    <xf numFmtId="164" fontId="59" fillId="0" borderId="0" xfId="0" applyNumberFormat="1" applyFont="1" applyAlignment="1">
      <alignment horizontal="left"/>
    </xf>
    <xf numFmtId="0" fontId="60" fillId="34" borderId="10" xfId="0" applyFont="1" applyFill="1" applyBorder="1" applyAlignment="1">
      <alignment wrapText="1"/>
    </xf>
    <xf numFmtId="0" fontId="63" fillId="35" borderId="11" xfId="0" applyFont="1" applyFill="1" applyBorder="1" applyAlignment="1">
      <alignment horizontal="center" textRotation="90" wrapText="1"/>
    </xf>
    <xf numFmtId="0" fontId="63" fillId="35" borderId="12" xfId="0" applyFont="1" applyFill="1" applyBorder="1" applyAlignment="1">
      <alignment horizontal="center" textRotation="90" wrapText="1"/>
    </xf>
    <xf numFmtId="164" fontId="63" fillId="35" borderId="19" xfId="42" applyNumberFormat="1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horizontal="right"/>
    </xf>
    <xf numFmtId="164" fontId="64" fillId="36" borderId="44" xfId="42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/>
    </xf>
    <xf numFmtId="164" fontId="64" fillId="40" borderId="11" xfId="42" applyNumberFormat="1" applyFont="1" applyFill="1" applyBorder="1" applyAlignment="1">
      <alignment horizontal="center" vertical="center"/>
    </xf>
    <xf numFmtId="164" fontId="63" fillId="35" borderId="19" xfId="42" applyNumberFormat="1" applyFont="1" applyFill="1" applyBorder="1" applyAlignment="1">
      <alignment/>
    </xf>
    <xf numFmtId="0" fontId="63" fillId="35" borderId="20" xfId="0" applyFont="1" applyFill="1" applyBorder="1" applyAlignment="1">
      <alignment horizontal="center" textRotation="90" wrapText="1"/>
    </xf>
    <xf numFmtId="0" fontId="63" fillId="35" borderId="21" xfId="0" applyFont="1" applyFill="1" applyBorder="1" applyAlignment="1">
      <alignment horizontal="center" textRotation="90" wrapText="1"/>
    </xf>
    <xf numFmtId="0" fontId="64" fillId="35" borderId="13" xfId="0" applyFont="1" applyFill="1" applyBorder="1" applyAlignment="1">
      <alignment vertical="center" wrapText="1"/>
    </xf>
    <xf numFmtId="164" fontId="60" fillId="0" borderId="0" xfId="42" applyNumberFormat="1" applyFont="1" applyBorder="1" applyAlignment="1">
      <alignment horizontal="center" vertical="center"/>
    </xf>
    <xf numFmtId="164" fontId="60" fillId="0" borderId="14" xfId="42" applyNumberFormat="1" applyFont="1" applyBorder="1" applyAlignment="1">
      <alignment horizontal="center" vertical="center"/>
    </xf>
    <xf numFmtId="0" fontId="59" fillId="34" borderId="10" xfId="0" applyFont="1" applyFill="1" applyBorder="1" applyAlignment="1">
      <alignment vertical="center"/>
    </xf>
    <xf numFmtId="164" fontId="59" fillId="0" borderId="11" xfId="42" applyNumberFormat="1" applyFont="1" applyBorder="1" applyAlignment="1">
      <alignment horizontal="center" vertical="center"/>
    </xf>
    <xf numFmtId="164" fontId="59" fillId="0" borderId="12" xfId="42" applyNumberFormat="1" applyFont="1" applyBorder="1" applyAlignment="1">
      <alignment horizontal="center" vertical="center"/>
    </xf>
    <xf numFmtId="0" fontId="64" fillId="40" borderId="18" xfId="0" applyFont="1" applyFill="1" applyBorder="1" applyAlignment="1">
      <alignment vertical="center" wrapText="1"/>
    </xf>
    <xf numFmtId="164" fontId="60" fillId="39" borderId="28" xfId="42" applyNumberFormat="1" applyFont="1" applyFill="1" applyBorder="1" applyAlignment="1">
      <alignment horizontal="center" vertical="center"/>
    </xf>
    <xf numFmtId="164" fontId="60" fillId="39" borderId="37" xfId="42" applyNumberFormat="1" applyFont="1" applyFill="1" applyBorder="1" applyAlignment="1">
      <alignment horizontal="center" vertical="center"/>
    </xf>
    <xf numFmtId="0" fontId="64" fillId="41" borderId="0" xfId="0" applyFont="1" applyFill="1" applyBorder="1" applyAlignment="1">
      <alignment/>
    </xf>
    <xf numFmtId="0" fontId="59" fillId="0" borderId="0" xfId="0" applyFont="1" applyAlignment="1">
      <alignment/>
    </xf>
    <xf numFmtId="43" fontId="63" fillId="35" borderId="19" xfId="42" applyFont="1" applyFill="1" applyBorder="1" applyAlignment="1">
      <alignment horizontal="left"/>
    </xf>
    <xf numFmtId="43" fontId="63" fillId="35" borderId="20" xfId="42" applyFont="1" applyFill="1" applyBorder="1" applyAlignment="1">
      <alignment horizontal="center" textRotation="90" wrapText="1"/>
    </xf>
    <xf numFmtId="43" fontId="63" fillId="35" borderId="21" xfId="42" applyFont="1" applyFill="1" applyBorder="1" applyAlignment="1">
      <alignment horizontal="center" textRotation="90" wrapText="1"/>
    </xf>
    <xf numFmtId="43" fontId="60" fillId="34" borderId="13" xfId="42" applyFont="1" applyFill="1" applyBorder="1" applyAlignment="1">
      <alignment/>
    </xf>
    <xf numFmtId="166" fontId="59" fillId="34" borderId="45" xfId="0" applyNumberFormat="1" applyFont="1" applyFill="1" applyBorder="1" applyAlignment="1">
      <alignment/>
    </xf>
    <xf numFmtId="164" fontId="60" fillId="0" borderId="28" xfId="0" applyNumberFormat="1" applyFont="1" applyBorder="1" applyAlignment="1">
      <alignment/>
    </xf>
    <xf numFmtId="164" fontId="60" fillId="0" borderId="37" xfId="0" applyNumberFormat="1" applyFont="1" applyBorder="1" applyAlignment="1">
      <alignment/>
    </xf>
    <xf numFmtId="43" fontId="60" fillId="0" borderId="0" xfId="42" applyFont="1" applyFill="1" applyBorder="1" applyAlignment="1">
      <alignment/>
    </xf>
    <xf numFmtId="164" fontId="63" fillId="35" borderId="10" xfId="42" applyNumberFormat="1" applyFont="1" applyFill="1" applyBorder="1" applyAlignment="1">
      <alignment horizontal="left"/>
    </xf>
    <xf numFmtId="166" fontId="64" fillId="36" borderId="0" xfId="42" applyNumberFormat="1" applyFont="1" applyFill="1" applyBorder="1" applyAlignment="1">
      <alignment horizontal="center" vertical="center"/>
    </xf>
    <xf numFmtId="166" fontId="64" fillId="36" borderId="0" xfId="42" applyNumberFormat="1" applyFont="1" applyFill="1" applyBorder="1" applyAlignment="1">
      <alignment horizontal="center" vertical="top"/>
    </xf>
    <xf numFmtId="166" fontId="64" fillId="36" borderId="14" xfId="42" applyNumberFormat="1" applyFont="1" applyFill="1" applyBorder="1" applyAlignment="1">
      <alignment horizontal="left" vertical="top"/>
    </xf>
    <xf numFmtId="166" fontId="64" fillId="36" borderId="11" xfId="42" applyNumberFormat="1" applyFont="1" applyFill="1" applyBorder="1" applyAlignment="1">
      <alignment horizontal="center" vertical="center"/>
    </xf>
    <xf numFmtId="166" fontId="64" fillId="36" borderId="11" xfId="42" applyNumberFormat="1" applyFont="1" applyFill="1" applyBorder="1" applyAlignment="1">
      <alignment horizontal="center" vertical="top"/>
    </xf>
    <xf numFmtId="166" fontId="64" fillId="36" borderId="12" xfId="42" applyNumberFormat="1" applyFont="1" applyFill="1" applyBorder="1" applyAlignment="1">
      <alignment horizontal="left" vertical="top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vertical="center" wrapText="1"/>
    </xf>
    <xf numFmtId="0" fontId="63" fillId="35" borderId="17" xfId="0" applyFont="1" applyFill="1" applyBorder="1" applyAlignment="1">
      <alignment horizontal="center" vertical="center" wrapText="1"/>
    </xf>
    <xf numFmtId="166" fontId="64" fillId="36" borderId="14" xfId="42" applyNumberFormat="1" applyFont="1" applyFill="1" applyBorder="1" applyAlignment="1">
      <alignment horizontal="center" vertical="center"/>
    </xf>
    <xf numFmtId="166" fontId="64" fillId="36" borderId="0" xfId="42" applyNumberFormat="1" applyFont="1" applyFill="1" applyBorder="1" applyAlignment="1">
      <alignment horizontal="center"/>
    </xf>
    <xf numFmtId="166" fontId="64" fillId="36" borderId="28" xfId="42" applyNumberFormat="1" applyFont="1" applyFill="1" applyBorder="1" applyAlignment="1">
      <alignment horizontal="center"/>
    </xf>
    <xf numFmtId="166" fontId="64" fillId="36" borderId="28" xfId="42" applyNumberFormat="1" applyFont="1" applyFill="1" applyBorder="1" applyAlignment="1">
      <alignment horizontal="center" vertical="center"/>
    </xf>
    <xf numFmtId="166" fontId="64" fillId="36" borderId="37" xfId="42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33" borderId="10" xfId="0" applyFont="1" applyFill="1" applyBorder="1" applyAlignment="1">
      <alignment/>
    </xf>
    <xf numFmtId="0" fontId="59" fillId="33" borderId="11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165" fontId="60" fillId="0" borderId="0" xfId="42" applyNumberFormat="1" applyFont="1" applyBorder="1" applyAlignment="1">
      <alignment/>
    </xf>
    <xf numFmtId="165" fontId="60" fillId="0" borderId="14" xfId="42" applyNumberFormat="1" applyFont="1" applyBorder="1" applyAlignment="1">
      <alignment/>
    </xf>
    <xf numFmtId="0" fontId="60" fillId="33" borderId="18" xfId="0" applyFont="1" applyFill="1" applyBorder="1" applyAlignment="1">
      <alignment/>
    </xf>
    <xf numFmtId="165" fontId="60" fillId="0" borderId="28" xfId="42" applyNumberFormat="1" applyFont="1" applyBorder="1" applyAlignment="1">
      <alignment/>
    </xf>
    <xf numFmtId="165" fontId="60" fillId="0" borderId="37" xfId="42" applyNumberFormat="1" applyFont="1" applyBorder="1" applyAlignment="1">
      <alignment/>
    </xf>
    <xf numFmtId="165" fontId="59" fillId="0" borderId="0" xfId="42" applyNumberFormat="1" applyFont="1" applyBorder="1" applyAlignment="1">
      <alignment/>
    </xf>
    <xf numFmtId="165" fontId="59" fillId="0" borderId="14" xfId="42" applyNumberFormat="1" applyFont="1" applyBorder="1" applyAlignment="1">
      <alignment/>
    </xf>
    <xf numFmtId="0" fontId="60" fillId="39" borderId="13" xfId="0" applyFont="1" applyFill="1" applyBorder="1" applyAlignment="1">
      <alignment/>
    </xf>
    <xf numFmtId="165" fontId="60" fillId="39" borderId="0" xfId="42" applyNumberFormat="1" applyFont="1" applyFill="1" applyBorder="1" applyAlignment="1">
      <alignment/>
    </xf>
    <xf numFmtId="165" fontId="60" fillId="39" borderId="14" xfId="42" applyNumberFormat="1" applyFont="1" applyFill="1" applyBorder="1" applyAlignment="1">
      <alignment/>
    </xf>
    <xf numFmtId="165" fontId="59" fillId="0" borderId="11" xfId="42" applyNumberFormat="1" applyFont="1" applyBorder="1" applyAlignment="1">
      <alignment/>
    </xf>
    <xf numFmtId="165" fontId="59" fillId="0" borderId="12" xfId="42" applyNumberFormat="1" applyFont="1" applyBorder="1" applyAlignment="1">
      <alignment/>
    </xf>
    <xf numFmtId="165" fontId="59" fillId="33" borderId="10" xfId="42" applyNumberFormat="1" applyFont="1" applyFill="1" applyBorder="1" applyAlignment="1">
      <alignment horizontal="center"/>
    </xf>
    <xf numFmtId="165" fontId="59" fillId="33" borderId="11" xfId="42" applyNumberFormat="1" applyFont="1" applyFill="1" applyBorder="1" applyAlignment="1">
      <alignment horizontal="center" wrapText="1"/>
    </xf>
    <xf numFmtId="165" fontId="59" fillId="33" borderId="12" xfId="42" applyNumberFormat="1" applyFont="1" applyFill="1" applyBorder="1" applyAlignment="1">
      <alignment horizontal="center" wrapText="1"/>
    </xf>
    <xf numFmtId="165" fontId="60" fillId="33" borderId="13" xfId="42" applyNumberFormat="1" applyFont="1" applyFill="1" applyBorder="1" applyAlignment="1">
      <alignment/>
    </xf>
    <xf numFmtId="165" fontId="60" fillId="0" borderId="0" xfId="42" applyNumberFormat="1" applyFont="1" applyBorder="1" applyAlignment="1">
      <alignment horizontal="center"/>
    </xf>
    <xf numFmtId="165" fontId="60" fillId="33" borderId="18" xfId="42" applyNumberFormat="1" applyFont="1" applyFill="1" applyBorder="1" applyAlignment="1">
      <alignment/>
    </xf>
    <xf numFmtId="165" fontId="60" fillId="0" borderId="28" xfId="42" applyNumberFormat="1" applyFont="1" applyBorder="1" applyAlignment="1">
      <alignment horizontal="center"/>
    </xf>
    <xf numFmtId="165" fontId="59" fillId="33" borderId="13" xfId="42" applyNumberFormat="1" applyFont="1" applyFill="1" applyBorder="1" applyAlignment="1">
      <alignment/>
    </xf>
    <xf numFmtId="165" fontId="59" fillId="0" borderId="0" xfId="42" applyNumberFormat="1" applyFont="1" applyBorder="1" applyAlignment="1">
      <alignment horizontal="center"/>
    </xf>
    <xf numFmtId="165" fontId="60" fillId="39" borderId="13" xfId="42" applyNumberFormat="1" applyFont="1" applyFill="1" applyBorder="1" applyAlignment="1">
      <alignment/>
    </xf>
    <xf numFmtId="165" fontId="59" fillId="39" borderId="0" xfId="42" applyNumberFormat="1" applyFont="1" applyFill="1" applyBorder="1" applyAlignment="1">
      <alignment/>
    </xf>
    <xf numFmtId="165" fontId="59" fillId="39" borderId="0" xfId="42" applyNumberFormat="1" applyFont="1" applyFill="1" applyBorder="1" applyAlignment="1">
      <alignment horizontal="center"/>
    </xf>
    <xf numFmtId="165" fontId="59" fillId="39" borderId="14" xfId="42" applyNumberFormat="1" applyFont="1" applyFill="1" applyBorder="1" applyAlignment="1">
      <alignment/>
    </xf>
    <xf numFmtId="165" fontId="59" fillId="33" borderId="10" xfId="42" applyNumberFormat="1" applyFont="1" applyFill="1" applyBorder="1" applyAlignment="1">
      <alignment/>
    </xf>
    <xf numFmtId="165" fontId="59" fillId="0" borderId="11" xfId="42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165" fontId="80" fillId="0" borderId="0" xfId="42" applyNumberFormat="1" applyFont="1" applyBorder="1" applyAlignment="1">
      <alignment horizontal="center" vertical="center"/>
    </xf>
    <xf numFmtId="165" fontId="81" fillId="0" borderId="0" xfId="42" applyNumberFormat="1" applyFont="1" applyBorder="1" applyAlignment="1">
      <alignment horizontal="center" vertical="center"/>
    </xf>
    <xf numFmtId="0" fontId="59" fillId="34" borderId="11" xfId="0" applyFont="1" applyFill="1" applyBorder="1" applyAlignment="1">
      <alignment/>
    </xf>
    <xf numFmtId="0" fontId="59" fillId="34" borderId="12" xfId="0" applyFont="1" applyFill="1" applyBorder="1" applyAlignment="1">
      <alignment/>
    </xf>
    <xf numFmtId="166" fontId="59" fillId="0" borderId="11" xfId="0" applyNumberFormat="1" applyFont="1" applyBorder="1" applyAlignment="1">
      <alignment/>
    </xf>
    <xf numFmtId="166" fontId="59" fillId="0" borderId="12" xfId="0" applyNumberFormat="1" applyFont="1" applyBorder="1" applyAlignment="1">
      <alignment/>
    </xf>
    <xf numFmtId="164" fontId="82" fillId="36" borderId="0" xfId="42" applyNumberFormat="1" applyFont="1" applyFill="1" applyBorder="1" applyAlignment="1">
      <alignment horizontal="center"/>
    </xf>
    <xf numFmtId="164" fontId="82" fillId="36" borderId="14" xfId="42" applyNumberFormat="1" applyFont="1" applyFill="1" applyBorder="1" applyAlignment="1">
      <alignment horizontal="center"/>
    </xf>
    <xf numFmtId="0" fontId="65" fillId="0" borderId="0" xfId="0" applyFont="1" applyAlignment="1">
      <alignment horizontal="left"/>
    </xf>
    <xf numFmtId="164" fontId="69" fillId="35" borderId="23" xfId="42" applyNumberFormat="1" applyFont="1" applyFill="1" applyBorder="1" applyAlignment="1">
      <alignment horizontal="center" textRotation="90"/>
    </xf>
    <xf numFmtId="164" fontId="69" fillId="35" borderId="44" xfId="42" applyNumberFormat="1" applyFont="1" applyFill="1" applyBorder="1" applyAlignment="1">
      <alignment horizontal="center" textRotation="90"/>
    </xf>
    <xf numFmtId="164" fontId="82" fillId="36" borderId="41" xfId="42" applyNumberFormat="1" applyFont="1" applyFill="1" applyBorder="1" applyAlignment="1">
      <alignment horizontal="center"/>
    </xf>
    <xf numFmtId="164" fontId="82" fillId="36" borderId="43" xfId="42" applyNumberFormat="1" applyFont="1" applyFill="1" applyBorder="1" applyAlignment="1">
      <alignment horizontal="center"/>
    </xf>
    <xf numFmtId="164" fontId="82" fillId="36" borderId="46" xfId="42" applyNumberFormat="1" applyFont="1" applyFill="1" applyBorder="1" applyAlignment="1">
      <alignment horizontal="center"/>
    </xf>
    <xf numFmtId="164" fontId="82" fillId="36" borderId="13" xfId="42" applyNumberFormat="1" applyFont="1" applyFill="1" applyBorder="1" applyAlignment="1">
      <alignment horizontal="center"/>
    </xf>
    <xf numFmtId="164" fontId="82" fillId="36" borderId="18" xfId="42" applyNumberFormat="1" applyFont="1" applyFill="1" applyBorder="1" applyAlignment="1">
      <alignment horizontal="center"/>
    </xf>
    <xf numFmtId="164" fontId="82" fillId="36" borderId="28" xfId="42" applyNumberFormat="1" applyFont="1" applyFill="1" applyBorder="1" applyAlignment="1">
      <alignment horizontal="center"/>
    </xf>
    <xf numFmtId="164" fontId="82" fillId="36" borderId="37" xfId="42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63" fillId="37" borderId="19" xfId="0" applyFont="1" applyFill="1" applyBorder="1" applyAlignment="1">
      <alignment vertical="center"/>
    </xf>
    <xf numFmtId="0" fontId="63" fillId="37" borderId="21" xfId="0" applyFont="1" applyFill="1" applyBorder="1" applyAlignment="1">
      <alignment vertical="center" wrapText="1"/>
    </xf>
    <xf numFmtId="0" fontId="64" fillId="37" borderId="45" xfId="0" applyFont="1" applyFill="1" applyBorder="1" applyAlignment="1">
      <alignment vertical="center"/>
    </xf>
    <xf numFmtId="0" fontId="63" fillId="37" borderId="20" xfId="0" applyFont="1" applyFill="1" applyBorder="1" applyAlignment="1">
      <alignment horizontal="center" vertical="center" wrapText="1"/>
    </xf>
    <xf numFmtId="0" fontId="51" fillId="0" borderId="0" xfId="54" applyAlignment="1" quotePrefix="1">
      <alignment/>
    </xf>
    <xf numFmtId="0" fontId="63" fillId="37" borderId="20" xfId="0" applyFont="1" applyFill="1" applyBorder="1" applyAlignment="1">
      <alignment vertical="center" wrapText="1"/>
    </xf>
    <xf numFmtId="166" fontId="74" fillId="0" borderId="0" xfId="0" applyNumberFormat="1" applyFont="1" applyBorder="1" applyAlignment="1">
      <alignment/>
    </xf>
    <xf numFmtId="166" fontId="74" fillId="0" borderId="14" xfId="0" applyNumberFormat="1" applyFont="1" applyBorder="1" applyAlignment="1">
      <alignment/>
    </xf>
    <xf numFmtId="166" fontId="76" fillId="0" borderId="11" xfId="0" applyNumberFormat="1" applyFont="1" applyBorder="1" applyAlignment="1">
      <alignment/>
    </xf>
    <xf numFmtId="166" fontId="76" fillId="0" borderId="12" xfId="0" applyNumberFormat="1" applyFont="1" applyBorder="1" applyAlignment="1">
      <alignment/>
    </xf>
    <xf numFmtId="0" fontId="59" fillId="34" borderId="11" xfId="0" applyFont="1" applyFill="1" applyBorder="1" applyAlignment="1">
      <alignment horizontal="center" wrapText="1"/>
    </xf>
    <xf numFmtId="164" fontId="64" fillId="36" borderId="0" xfId="42" applyNumberFormat="1" applyFont="1" applyFill="1" applyBorder="1" applyAlignment="1">
      <alignment horizontal="right" vertical="center"/>
    </xf>
    <xf numFmtId="164" fontId="64" fillId="0" borderId="14" xfId="42" applyNumberFormat="1" applyFont="1" applyFill="1" applyBorder="1" applyAlignment="1">
      <alignment horizontal="left" vertical="center"/>
    </xf>
    <xf numFmtId="164" fontId="64" fillId="36" borderId="11" xfId="42" applyNumberFormat="1" applyFont="1" applyFill="1" applyBorder="1" applyAlignment="1">
      <alignment horizontal="right" vertical="center"/>
    </xf>
    <xf numFmtId="164" fontId="64" fillId="0" borderId="12" xfId="42" applyNumberFormat="1" applyFont="1" applyFill="1" applyBorder="1" applyAlignment="1">
      <alignment horizontal="left" vertical="center"/>
    </xf>
    <xf numFmtId="164" fontId="64" fillId="40" borderId="28" xfId="42" applyNumberFormat="1" applyFont="1" applyFill="1" applyBorder="1" applyAlignment="1">
      <alignment horizontal="right" vertical="center"/>
    </xf>
    <xf numFmtId="164" fontId="64" fillId="40" borderId="12" xfId="42" applyNumberFormat="1" applyFont="1" applyFill="1" applyBorder="1" applyAlignment="1">
      <alignment horizontal="right" vertical="center"/>
    </xf>
    <xf numFmtId="0" fontId="59" fillId="34" borderId="19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 wrapText="1"/>
    </xf>
    <xf numFmtId="164" fontId="64" fillId="36" borderId="0" xfId="42" applyNumberFormat="1" applyFont="1" applyFill="1" applyBorder="1" applyAlignment="1">
      <alignment vertical="center"/>
    </xf>
    <xf numFmtId="164" fontId="64" fillId="36" borderId="28" xfId="42" applyNumberFormat="1" applyFont="1" applyFill="1" applyBorder="1" applyAlignment="1">
      <alignment vertical="center"/>
    </xf>
    <xf numFmtId="0" fontId="59" fillId="34" borderId="19" xfId="0" applyFont="1" applyFill="1" applyBorder="1" applyAlignment="1">
      <alignment horizontal="left"/>
    </xf>
    <xf numFmtId="0" fontId="59" fillId="34" borderId="21" xfId="0" applyFont="1" applyFill="1" applyBorder="1" applyAlignment="1">
      <alignment horizontal="left"/>
    </xf>
    <xf numFmtId="164" fontId="64" fillId="36" borderId="31" xfId="42" applyNumberFormat="1" applyFont="1" applyFill="1" applyBorder="1" applyAlignment="1">
      <alignment horizontal="left" vertical="top"/>
    </xf>
    <xf numFmtId="164" fontId="64" fillId="36" borderId="11" xfId="42" applyNumberFormat="1" applyFont="1" applyFill="1" applyBorder="1" applyAlignment="1">
      <alignment horizontal="left" vertical="top"/>
    </xf>
    <xf numFmtId="166" fontId="64" fillId="38" borderId="46" xfId="0" applyNumberFormat="1" applyFont="1" applyFill="1" applyBorder="1" applyAlignment="1">
      <alignment horizontal="center" vertical="center"/>
    </xf>
    <xf numFmtId="166" fontId="64" fillId="39" borderId="12" xfId="0" applyNumberFormat="1" applyFont="1" applyFill="1" applyBorder="1" applyAlignment="1">
      <alignment horizontal="center" vertical="center"/>
    </xf>
    <xf numFmtId="0" fontId="60" fillId="0" borderId="43" xfId="0" applyFont="1" applyBorder="1" applyAlignment="1">
      <alignment horizontal="left"/>
    </xf>
    <xf numFmtId="0" fontId="76" fillId="34" borderId="33" xfId="0" applyFont="1" applyFill="1" applyBorder="1" applyAlignment="1">
      <alignment wrapText="1"/>
    </xf>
    <xf numFmtId="0" fontId="76" fillId="34" borderId="16" xfId="0" applyFont="1" applyFill="1" applyBorder="1" applyAlignment="1">
      <alignment wrapText="1"/>
    </xf>
    <xf numFmtId="0" fontId="76" fillId="34" borderId="16" xfId="0" applyFont="1" applyFill="1" applyBorder="1" applyAlignment="1">
      <alignment horizontal="center" wrapText="1"/>
    </xf>
    <xf numFmtId="0" fontId="76" fillId="34" borderId="34" xfId="0" applyFont="1" applyFill="1" applyBorder="1" applyAlignment="1">
      <alignment horizontal="center" wrapText="1"/>
    </xf>
    <xf numFmtId="0" fontId="76" fillId="34" borderId="25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164" fontId="68" fillId="0" borderId="0" xfId="42" applyNumberFormat="1" applyFont="1" applyBorder="1" applyAlignment="1">
      <alignment/>
    </xf>
    <xf numFmtId="164" fontId="68" fillId="0" borderId="26" xfId="42" applyNumberFormat="1" applyFont="1" applyBorder="1" applyAlignment="1">
      <alignment/>
    </xf>
    <xf numFmtId="0" fontId="71" fillId="0" borderId="16" xfId="0" applyFont="1" applyBorder="1" applyAlignment="1">
      <alignment/>
    </xf>
    <xf numFmtId="164" fontId="71" fillId="0" borderId="16" xfId="42" applyNumberFormat="1" applyFont="1" applyBorder="1" applyAlignment="1">
      <alignment/>
    </xf>
    <xf numFmtId="164" fontId="71" fillId="0" borderId="34" xfId="42" applyNumberFormat="1" applyFont="1" applyBorder="1" applyAlignment="1">
      <alignment/>
    </xf>
    <xf numFmtId="0" fontId="74" fillId="0" borderId="0" xfId="0" applyFont="1" applyBorder="1" applyAlignment="1">
      <alignment/>
    </xf>
    <xf numFmtId="164" fontId="74" fillId="0" borderId="0" xfId="42" applyNumberFormat="1" applyFont="1" applyBorder="1" applyAlignment="1">
      <alignment/>
    </xf>
    <xf numFmtId="164" fontId="74" fillId="0" borderId="26" xfId="42" applyNumberFormat="1" applyFont="1" applyBorder="1" applyAlignment="1">
      <alignment/>
    </xf>
    <xf numFmtId="0" fontId="76" fillId="0" borderId="16" xfId="0" applyFont="1" applyBorder="1" applyAlignment="1">
      <alignment/>
    </xf>
    <xf numFmtId="164" fontId="76" fillId="0" borderId="16" xfId="42" applyNumberFormat="1" applyFont="1" applyBorder="1" applyAlignment="1">
      <alignment/>
    </xf>
    <xf numFmtId="164" fontId="76" fillId="0" borderId="34" xfId="42" applyNumberFormat="1" applyFont="1" applyBorder="1" applyAlignment="1">
      <alignment/>
    </xf>
    <xf numFmtId="0" fontId="63" fillId="37" borderId="16" xfId="0" applyFont="1" applyFill="1" applyBorder="1" applyAlignment="1">
      <alignment horizontal="center" vertical="top"/>
    </xf>
    <xf numFmtId="164" fontId="75" fillId="38" borderId="0" xfId="42" applyNumberFormat="1" applyFont="1" applyFill="1" applyBorder="1" applyAlignment="1">
      <alignment horizontal="right" vertical="center"/>
    </xf>
    <xf numFmtId="164" fontId="75" fillId="38" borderId="14" xfId="42" applyNumberFormat="1" applyFont="1" applyFill="1" applyBorder="1" applyAlignment="1">
      <alignment horizontal="right" vertical="center"/>
    </xf>
    <xf numFmtId="164" fontId="75" fillId="38" borderId="11" xfId="42" applyNumberFormat="1" applyFont="1" applyFill="1" applyBorder="1" applyAlignment="1">
      <alignment horizontal="right" vertical="center"/>
    </xf>
    <xf numFmtId="164" fontId="75" fillId="38" borderId="12" xfId="42" applyNumberFormat="1" applyFont="1" applyFill="1" applyBorder="1" applyAlignment="1">
      <alignment horizontal="right" vertical="center"/>
    </xf>
    <xf numFmtId="164" fontId="64" fillId="39" borderId="11" xfId="42" applyNumberFormat="1" applyFont="1" applyFill="1" applyBorder="1" applyAlignment="1">
      <alignment vertical="center"/>
    </xf>
    <xf numFmtId="164" fontId="64" fillId="39" borderId="11" xfId="42" applyNumberFormat="1" applyFont="1" applyFill="1" applyBorder="1" applyAlignment="1">
      <alignment horizontal="right" vertical="center"/>
    </xf>
    <xf numFmtId="164" fontId="64" fillId="39" borderId="12" xfId="42" applyNumberFormat="1" applyFont="1" applyFill="1" applyBorder="1" applyAlignment="1">
      <alignment vertical="center"/>
    </xf>
    <xf numFmtId="164" fontId="75" fillId="38" borderId="0" xfId="42" applyNumberFormat="1" applyFont="1" applyFill="1" applyBorder="1" applyAlignment="1">
      <alignment horizontal="center" vertical="center"/>
    </xf>
    <xf numFmtId="164" fontId="75" fillId="38" borderId="11" xfId="42" applyNumberFormat="1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left" vertical="center"/>
    </xf>
    <xf numFmtId="0" fontId="63" fillId="37" borderId="10" xfId="0" applyFont="1" applyFill="1" applyBorder="1" applyAlignment="1">
      <alignment horizontal="left"/>
    </xf>
    <xf numFmtId="0" fontId="63" fillId="37" borderId="11" xfId="0" applyFont="1" applyFill="1" applyBorder="1" applyAlignment="1">
      <alignment horizontal="left" textRotation="90"/>
    </xf>
    <xf numFmtId="0" fontId="63" fillId="37" borderId="11" xfId="0" applyFont="1" applyFill="1" applyBorder="1" applyAlignment="1">
      <alignment horizontal="left" textRotation="90" wrapText="1"/>
    </xf>
    <xf numFmtId="0" fontId="63" fillId="37" borderId="12" xfId="0" applyFont="1" applyFill="1" applyBorder="1" applyAlignment="1">
      <alignment horizontal="left" textRotation="90"/>
    </xf>
    <xf numFmtId="0" fontId="81" fillId="0" borderId="0" xfId="0" applyFont="1" applyAlignment="1">
      <alignment/>
    </xf>
    <xf numFmtId="164" fontId="64" fillId="38" borderId="43" xfId="42" applyNumberFormat="1" applyFont="1" applyFill="1" applyBorder="1" applyAlignment="1">
      <alignment horizontal="center" vertical="center"/>
    </xf>
    <xf numFmtId="164" fontId="64" fillId="38" borderId="46" xfId="42" applyNumberFormat="1" applyFont="1" applyFill="1" applyBorder="1" applyAlignment="1">
      <alignment horizontal="center" vertical="center"/>
    </xf>
    <xf numFmtId="164" fontId="64" fillId="38" borderId="0" xfId="42" applyNumberFormat="1" applyFont="1" applyFill="1" applyBorder="1" applyAlignment="1">
      <alignment horizontal="center" vertical="center"/>
    </xf>
    <xf numFmtId="164" fontId="64" fillId="38" borderId="14" xfId="42" applyNumberFormat="1" applyFont="1" applyFill="1" applyBorder="1" applyAlignment="1">
      <alignment horizontal="center" vertical="center"/>
    </xf>
    <xf numFmtId="164" fontId="64" fillId="38" borderId="28" xfId="42" applyNumberFormat="1" applyFont="1" applyFill="1" applyBorder="1" applyAlignment="1">
      <alignment horizontal="center" vertical="center"/>
    </xf>
    <xf numFmtId="164" fontId="64" fillId="38" borderId="37" xfId="42" applyNumberFormat="1" applyFont="1" applyFill="1" applyBorder="1" applyAlignment="1">
      <alignment horizontal="center" vertical="center"/>
    </xf>
    <xf numFmtId="164" fontId="64" fillId="39" borderId="11" xfId="42" applyNumberFormat="1" applyFont="1" applyFill="1" applyBorder="1" applyAlignment="1">
      <alignment horizontal="center" vertical="center"/>
    </xf>
    <xf numFmtId="164" fontId="64" fillId="39" borderId="12" xfId="42" applyNumberFormat="1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vertical="top" wrapText="1"/>
    </xf>
    <xf numFmtId="164" fontId="60" fillId="0" borderId="0" xfId="42" applyNumberFormat="1" applyFont="1" applyAlignment="1">
      <alignment/>
    </xf>
    <xf numFmtId="164" fontId="64" fillId="40" borderId="11" xfId="42" applyNumberFormat="1" applyFont="1" applyFill="1" applyBorder="1" applyAlignment="1">
      <alignment horizontal="left" vertical="center"/>
    </xf>
    <xf numFmtId="164" fontId="64" fillId="40" borderId="12" xfId="42" applyNumberFormat="1" applyFont="1" applyFill="1" applyBorder="1" applyAlignment="1">
      <alignment horizontal="left" vertical="center"/>
    </xf>
    <xf numFmtId="164" fontId="64" fillId="35" borderId="13" xfId="42" applyNumberFormat="1" applyFont="1" applyFill="1" applyBorder="1" applyAlignment="1">
      <alignment vertical="center"/>
    </xf>
    <xf numFmtId="164" fontId="63" fillId="35" borderId="10" xfId="42" applyNumberFormat="1" applyFont="1" applyFill="1" applyBorder="1" applyAlignment="1">
      <alignment vertical="center"/>
    </xf>
    <xf numFmtId="164" fontId="60" fillId="0" borderId="11" xfId="0" applyNumberFormat="1" applyFont="1" applyBorder="1" applyAlignment="1">
      <alignment/>
    </xf>
    <xf numFmtId="164" fontId="60" fillId="0" borderId="12" xfId="0" applyNumberFormat="1" applyFont="1" applyBorder="1" applyAlignment="1">
      <alignment/>
    </xf>
    <xf numFmtId="0" fontId="63" fillId="35" borderId="10" xfId="0" applyFont="1" applyFill="1" applyBorder="1" applyAlignment="1">
      <alignment horizontal="center"/>
    </xf>
    <xf numFmtId="164" fontId="60" fillId="0" borderId="0" xfId="42" applyNumberFormat="1" applyFont="1" applyBorder="1" applyAlignment="1">
      <alignment horizontal="right"/>
    </xf>
    <xf numFmtId="164" fontId="60" fillId="0" borderId="14" xfId="42" applyNumberFormat="1" applyFont="1" applyBorder="1" applyAlignment="1">
      <alignment horizontal="right"/>
    </xf>
    <xf numFmtId="43" fontId="60" fillId="0" borderId="0" xfId="42" applyFont="1" applyBorder="1" applyAlignment="1">
      <alignment horizontal="right"/>
    </xf>
    <xf numFmtId="43" fontId="60" fillId="0" borderId="14" xfId="42" applyFont="1" applyBorder="1" applyAlignment="1">
      <alignment horizontal="right"/>
    </xf>
    <xf numFmtId="164" fontId="63" fillId="35" borderId="13" xfId="42" applyNumberFormat="1" applyFont="1" applyFill="1" applyBorder="1" applyAlignment="1">
      <alignment horizontal="left" vertical="center"/>
    </xf>
    <xf numFmtId="166" fontId="64" fillId="39" borderId="11" xfId="0" applyNumberFormat="1" applyFont="1" applyFill="1" applyBorder="1" applyAlignment="1">
      <alignment horizontal="right" vertical="center"/>
    </xf>
    <xf numFmtId="166" fontId="64" fillId="39" borderId="12" xfId="0" applyNumberFormat="1" applyFont="1" applyFill="1" applyBorder="1" applyAlignment="1">
      <alignment horizontal="right" vertical="center"/>
    </xf>
    <xf numFmtId="0" fontId="63" fillId="35" borderId="11" xfId="0" applyFont="1" applyFill="1" applyBorder="1" applyAlignment="1">
      <alignment horizontal="right" textRotation="90" wrapText="1"/>
    </xf>
    <xf numFmtId="0" fontId="63" fillId="35" borderId="12" xfId="0" applyFont="1" applyFill="1" applyBorder="1" applyAlignment="1">
      <alignment horizontal="right" textRotation="90" wrapText="1"/>
    </xf>
    <xf numFmtId="0" fontId="63" fillId="37" borderId="11" xfId="0" applyFont="1" applyFill="1" applyBorder="1" applyAlignment="1">
      <alignment vertical="center" textRotation="90" wrapText="1"/>
    </xf>
    <xf numFmtId="0" fontId="63" fillId="37" borderId="12" xfId="0" applyFont="1" applyFill="1" applyBorder="1" applyAlignment="1">
      <alignment vertical="center" textRotation="90" wrapText="1"/>
    </xf>
    <xf numFmtId="164" fontId="66" fillId="0" borderId="0" xfId="42" applyNumberFormat="1" applyFont="1" applyBorder="1" applyAlignment="1">
      <alignment/>
    </xf>
    <xf numFmtId="164" fontId="66" fillId="0" borderId="14" xfId="42" applyNumberFormat="1" applyFont="1" applyBorder="1" applyAlignment="1">
      <alignment/>
    </xf>
    <xf numFmtId="0" fontId="63" fillId="37" borderId="10" xfId="0" applyFont="1" applyFill="1" applyBorder="1" applyAlignment="1">
      <alignment vertical="center" wrapText="1"/>
    </xf>
    <xf numFmtId="164" fontId="66" fillId="0" borderId="11" xfId="42" applyNumberFormat="1" applyFont="1" applyBorder="1" applyAlignment="1">
      <alignment/>
    </xf>
    <xf numFmtId="164" fontId="66" fillId="0" borderId="12" xfId="42" applyNumberFormat="1" applyFont="1" applyBorder="1" applyAlignment="1">
      <alignment/>
    </xf>
    <xf numFmtId="164" fontId="64" fillId="35" borderId="25" xfId="0" applyNumberFormat="1" applyFont="1" applyFill="1" applyBorder="1" applyAlignment="1">
      <alignment vertical="top" wrapText="1"/>
    </xf>
    <xf numFmtId="164" fontId="60" fillId="0" borderId="0" xfId="42" applyNumberFormat="1" applyFont="1" applyBorder="1" applyAlignment="1">
      <alignment/>
    </xf>
    <xf numFmtId="164" fontId="60" fillId="0" borderId="26" xfId="42" applyNumberFormat="1" applyFont="1" applyBorder="1" applyAlignment="1">
      <alignment/>
    </xf>
    <xf numFmtId="164" fontId="64" fillId="35" borderId="48" xfId="0" applyNumberFormat="1" applyFont="1" applyFill="1" applyBorder="1" applyAlignment="1">
      <alignment vertical="top" wrapText="1"/>
    </xf>
    <xf numFmtId="164" fontId="64" fillId="40" borderId="25" xfId="0" applyNumberFormat="1" applyFont="1" applyFill="1" applyBorder="1" applyAlignment="1">
      <alignment vertical="top" wrapText="1"/>
    </xf>
    <xf numFmtId="164" fontId="64" fillId="41" borderId="23" xfId="0" applyNumberFormat="1" applyFont="1" applyFill="1" applyBorder="1" applyAlignment="1">
      <alignment/>
    </xf>
    <xf numFmtId="164" fontId="59" fillId="0" borderId="0" xfId="0" applyNumberFormat="1" applyFont="1" applyAlignment="1">
      <alignment/>
    </xf>
    <xf numFmtId="0" fontId="59" fillId="34" borderId="18" xfId="0" applyFont="1" applyFill="1" applyBorder="1" applyAlignment="1">
      <alignment/>
    </xf>
    <xf numFmtId="164" fontId="60" fillId="0" borderId="28" xfId="42" applyNumberFormat="1" applyFont="1" applyBorder="1" applyAlignment="1">
      <alignment/>
    </xf>
    <xf numFmtId="164" fontId="60" fillId="0" borderId="37" xfId="42" applyNumberFormat="1" applyFont="1" applyBorder="1" applyAlignment="1">
      <alignment/>
    </xf>
    <xf numFmtId="164" fontId="63" fillId="35" borderId="33" xfId="42" applyNumberFormat="1" applyFont="1" applyFill="1" applyBorder="1" applyAlignment="1">
      <alignment horizontal="left" vertical="center"/>
    </xf>
    <xf numFmtId="0" fontId="59" fillId="34" borderId="34" xfId="0" applyFont="1" applyFill="1" applyBorder="1" applyAlignment="1">
      <alignment horizontal="right"/>
    </xf>
    <xf numFmtId="164" fontId="63" fillId="35" borderId="19" xfId="42" applyNumberFormat="1" applyFont="1" applyFill="1" applyBorder="1" applyAlignment="1">
      <alignment horizontal="left"/>
    </xf>
    <xf numFmtId="0" fontId="64" fillId="35" borderId="13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164" fontId="60" fillId="0" borderId="11" xfId="42" applyNumberFormat="1" applyFont="1" applyBorder="1" applyAlignment="1">
      <alignment horizontal="center" vertical="center"/>
    </xf>
    <xf numFmtId="164" fontId="60" fillId="0" borderId="12" xfId="42" applyNumberFormat="1" applyFont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 wrapText="1"/>
    </xf>
    <xf numFmtId="43" fontId="63" fillId="35" borderId="19" xfId="42" applyFont="1" applyFill="1" applyBorder="1" applyAlignment="1">
      <alignment horizontal="center"/>
    </xf>
    <xf numFmtId="43" fontId="59" fillId="34" borderId="18" xfId="42" applyFont="1" applyFill="1" applyBorder="1" applyAlignment="1">
      <alignment/>
    </xf>
    <xf numFmtId="0" fontId="63" fillId="35" borderId="11" xfId="0" applyFont="1" applyFill="1" applyBorder="1" applyAlignment="1">
      <alignment horizontal="center" wrapText="1"/>
    </xf>
    <xf numFmtId="0" fontId="63" fillId="35" borderId="12" xfId="0" applyFont="1" applyFill="1" applyBorder="1" applyAlignment="1">
      <alignment horizontal="center" wrapText="1"/>
    </xf>
    <xf numFmtId="164" fontId="64" fillId="35" borderId="41" xfId="42" applyNumberFormat="1" applyFont="1" applyFill="1" applyBorder="1" applyAlignment="1">
      <alignment horizontal="left" vertical="center"/>
    </xf>
    <xf numFmtId="164" fontId="60" fillId="0" borderId="43" xfId="42" applyNumberFormat="1" applyFont="1" applyBorder="1" applyAlignment="1">
      <alignment horizontal="right"/>
    </xf>
    <xf numFmtId="164" fontId="60" fillId="0" borderId="46" xfId="42" applyNumberFormat="1" applyFont="1" applyBorder="1" applyAlignment="1">
      <alignment horizontal="right"/>
    </xf>
    <xf numFmtId="164" fontId="64" fillId="40" borderId="11" xfId="42" applyNumberFormat="1" applyFont="1" applyFill="1" applyBorder="1" applyAlignment="1">
      <alignment horizontal="right" vertical="center"/>
    </xf>
    <xf numFmtId="164" fontId="64" fillId="40" borderId="12" xfId="42" applyNumberFormat="1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vertical="center" wrapText="1"/>
    </xf>
    <xf numFmtId="0" fontId="63" fillId="35" borderId="12" xfId="0" applyFont="1" applyFill="1" applyBorder="1" applyAlignment="1">
      <alignment horizontal="center" vertical="center" wrapText="1"/>
    </xf>
    <xf numFmtId="164" fontId="60" fillId="0" borderId="0" xfId="42" applyNumberFormat="1" applyFont="1" applyBorder="1" applyAlignment="1">
      <alignment vertical="center"/>
    </xf>
    <xf numFmtId="0" fontId="63" fillId="35" borderId="10" xfId="0" applyFont="1" applyFill="1" applyBorder="1" applyAlignment="1">
      <alignment vertical="top" wrapText="1"/>
    </xf>
    <xf numFmtId="164" fontId="60" fillId="0" borderId="11" xfId="42" applyNumberFormat="1" applyFont="1" applyBorder="1" applyAlignment="1">
      <alignment vertical="center"/>
    </xf>
    <xf numFmtId="166" fontId="64" fillId="39" borderId="11" xfId="0" applyNumberFormat="1" applyFont="1" applyFill="1" applyBorder="1" applyAlignment="1">
      <alignment vertical="center"/>
    </xf>
    <xf numFmtId="1" fontId="64" fillId="39" borderId="12" xfId="0" applyNumberFormat="1" applyFont="1" applyFill="1" applyBorder="1" applyAlignment="1">
      <alignment vertical="center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166" fontId="64" fillId="40" borderId="28" xfId="42" applyNumberFormat="1" applyFont="1" applyFill="1" applyBorder="1" applyAlignment="1">
      <alignment horizontal="center" vertical="center"/>
    </xf>
    <xf numFmtId="166" fontId="64" fillId="40" borderId="28" xfId="42" applyNumberFormat="1" applyFont="1" applyFill="1" applyBorder="1" applyAlignment="1">
      <alignment horizontal="center" vertical="top"/>
    </xf>
    <xf numFmtId="166" fontId="64" fillId="40" borderId="37" xfId="42" applyNumberFormat="1" applyFont="1" applyFill="1" applyBorder="1" applyAlignment="1">
      <alignment horizontal="left" vertical="top"/>
    </xf>
    <xf numFmtId="0" fontId="80" fillId="42" borderId="33" xfId="0" applyFont="1" applyFill="1" applyBorder="1" applyAlignment="1">
      <alignment/>
    </xf>
    <xf numFmtId="0" fontId="80" fillId="42" borderId="16" xfId="0" applyFont="1" applyFill="1" applyBorder="1" applyAlignment="1">
      <alignment horizontal="center" vertical="center" wrapText="1"/>
    </xf>
    <xf numFmtId="0" fontId="80" fillId="42" borderId="34" xfId="0" applyFont="1" applyFill="1" applyBorder="1" applyAlignment="1">
      <alignment horizontal="center" vertical="center" wrapText="1"/>
    </xf>
    <xf numFmtId="0" fontId="80" fillId="42" borderId="25" xfId="0" applyFont="1" applyFill="1" applyBorder="1" applyAlignment="1">
      <alignment/>
    </xf>
    <xf numFmtId="165" fontId="80" fillId="0" borderId="0" xfId="42" applyNumberFormat="1" applyFont="1" applyBorder="1" applyAlignment="1">
      <alignment/>
    </xf>
    <xf numFmtId="9" fontId="81" fillId="0" borderId="26" xfId="61" applyNumberFormat="1" applyFont="1" applyBorder="1" applyAlignment="1">
      <alignment/>
    </xf>
    <xf numFmtId="0" fontId="81" fillId="42" borderId="25" xfId="0" applyFont="1" applyFill="1" applyBorder="1" applyAlignment="1">
      <alignment/>
    </xf>
    <xf numFmtId="165" fontId="81" fillId="0" borderId="0" xfId="42" applyNumberFormat="1" applyFont="1" applyFill="1" applyBorder="1" applyAlignment="1">
      <alignment/>
    </xf>
    <xf numFmtId="165" fontId="81" fillId="0" borderId="0" xfId="42" applyNumberFormat="1" applyFont="1" applyBorder="1" applyAlignment="1">
      <alignment/>
    </xf>
    <xf numFmtId="0" fontId="83" fillId="42" borderId="25" xfId="0" applyFont="1" applyFill="1" applyBorder="1" applyAlignment="1">
      <alignment/>
    </xf>
    <xf numFmtId="0" fontId="83" fillId="42" borderId="30" xfId="0" applyFont="1" applyFill="1" applyBorder="1" applyAlignment="1">
      <alignment/>
    </xf>
    <xf numFmtId="165" fontId="81" fillId="0" borderId="31" xfId="42" applyNumberFormat="1" applyFont="1" applyFill="1" applyBorder="1" applyAlignment="1">
      <alignment/>
    </xf>
    <xf numFmtId="165" fontId="81" fillId="0" borderId="31" xfId="42" applyNumberFormat="1" applyFont="1" applyBorder="1" applyAlignment="1">
      <alignment/>
    </xf>
    <xf numFmtId="9" fontId="81" fillId="0" borderId="32" xfId="61" applyNumberFormat="1" applyFont="1" applyBorder="1" applyAlignment="1">
      <alignment/>
    </xf>
    <xf numFmtId="0" fontId="81" fillId="0" borderId="0" xfId="0" applyFont="1" applyFill="1" applyAlignment="1">
      <alignment/>
    </xf>
    <xf numFmtId="0" fontId="84" fillId="33" borderId="33" xfId="0" applyFont="1" applyFill="1" applyBorder="1" applyAlignment="1">
      <alignment/>
    </xf>
    <xf numFmtId="0" fontId="80" fillId="33" borderId="16" xfId="0" applyFont="1" applyFill="1" applyBorder="1" applyAlignment="1">
      <alignment vertical="center" wrapText="1"/>
    </xf>
    <xf numFmtId="0" fontId="84" fillId="33" borderId="16" xfId="58" applyFont="1" applyFill="1" applyBorder="1" applyAlignment="1">
      <alignment horizontal="center" vertical="center" wrapText="1"/>
      <protection/>
    </xf>
    <xf numFmtId="0" fontId="84" fillId="33" borderId="34" xfId="58" applyFont="1" applyFill="1" applyBorder="1" applyAlignment="1">
      <alignment horizontal="center" vertical="center" wrapText="1"/>
      <protection/>
    </xf>
    <xf numFmtId="0" fontId="81" fillId="33" borderId="25" xfId="0" applyFont="1" applyFill="1" applyBorder="1" applyAlignment="1">
      <alignment/>
    </xf>
    <xf numFmtId="0" fontId="81" fillId="33" borderId="30" xfId="0" applyFont="1" applyFill="1" applyBorder="1" applyAlignment="1">
      <alignment/>
    </xf>
    <xf numFmtId="0" fontId="81" fillId="0" borderId="0" xfId="0" applyFont="1" applyBorder="1" applyAlignment="1">
      <alignment horizontal="left"/>
    </xf>
    <xf numFmtId="0" fontId="85" fillId="0" borderId="0" xfId="0" applyFont="1" applyAlignment="1">
      <alignment/>
    </xf>
    <xf numFmtId="165" fontId="81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81" fillId="0" borderId="31" xfId="0" applyNumberFormat="1" applyFont="1" applyBorder="1" applyAlignment="1">
      <alignment/>
    </xf>
    <xf numFmtId="0" fontId="59" fillId="34" borderId="50" xfId="0" applyFont="1" applyFill="1" applyBorder="1" applyAlignment="1">
      <alignment wrapText="1"/>
    </xf>
    <xf numFmtId="0" fontId="59" fillId="34" borderId="35" xfId="0" applyFont="1" applyFill="1" applyBorder="1" applyAlignment="1">
      <alignment horizontal="center" wrapText="1"/>
    </xf>
    <xf numFmtId="0" fontId="59" fillId="34" borderId="51" xfId="0" applyFont="1" applyFill="1" applyBorder="1" applyAlignment="1">
      <alignment horizontal="center" wrapText="1"/>
    </xf>
    <xf numFmtId="0" fontId="59" fillId="34" borderId="25" xfId="0" applyFont="1" applyFill="1" applyBorder="1" applyAlignment="1">
      <alignment wrapText="1"/>
    </xf>
    <xf numFmtId="1" fontId="60" fillId="0" borderId="0" xfId="0" applyNumberFormat="1" applyFont="1" applyBorder="1" applyAlignment="1">
      <alignment/>
    </xf>
    <xf numFmtId="0" fontId="60" fillId="0" borderId="52" xfId="0" applyFont="1" applyBorder="1" applyAlignment="1">
      <alignment/>
    </xf>
    <xf numFmtId="0" fontId="59" fillId="34" borderId="48" xfId="0" applyFont="1" applyFill="1" applyBorder="1" applyAlignment="1">
      <alignment wrapText="1"/>
    </xf>
    <xf numFmtId="1" fontId="60" fillId="0" borderId="11" xfId="0" applyNumberFormat="1" applyFont="1" applyBorder="1" applyAlignment="1">
      <alignment/>
    </xf>
    <xf numFmtId="0" fontId="60" fillId="0" borderId="53" xfId="0" applyFont="1" applyBorder="1" applyAlignment="1">
      <alignment/>
    </xf>
    <xf numFmtId="0" fontId="59" fillId="39" borderId="30" xfId="0" applyFont="1" applyFill="1" applyBorder="1" applyAlignment="1">
      <alignment wrapText="1"/>
    </xf>
    <xf numFmtId="166" fontId="60" fillId="39" borderId="31" xfId="0" applyNumberFormat="1" applyFont="1" applyFill="1" applyBorder="1" applyAlignment="1">
      <alignment/>
    </xf>
    <xf numFmtId="1" fontId="60" fillId="39" borderId="31" xfId="0" applyNumberFormat="1" applyFont="1" applyFill="1" applyBorder="1" applyAlignment="1">
      <alignment/>
    </xf>
    <xf numFmtId="166" fontId="60" fillId="39" borderId="54" xfId="0" applyNumberFormat="1" applyFont="1" applyFill="1" applyBorder="1" applyAlignment="1">
      <alignment/>
    </xf>
    <xf numFmtId="165" fontId="81" fillId="0" borderId="0" xfId="42" applyNumberFormat="1" applyFont="1" applyFill="1" applyBorder="1" applyAlignment="1">
      <alignment horizontal="center" vertical="center"/>
    </xf>
    <xf numFmtId="0" fontId="84" fillId="33" borderId="33" xfId="0" applyFont="1" applyFill="1" applyBorder="1" applyAlignment="1">
      <alignment horizontal="left"/>
    </xf>
    <xf numFmtId="0" fontId="80" fillId="33" borderId="16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wrapText="1"/>
    </xf>
    <xf numFmtId="0" fontId="57" fillId="34" borderId="35" xfId="0" applyFont="1" applyFill="1" applyBorder="1" applyAlignment="1">
      <alignment wrapText="1"/>
    </xf>
    <xf numFmtId="0" fontId="57" fillId="34" borderId="35" xfId="0" applyFont="1" applyFill="1" applyBorder="1" applyAlignment="1">
      <alignment horizontal="right" wrapText="1"/>
    </xf>
    <xf numFmtId="0" fontId="57" fillId="34" borderId="51" xfId="0" applyFont="1" applyFill="1" applyBorder="1" applyAlignment="1">
      <alignment wrapText="1"/>
    </xf>
    <xf numFmtId="0" fontId="57" fillId="34" borderId="25" xfId="0" applyFont="1" applyFill="1" applyBorder="1" applyAlignment="1">
      <alignment wrapText="1"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2" xfId="0" applyBorder="1" applyAlignment="1">
      <alignment/>
    </xf>
    <xf numFmtId="0" fontId="57" fillId="34" borderId="48" xfId="0" applyFont="1" applyFill="1" applyBorder="1" applyAlignment="1">
      <alignment wrapText="1"/>
    </xf>
    <xf numFmtId="16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53" xfId="0" applyBorder="1" applyAlignment="1">
      <alignment/>
    </xf>
    <xf numFmtId="0" fontId="57" fillId="39" borderId="30" xfId="0" applyFont="1" applyFill="1" applyBorder="1" applyAlignment="1">
      <alignment wrapText="1"/>
    </xf>
    <xf numFmtId="166" fontId="0" fillId="39" borderId="31" xfId="0" applyNumberFormat="1" applyFill="1" applyBorder="1" applyAlignment="1">
      <alignment/>
    </xf>
    <xf numFmtId="1" fontId="0" fillId="39" borderId="31" xfId="0" applyNumberFormat="1" applyFill="1" applyBorder="1" applyAlignment="1">
      <alignment/>
    </xf>
    <xf numFmtId="166" fontId="0" fillId="39" borderId="54" xfId="0" applyNumberFormat="1" applyFill="1" applyBorder="1" applyAlignment="1">
      <alignment/>
    </xf>
    <xf numFmtId="0" fontId="86" fillId="0" borderId="0" xfId="0" applyFont="1" applyAlignment="1">
      <alignment/>
    </xf>
    <xf numFmtId="0" fontId="60" fillId="0" borderId="0" xfId="0" applyFont="1" applyBorder="1" applyAlignment="1">
      <alignment horizontal="left"/>
    </xf>
    <xf numFmtId="165" fontId="60" fillId="0" borderId="14" xfId="42" applyNumberFormat="1" applyFont="1" applyBorder="1" applyAlignment="1">
      <alignment horizontal="right"/>
    </xf>
    <xf numFmtId="0" fontId="60" fillId="0" borderId="43" xfId="0" applyFont="1" applyBorder="1" applyAlignment="1">
      <alignment/>
    </xf>
    <xf numFmtId="0" fontId="84" fillId="33" borderId="22" xfId="58" applyFont="1" applyFill="1" applyBorder="1" applyAlignment="1">
      <alignment horizontal="left" wrapText="1"/>
      <protection/>
    </xf>
    <xf numFmtId="0" fontId="84" fillId="33" borderId="30" xfId="58" applyFont="1" applyFill="1" applyBorder="1" applyAlignment="1">
      <alignment horizontal="left" wrapText="1"/>
      <protection/>
    </xf>
    <xf numFmtId="0" fontId="84" fillId="33" borderId="31" xfId="58" applyFont="1" applyFill="1" applyBorder="1" applyAlignment="1">
      <alignment horizontal="right" vertical="center" wrapText="1"/>
      <protection/>
    </xf>
    <xf numFmtId="0" fontId="84" fillId="33" borderId="32" xfId="58" applyFont="1" applyFill="1" applyBorder="1" applyAlignment="1">
      <alignment horizontal="right" vertical="center" wrapText="1"/>
      <protection/>
    </xf>
    <xf numFmtId="165" fontId="80" fillId="0" borderId="31" xfId="42" applyNumberFormat="1" applyFont="1" applyFill="1" applyBorder="1" applyAlignment="1">
      <alignment horizontal="right" vertical="center"/>
    </xf>
    <xf numFmtId="164" fontId="80" fillId="0" borderId="32" xfId="42" applyNumberFormat="1" applyFont="1" applyFill="1" applyBorder="1" applyAlignment="1">
      <alignment horizontal="right" vertical="center"/>
    </xf>
    <xf numFmtId="0" fontId="84" fillId="33" borderId="25" xfId="0" applyFont="1" applyFill="1" applyBorder="1" applyAlignment="1">
      <alignment/>
    </xf>
    <xf numFmtId="165" fontId="80" fillId="0" borderId="0" xfId="42" applyNumberFormat="1" applyFont="1" applyBorder="1" applyAlignment="1">
      <alignment horizontal="right" vertical="center"/>
    </xf>
    <xf numFmtId="164" fontId="80" fillId="0" borderId="26" xfId="42" applyNumberFormat="1" applyFont="1" applyBorder="1" applyAlignment="1">
      <alignment horizontal="right" vertical="center"/>
    </xf>
    <xf numFmtId="165" fontId="81" fillId="0" borderId="0" xfId="42" applyNumberFormat="1" applyFont="1" applyBorder="1" applyAlignment="1">
      <alignment horizontal="right" vertical="center"/>
    </xf>
    <xf numFmtId="164" fontId="81" fillId="0" borderId="26" xfId="42" applyNumberFormat="1" applyFont="1" applyBorder="1" applyAlignment="1">
      <alignment horizontal="right" vertical="center"/>
    </xf>
    <xf numFmtId="0" fontId="80" fillId="33" borderId="25" xfId="0" applyFont="1" applyFill="1" applyBorder="1" applyAlignment="1">
      <alignment/>
    </xf>
    <xf numFmtId="0" fontId="82" fillId="33" borderId="25" xfId="0" applyFont="1" applyFill="1" applyBorder="1" applyAlignment="1">
      <alignment/>
    </xf>
    <xf numFmtId="0" fontId="80" fillId="33" borderId="30" xfId="0" applyFont="1" applyFill="1" applyBorder="1" applyAlignment="1">
      <alignment/>
    </xf>
    <xf numFmtId="0" fontId="80" fillId="33" borderId="33" xfId="0" applyFont="1" applyFill="1" applyBorder="1" applyAlignment="1">
      <alignment/>
    </xf>
    <xf numFmtId="0" fontId="80" fillId="33" borderId="34" xfId="0" applyFont="1" applyFill="1" applyBorder="1" applyAlignment="1">
      <alignment horizontal="center" vertical="center" wrapText="1"/>
    </xf>
    <xf numFmtId="9" fontId="80" fillId="0" borderId="26" xfId="61" applyNumberFormat="1" applyFont="1" applyBorder="1" applyAlignment="1">
      <alignment/>
    </xf>
    <xf numFmtId="0" fontId="82" fillId="33" borderId="25" xfId="62" applyFont="1" applyFill="1" applyBorder="1" applyAlignment="1">
      <alignment horizontal="left" vertical="top" wrapText="1"/>
      <protection/>
    </xf>
    <xf numFmtId="0" fontId="82" fillId="33" borderId="25" xfId="62" applyFont="1" applyFill="1" applyBorder="1" applyAlignment="1">
      <alignment horizontal="left" vertical="center" wrapText="1"/>
      <protection/>
    </xf>
    <xf numFmtId="165" fontId="82" fillId="33" borderId="25" xfId="42" applyNumberFormat="1" applyFont="1" applyFill="1" applyBorder="1" applyAlignment="1">
      <alignment horizontal="left" vertical="center" wrapText="1"/>
    </xf>
    <xf numFmtId="0" fontId="83" fillId="33" borderId="25" xfId="0" applyFont="1" applyFill="1" applyBorder="1" applyAlignment="1">
      <alignment/>
    </xf>
    <xf numFmtId="0" fontId="87" fillId="33" borderId="30" xfId="62" applyFont="1" applyFill="1" applyBorder="1" applyAlignment="1">
      <alignment horizontal="left" vertical="top" wrapText="1"/>
      <protection/>
    </xf>
    <xf numFmtId="9" fontId="81" fillId="0" borderId="32" xfId="61" applyNumberFormat="1" applyFont="1" applyFill="1" applyBorder="1" applyAlignment="1">
      <alignment/>
    </xf>
    <xf numFmtId="0" fontId="59" fillId="34" borderId="50" xfId="0" applyFont="1" applyFill="1" applyBorder="1" applyAlignment="1">
      <alignment/>
    </xf>
    <xf numFmtId="0" fontId="59" fillId="34" borderId="35" xfId="0" applyFont="1" applyFill="1" applyBorder="1" applyAlignment="1">
      <alignment wrapText="1"/>
    </xf>
    <xf numFmtId="0" fontId="59" fillId="34" borderId="36" xfId="0" applyFont="1" applyFill="1" applyBorder="1" applyAlignment="1">
      <alignment/>
    </xf>
    <xf numFmtId="0" fontId="60" fillId="34" borderId="25" xfId="0" applyFont="1" applyFill="1" applyBorder="1" applyAlignment="1">
      <alignment/>
    </xf>
    <xf numFmtId="164" fontId="60" fillId="0" borderId="26" xfId="42" applyNumberFormat="1" applyFont="1" applyBorder="1" applyAlignment="1">
      <alignment/>
    </xf>
    <xf numFmtId="0" fontId="59" fillId="34" borderId="38" xfId="0" applyFont="1" applyFill="1" applyBorder="1" applyAlignment="1">
      <alignment/>
    </xf>
    <xf numFmtId="164" fontId="59" fillId="0" borderId="20" xfId="42" applyNumberFormat="1" applyFont="1" applyBorder="1" applyAlignment="1">
      <alignment/>
    </xf>
    <xf numFmtId="164" fontId="59" fillId="0" borderId="55" xfId="42" applyNumberFormat="1" applyFont="1" applyBorder="1" applyAlignment="1">
      <alignment/>
    </xf>
    <xf numFmtId="164" fontId="74" fillId="33" borderId="33" xfId="42" applyNumberFormat="1" applyFont="1" applyFill="1" applyBorder="1" applyAlignment="1">
      <alignment horizontal="left" wrapText="1"/>
    </xf>
    <xf numFmtId="164" fontId="74" fillId="33" borderId="16" xfId="42" applyNumberFormat="1" applyFont="1" applyFill="1" applyBorder="1" applyAlignment="1">
      <alignment wrapText="1"/>
    </xf>
    <xf numFmtId="164" fontId="74" fillId="33" borderId="34" xfId="42" applyNumberFormat="1" applyFont="1" applyFill="1" applyBorder="1" applyAlignment="1">
      <alignment wrapText="1"/>
    </xf>
    <xf numFmtId="164" fontId="74" fillId="33" borderId="25" xfId="42" applyNumberFormat="1" applyFont="1" applyFill="1" applyBorder="1" applyAlignment="1">
      <alignment/>
    </xf>
    <xf numFmtId="164" fontId="74" fillId="33" borderId="33" xfId="42" applyNumberFormat="1" applyFont="1" applyFill="1" applyBorder="1" applyAlignment="1">
      <alignment/>
    </xf>
    <xf numFmtId="164" fontId="74" fillId="0" borderId="16" xfId="42" applyNumberFormat="1" applyFont="1" applyBorder="1" applyAlignment="1">
      <alignment/>
    </xf>
    <xf numFmtId="164" fontId="74" fillId="0" borderId="34" xfId="42" applyNumberFormat="1" applyFont="1" applyBorder="1" applyAlignment="1">
      <alignment/>
    </xf>
    <xf numFmtId="164" fontId="74" fillId="0" borderId="0" xfId="42" applyNumberFormat="1" applyFont="1" applyAlignment="1">
      <alignment horizontal="left"/>
    </xf>
    <xf numFmtId="164" fontId="74" fillId="0" borderId="0" xfId="42" applyNumberFormat="1" applyFont="1" applyAlignment="1">
      <alignment horizontal="center"/>
    </xf>
    <xf numFmtId="0" fontId="80" fillId="33" borderId="22" xfId="0" applyFont="1" applyFill="1" applyBorder="1" applyAlignment="1">
      <alignment/>
    </xf>
    <xf numFmtId="0" fontId="80" fillId="33" borderId="23" xfId="0" applyFont="1" applyFill="1" applyBorder="1" applyAlignment="1">
      <alignment vertical="center" wrapText="1"/>
    </xf>
    <xf numFmtId="9" fontId="80" fillId="33" borderId="24" xfId="61" applyFont="1" applyFill="1" applyBorder="1" applyAlignment="1">
      <alignment vertical="center" wrapText="1"/>
    </xf>
    <xf numFmtId="0" fontId="84" fillId="33" borderId="22" xfId="0" applyFont="1" applyFill="1" applyBorder="1" applyAlignment="1">
      <alignment/>
    </xf>
    <xf numFmtId="165" fontId="81" fillId="0" borderId="23" xfId="0" applyNumberFormat="1" applyFont="1" applyBorder="1" applyAlignment="1">
      <alignment/>
    </xf>
    <xf numFmtId="9" fontId="81" fillId="0" borderId="24" xfId="61" applyNumberFormat="1" applyFont="1" applyBorder="1" applyAlignment="1">
      <alignment/>
    </xf>
    <xf numFmtId="9" fontId="81" fillId="0" borderId="0" xfId="61" applyFont="1" applyAlignment="1">
      <alignment/>
    </xf>
    <xf numFmtId="9" fontId="80" fillId="33" borderId="34" xfId="61" applyFont="1" applyFill="1" applyBorder="1" applyAlignment="1">
      <alignment vertical="center" wrapText="1"/>
    </xf>
    <xf numFmtId="165" fontId="80" fillId="0" borderId="0" xfId="0" applyNumberFormat="1" applyFont="1" applyBorder="1" applyAlignment="1">
      <alignment/>
    </xf>
    <xf numFmtId="167" fontId="81" fillId="0" borderId="0" xfId="0" applyNumberFormat="1" applyFont="1" applyFill="1" applyBorder="1" applyAlignment="1">
      <alignment/>
    </xf>
    <xf numFmtId="9" fontId="81" fillId="0" borderId="26" xfId="61" applyNumberFormat="1" applyFont="1" applyFill="1" applyBorder="1" applyAlignment="1">
      <alignment/>
    </xf>
    <xf numFmtId="167" fontId="84" fillId="0" borderId="0" xfId="44" applyNumberFormat="1" applyFont="1" applyFill="1" applyBorder="1" applyAlignment="1">
      <alignment horizontal="right" vertical="top"/>
    </xf>
    <xf numFmtId="9" fontId="84" fillId="0" borderId="26" xfId="61" applyNumberFormat="1" applyFont="1" applyFill="1" applyBorder="1" applyAlignment="1">
      <alignment horizontal="right" vertical="top"/>
    </xf>
    <xf numFmtId="167" fontId="80" fillId="0" borderId="0" xfId="0" applyNumberFormat="1" applyFont="1" applyFill="1" applyBorder="1" applyAlignment="1">
      <alignment/>
    </xf>
    <xf numFmtId="9" fontId="80" fillId="0" borderId="26" xfId="61" applyNumberFormat="1" applyFont="1" applyFill="1" applyBorder="1" applyAlignment="1">
      <alignment/>
    </xf>
    <xf numFmtId="167" fontId="81" fillId="0" borderId="31" xfId="0" applyNumberFormat="1" applyFont="1" applyFill="1" applyBorder="1" applyAlignment="1">
      <alignment/>
    </xf>
    <xf numFmtId="0" fontId="63" fillId="35" borderId="34" xfId="0" applyFont="1" applyFill="1" applyBorder="1" applyAlignment="1">
      <alignment textRotation="90" wrapText="1"/>
    </xf>
    <xf numFmtId="164" fontId="64" fillId="36" borderId="26" xfId="42" applyNumberFormat="1" applyFont="1" applyFill="1" applyBorder="1" applyAlignment="1">
      <alignment horizontal="center" vertical="center"/>
    </xf>
    <xf numFmtId="0" fontId="64" fillId="35" borderId="38" xfId="0" applyFont="1" applyFill="1" applyBorder="1" applyAlignment="1">
      <alignment vertical="top" wrapText="1"/>
    </xf>
    <xf numFmtId="164" fontId="64" fillId="36" borderId="20" xfId="42" applyNumberFormat="1" applyFont="1" applyFill="1" applyBorder="1" applyAlignment="1">
      <alignment horizontal="center" vertical="center"/>
    </xf>
    <xf numFmtId="164" fontId="64" fillId="36" borderId="55" xfId="42" applyNumberFormat="1" applyFont="1" applyFill="1" applyBorder="1" applyAlignment="1">
      <alignment horizontal="center" vertical="center"/>
    </xf>
    <xf numFmtId="164" fontId="69" fillId="35" borderId="33" xfId="42" applyNumberFormat="1" applyFont="1" applyFill="1" applyBorder="1" applyAlignment="1">
      <alignment horizontal="left"/>
    </xf>
    <xf numFmtId="0" fontId="69" fillId="35" borderId="16" xfId="0" applyFont="1" applyFill="1" applyBorder="1" applyAlignment="1">
      <alignment horizontal="center" textRotation="90" wrapText="1"/>
    </xf>
    <xf numFmtId="0" fontId="69" fillId="35" borderId="34" xfId="0" applyFont="1" applyFill="1" applyBorder="1" applyAlignment="1">
      <alignment horizontal="center" textRotation="90" wrapText="1"/>
    </xf>
    <xf numFmtId="0" fontId="75" fillId="35" borderId="13" xfId="0" applyFont="1" applyFill="1" applyBorder="1" applyAlignment="1">
      <alignment vertical="top" wrapText="1"/>
    </xf>
    <xf numFmtId="164" fontId="75" fillId="36" borderId="25" xfId="42" applyNumberFormat="1" applyFont="1" applyFill="1" applyBorder="1" applyAlignment="1">
      <alignment horizontal="center" vertical="center"/>
    </xf>
    <xf numFmtId="164" fontId="75" fillId="36" borderId="0" xfId="42" applyNumberFormat="1" applyFont="1" applyFill="1" applyBorder="1" applyAlignment="1">
      <alignment horizontal="center" vertical="center"/>
    </xf>
    <xf numFmtId="164" fontId="75" fillId="36" borderId="26" xfId="42" applyNumberFormat="1" applyFont="1" applyFill="1" applyBorder="1" applyAlignment="1">
      <alignment horizontal="center" vertical="center"/>
    </xf>
    <xf numFmtId="164" fontId="75" fillId="36" borderId="30" xfId="42" applyNumberFormat="1" applyFont="1" applyFill="1" applyBorder="1" applyAlignment="1">
      <alignment horizontal="center" vertical="center"/>
    </xf>
    <xf numFmtId="164" fontId="75" fillId="36" borderId="31" xfId="42" applyNumberFormat="1" applyFont="1" applyFill="1" applyBorder="1" applyAlignment="1">
      <alignment horizontal="center" vertical="center"/>
    </xf>
    <xf numFmtId="164" fontId="75" fillId="36" borderId="32" xfId="42" applyNumberFormat="1" applyFont="1" applyFill="1" applyBorder="1" applyAlignment="1">
      <alignment horizontal="center" vertical="center"/>
    </xf>
    <xf numFmtId="0" fontId="75" fillId="35" borderId="33" xfId="0" applyFont="1" applyFill="1" applyBorder="1" applyAlignment="1">
      <alignment vertical="top" wrapText="1"/>
    </xf>
    <xf numFmtId="164" fontId="75" fillId="36" borderId="16" xfId="42" applyNumberFormat="1" applyFont="1" applyFill="1" applyBorder="1" applyAlignment="1">
      <alignment horizontal="center" vertical="center"/>
    </xf>
    <xf numFmtId="164" fontId="75" fillId="36" borderId="34" xfId="42" applyNumberFormat="1" applyFont="1" applyFill="1" applyBorder="1" applyAlignment="1">
      <alignment horizontal="center" vertical="center"/>
    </xf>
    <xf numFmtId="164" fontId="60" fillId="0" borderId="52" xfId="42" applyNumberFormat="1" applyFont="1" applyBorder="1" applyAlignment="1">
      <alignment/>
    </xf>
    <xf numFmtId="0" fontId="59" fillId="34" borderId="38" xfId="0" applyFont="1" applyFill="1" applyBorder="1" applyAlignment="1">
      <alignment wrapText="1"/>
    </xf>
    <xf numFmtId="166" fontId="60" fillId="0" borderId="20" xfId="0" applyNumberFormat="1" applyFont="1" applyBorder="1" applyAlignment="1">
      <alignment/>
    </xf>
    <xf numFmtId="1" fontId="60" fillId="0" borderId="20" xfId="0" applyNumberFormat="1" applyFont="1" applyBorder="1" applyAlignment="1">
      <alignment/>
    </xf>
    <xf numFmtId="164" fontId="60" fillId="0" borderId="56" xfId="42" applyNumberFormat="1" applyFon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12" xfId="0" applyNumberFormat="1" applyBorder="1" applyAlignment="1">
      <alignment/>
    </xf>
    <xf numFmtId="164" fontId="74" fillId="0" borderId="14" xfId="42" applyNumberFormat="1" applyFont="1" applyBorder="1" applyAlignment="1">
      <alignment/>
    </xf>
    <xf numFmtId="164" fontId="76" fillId="0" borderId="11" xfId="42" applyNumberFormat="1" applyFont="1" applyBorder="1" applyAlignment="1">
      <alignment/>
    </xf>
    <xf numFmtId="164" fontId="76" fillId="0" borderId="12" xfId="42" applyNumberFormat="1" applyFont="1" applyBorder="1" applyAlignment="1">
      <alignment/>
    </xf>
    <xf numFmtId="0" fontId="59" fillId="34" borderId="20" xfId="0" applyFont="1" applyFill="1" applyBorder="1" applyAlignment="1">
      <alignment vertical="top" wrapText="1"/>
    </xf>
    <xf numFmtId="0" fontId="59" fillId="34" borderId="34" xfId="0" applyFont="1" applyFill="1" applyBorder="1" applyAlignment="1">
      <alignment horizontal="center"/>
    </xf>
    <xf numFmtId="164" fontId="64" fillId="36" borderId="26" xfId="42" applyNumberFormat="1" applyFont="1" applyFill="1" applyBorder="1" applyAlignment="1">
      <alignment vertical="center"/>
    </xf>
    <xf numFmtId="164" fontId="64" fillId="35" borderId="38" xfId="42" applyNumberFormat="1" applyFont="1" applyFill="1" applyBorder="1" applyAlignment="1">
      <alignment horizontal="left" vertical="center"/>
    </xf>
    <xf numFmtId="164" fontId="64" fillId="36" borderId="20" xfId="42" applyNumberFormat="1" applyFont="1" applyFill="1" applyBorder="1" applyAlignment="1">
      <alignment vertical="center"/>
    </xf>
    <xf numFmtId="164" fontId="64" fillId="36" borderId="55" xfId="42" applyNumberFormat="1" applyFont="1" applyFill="1" applyBorder="1" applyAlignment="1">
      <alignment vertical="center"/>
    </xf>
    <xf numFmtId="164" fontId="64" fillId="0" borderId="0" xfId="42" applyNumberFormat="1" applyFont="1" applyFill="1" applyBorder="1" applyAlignment="1">
      <alignment vertical="center"/>
    </xf>
    <xf numFmtId="164" fontId="64" fillId="35" borderId="33" xfId="42" applyNumberFormat="1" applyFont="1" applyFill="1" applyBorder="1" applyAlignment="1">
      <alignment horizontal="left" vertical="center" wrapText="1"/>
    </xf>
    <xf numFmtId="164" fontId="64" fillId="35" borderId="16" xfId="42" applyNumberFormat="1" applyFont="1" applyFill="1" applyBorder="1" applyAlignment="1">
      <alignment horizontal="left" vertical="center" wrapText="1"/>
    </xf>
    <xf numFmtId="164" fontId="64" fillId="35" borderId="34" xfId="42" applyNumberFormat="1" applyFont="1" applyFill="1" applyBorder="1" applyAlignment="1">
      <alignment horizontal="left" vertical="center"/>
    </xf>
    <xf numFmtId="164" fontId="64" fillId="36" borderId="22" xfId="42" applyNumberFormat="1" applyFont="1" applyFill="1" applyBorder="1" applyAlignment="1">
      <alignment horizontal="left" vertical="top"/>
    </xf>
    <xf numFmtId="164" fontId="64" fillId="36" borderId="23" xfId="42" applyNumberFormat="1" applyFont="1" applyFill="1" applyBorder="1" applyAlignment="1">
      <alignment horizontal="left" vertical="top"/>
    </xf>
    <xf numFmtId="164" fontId="64" fillId="36" borderId="24" xfId="42" applyNumberFormat="1" applyFont="1" applyFill="1" applyBorder="1" applyAlignment="1">
      <alignment horizontal="left" vertical="top"/>
    </xf>
    <xf numFmtId="164" fontId="64" fillId="36" borderId="25" xfId="42" applyNumberFormat="1" applyFont="1" applyFill="1" applyBorder="1" applyAlignment="1">
      <alignment horizontal="left" vertical="top"/>
    </xf>
    <xf numFmtId="164" fontId="64" fillId="36" borderId="30" xfId="42" applyNumberFormat="1" applyFont="1" applyFill="1" applyBorder="1" applyAlignment="1">
      <alignment horizontal="left" vertical="top"/>
    </xf>
    <xf numFmtId="164" fontId="64" fillId="36" borderId="32" xfId="42" applyNumberFormat="1" applyFont="1" applyFill="1" applyBorder="1" applyAlignment="1">
      <alignment horizontal="left" vertical="top"/>
    </xf>
    <xf numFmtId="164" fontId="64" fillId="36" borderId="33" xfId="42" applyNumberFormat="1" applyFont="1" applyFill="1" applyBorder="1" applyAlignment="1">
      <alignment horizontal="left" vertical="top"/>
    </xf>
    <xf numFmtId="0" fontId="59" fillId="34" borderId="50" xfId="0" applyFont="1" applyFill="1" applyBorder="1" applyAlignment="1">
      <alignment vertical="center"/>
    </xf>
    <xf numFmtId="0" fontId="59" fillId="34" borderId="33" xfId="0" applyFont="1" applyFill="1" applyBorder="1" applyAlignment="1">
      <alignment vertical="center" wrapText="1"/>
    </xf>
    <xf numFmtId="0" fontId="59" fillId="34" borderId="16" xfId="0" applyFont="1" applyFill="1" applyBorder="1" applyAlignment="1">
      <alignment vertical="center" wrapText="1"/>
    </xf>
    <xf numFmtId="0" fontId="59" fillId="34" borderId="34" xfId="0" applyFont="1" applyFill="1" applyBorder="1" applyAlignment="1">
      <alignment vertical="center"/>
    </xf>
    <xf numFmtId="164" fontId="64" fillId="36" borderId="20" xfId="42" applyNumberFormat="1" applyFont="1" applyFill="1" applyBorder="1" applyAlignment="1">
      <alignment horizontal="left" vertical="top"/>
    </xf>
    <xf numFmtId="164" fontId="64" fillId="36" borderId="55" xfId="42" applyNumberFormat="1" applyFont="1" applyFill="1" applyBorder="1" applyAlignment="1">
      <alignment horizontal="left" vertical="top"/>
    </xf>
    <xf numFmtId="0" fontId="69" fillId="37" borderId="10" xfId="0" applyFont="1" applyFill="1" applyBorder="1" applyAlignment="1">
      <alignment vertical="center"/>
    </xf>
    <xf numFmtId="0" fontId="69" fillId="37" borderId="11" xfId="0" applyFont="1" applyFill="1" applyBorder="1" applyAlignment="1">
      <alignment horizontal="center" vertical="center"/>
    </xf>
    <xf numFmtId="0" fontId="69" fillId="37" borderId="12" xfId="0" applyFont="1" applyFill="1" applyBorder="1" applyAlignment="1">
      <alignment horizontal="center" vertical="center"/>
    </xf>
    <xf numFmtId="0" fontId="75" fillId="37" borderId="13" xfId="0" applyFont="1" applyFill="1" applyBorder="1" applyAlignment="1">
      <alignment vertical="center"/>
    </xf>
    <xf numFmtId="166" fontId="75" fillId="38" borderId="0" xfId="0" applyNumberFormat="1" applyFont="1" applyFill="1" applyBorder="1" applyAlignment="1">
      <alignment horizontal="center" vertical="center"/>
    </xf>
    <xf numFmtId="166" fontId="75" fillId="38" borderId="46" xfId="0" applyNumberFormat="1" applyFont="1" applyFill="1" applyBorder="1" applyAlignment="1">
      <alignment horizontal="center" vertical="center"/>
    </xf>
    <xf numFmtId="166" fontId="75" fillId="38" borderId="14" xfId="0" applyNumberFormat="1" applyFont="1" applyFill="1" applyBorder="1" applyAlignment="1">
      <alignment horizontal="center" vertical="center"/>
    </xf>
    <xf numFmtId="0" fontId="75" fillId="37" borderId="10" xfId="0" applyFont="1" applyFill="1" applyBorder="1" applyAlignment="1">
      <alignment vertical="center"/>
    </xf>
    <xf numFmtId="166" fontId="75" fillId="38" borderId="11" xfId="0" applyNumberFormat="1" applyFont="1" applyFill="1" applyBorder="1" applyAlignment="1">
      <alignment horizontal="center" vertical="center"/>
    </xf>
    <xf numFmtId="166" fontId="75" fillId="38" borderId="12" xfId="0" applyNumberFormat="1" applyFont="1" applyFill="1" applyBorder="1" applyAlignment="1">
      <alignment horizontal="center" vertical="center"/>
    </xf>
    <xf numFmtId="0" fontId="63" fillId="37" borderId="50" xfId="0" applyFont="1" applyFill="1" applyBorder="1" applyAlignment="1">
      <alignment vertical="center"/>
    </xf>
    <xf numFmtId="0" fontId="63" fillId="37" borderId="36" xfId="0" applyFont="1" applyFill="1" applyBorder="1" applyAlignment="1">
      <alignment textRotation="90" wrapText="1"/>
    </xf>
    <xf numFmtId="164" fontId="75" fillId="38" borderId="26" xfId="42" applyNumberFormat="1" applyFont="1" applyFill="1" applyBorder="1" applyAlignment="1">
      <alignment horizontal="center" vertical="center"/>
    </xf>
    <xf numFmtId="0" fontId="64" fillId="37" borderId="38" xfId="0" applyFont="1" applyFill="1" applyBorder="1" applyAlignment="1">
      <alignment vertical="center" wrapText="1"/>
    </xf>
    <xf numFmtId="164" fontId="75" fillId="38" borderId="20" xfId="42" applyNumberFormat="1" applyFont="1" applyFill="1" applyBorder="1" applyAlignment="1">
      <alignment horizontal="center" vertical="center"/>
    </xf>
    <xf numFmtId="164" fontId="75" fillId="38" borderId="55" xfId="42" applyNumberFormat="1" applyFont="1" applyFill="1" applyBorder="1" applyAlignment="1">
      <alignment horizontal="center" vertical="center"/>
    </xf>
    <xf numFmtId="164" fontId="64" fillId="38" borderId="0" xfId="42" applyNumberFormat="1" applyFont="1" applyFill="1" applyAlignment="1">
      <alignment horizontal="center" vertical="center"/>
    </xf>
    <xf numFmtId="164" fontId="64" fillId="38" borderId="11" xfId="42" applyNumberFormat="1" applyFont="1" applyFill="1" applyBorder="1" applyAlignment="1">
      <alignment horizontal="center" vertical="center"/>
    </xf>
    <xf numFmtId="164" fontId="64" fillId="38" borderId="12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3" fillId="37" borderId="47" xfId="0" applyFont="1" applyFill="1" applyBorder="1" applyAlignment="1">
      <alignment horizontal="center"/>
    </xf>
    <xf numFmtId="0" fontId="63" fillId="37" borderId="35" xfId="0" applyFont="1" applyFill="1" applyBorder="1" applyAlignment="1">
      <alignment horizontal="center" textRotation="90"/>
    </xf>
    <xf numFmtId="0" fontId="63" fillId="37" borderId="35" xfId="0" applyFont="1" applyFill="1" applyBorder="1" applyAlignment="1">
      <alignment horizontal="center" textRotation="90" wrapText="1"/>
    </xf>
    <xf numFmtId="0" fontId="63" fillId="37" borderId="40" xfId="0" applyFont="1" applyFill="1" applyBorder="1" applyAlignment="1">
      <alignment horizontal="center" textRotation="90"/>
    </xf>
    <xf numFmtId="0" fontId="66" fillId="0" borderId="0" xfId="0" applyFont="1" applyAlignment="1">
      <alignment horizontal="center" wrapText="1"/>
    </xf>
    <xf numFmtId="0" fontId="64" fillId="35" borderId="48" xfId="0" applyFont="1" applyFill="1" applyBorder="1" applyAlignment="1">
      <alignment vertical="top" wrapText="1"/>
    </xf>
    <xf numFmtId="164" fontId="64" fillId="35" borderId="38" xfId="42" applyNumberFormat="1" applyFont="1" applyFill="1" applyBorder="1" applyAlignment="1">
      <alignment vertical="center"/>
    </xf>
    <xf numFmtId="164" fontId="60" fillId="0" borderId="20" xfId="0" applyNumberFormat="1" applyFont="1" applyBorder="1" applyAlignment="1">
      <alignment/>
    </xf>
    <xf numFmtId="164" fontId="60" fillId="0" borderId="55" xfId="0" applyNumberFormat="1" applyFont="1" applyBorder="1" applyAlignment="1">
      <alignment/>
    </xf>
    <xf numFmtId="0" fontId="63" fillId="35" borderId="33" xfId="0" applyFont="1" applyFill="1" applyBorder="1" applyAlignment="1">
      <alignment horizontal="center"/>
    </xf>
    <xf numFmtId="0" fontId="63" fillId="35" borderId="34" xfId="0" applyFont="1" applyFill="1" applyBorder="1" applyAlignment="1">
      <alignment horizontal="center" textRotation="90" wrapText="1"/>
    </xf>
    <xf numFmtId="164" fontId="60" fillId="0" borderId="16" xfId="42" applyNumberFormat="1" applyFont="1" applyBorder="1" applyAlignment="1">
      <alignment horizontal="right"/>
    </xf>
    <xf numFmtId="164" fontId="60" fillId="0" borderId="34" xfId="42" applyNumberFormat="1" applyFont="1" applyBorder="1" applyAlignment="1">
      <alignment horizontal="right"/>
    </xf>
    <xf numFmtId="164" fontId="60" fillId="34" borderId="22" xfId="42" applyNumberFormat="1" applyFont="1" applyFill="1" applyBorder="1" applyAlignment="1">
      <alignment/>
    </xf>
    <xf numFmtId="164" fontId="63" fillId="35" borderId="16" xfId="42" applyNumberFormat="1" applyFont="1" applyFill="1" applyBorder="1" applyAlignment="1">
      <alignment horizontal="right" textRotation="90" wrapText="1"/>
    </xf>
    <xf numFmtId="164" fontId="63" fillId="35" borderId="34" xfId="42" applyNumberFormat="1" applyFont="1" applyFill="1" applyBorder="1" applyAlignment="1">
      <alignment horizontal="right" textRotation="90" wrapText="1"/>
    </xf>
    <xf numFmtId="164" fontId="60" fillId="34" borderId="57" xfId="42" applyNumberFormat="1" applyFont="1" applyFill="1" applyBorder="1" applyAlignment="1">
      <alignment/>
    </xf>
    <xf numFmtId="164" fontId="60" fillId="34" borderId="58" xfId="42" applyNumberFormat="1" applyFont="1" applyFill="1" applyBorder="1" applyAlignment="1">
      <alignment/>
    </xf>
    <xf numFmtId="164" fontId="60" fillId="34" borderId="59" xfId="42" applyNumberFormat="1" applyFont="1" applyFill="1" applyBorder="1" applyAlignment="1">
      <alignment/>
    </xf>
    <xf numFmtId="164" fontId="60" fillId="34" borderId="30" xfId="42" applyNumberFormat="1" applyFont="1" applyFill="1" applyBorder="1" applyAlignment="1">
      <alignment/>
    </xf>
    <xf numFmtId="164" fontId="60" fillId="0" borderId="20" xfId="42" applyNumberFormat="1" applyFont="1" applyBorder="1" applyAlignment="1">
      <alignment/>
    </xf>
    <xf numFmtId="164" fontId="60" fillId="0" borderId="55" xfId="42" applyNumberFormat="1" applyFont="1" applyBorder="1" applyAlignment="1">
      <alignment/>
    </xf>
    <xf numFmtId="164" fontId="64" fillId="41" borderId="0" xfId="42" applyNumberFormat="1" applyFont="1" applyFill="1" applyBorder="1" applyAlignment="1">
      <alignment/>
    </xf>
    <xf numFmtId="0" fontId="69" fillId="37" borderId="50" xfId="0" applyFont="1" applyFill="1" applyBorder="1" applyAlignment="1">
      <alignment vertical="center"/>
    </xf>
    <xf numFmtId="0" fontId="69" fillId="37" borderId="35" xfId="0" applyFont="1" applyFill="1" applyBorder="1" applyAlignment="1">
      <alignment vertical="center" textRotation="90" wrapText="1"/>
    </xf>
    <xf numFmtId="0" fontId="69" fillId="37" borderId="36" xfId="0" applyFont="1" applyFill="1" applyBorder="1" applyAlignment="1">
      <alignment vertical="center" textRotation="90" wrapText="1"/>
    </xf>
    <xf numFmtId="0" fontId="75" fillId="37" borderId="38" xfId="0" applyFont="1" applyFill="1" applyBorder="1" applyAlignment="1">
      <alignment vertical="center" wrapText="1"/>
    </xf>
    <xf numFmtId="164" fontId="74" fillId="0" borderId="20" xfId="42" applyNumberFormat="1" applyFont="1" applyBorder="1" applyAlignment="1">
      <alignment/>
    </xf>
    <xf numFmtId="164" fontId="74" fillId="0" borderId="55" xfId="42" applyNumberFormat="1" applyFont="1" applyBorder="1" applyAlignment="1">
      <alignment/>
    </xf>
    <xf numFmtId="164" fontId="60" fillId="0" borderId="16" xfId="42" applyNumberFormat="1" applyFont="1" applyBorder="1" applyAlignment="1">
      <alignment/>
    </xf>
    <xf numFmtId="164" fontId="60" fillId="0" borderId="34" xfId="42" applyNumberFormat="1" applyFont="1" applyBorder="1" applyAlignment="1">
      <alignment/>
    </xf>
    <xf numFmtId="0" fontId="60" fillId="34" borderId="22" xfId="0" applyFont="1" applyFill="1" applyBorder="1" applyAlignment="1">
      <alignment wrapText="1"/>
    </xf>
    <xf numFmtId="0" fontId="63" fillId="35" borderId="36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wrapText="1"/>
    </xf>
    <xf numFmtId="0" fontId="60" fillId="0" borderId="60" xfId="0" applyFont="1" applyBorder="1" applyAlignment="1">
      <alignment/>
    </xf>
    <xf numFmtId="0" fontId="60" fillId="0" borderId="26" xfId="0" applyFont="1" applyBorder="1" applyAlignment="1">
      <alignment/>
    </xf>
    <xf numFmtId="164" fontId="64" fillId="36" borderId="24" xfId="42" applyNumberFormat="1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/>
    </xf>
    <xf numFmtId="164" fontId="64" fillId="35" borderId="33" xfId="42" applyNumberFormat="1" applyFont="1" applyFill="1" applyBorder="1" applyAlignment="1">
      <alignment vertical="center"/>
    </xf>
    <xf numFmtId="164" fontId="69" fillId="35" borderId="19" xfId="42" applyNumberFormat="1" applyFont="1" applyFill="1" applyBorder="1" applyAlignment="1">
      <alignment horizontal="left"/>
    </xf>
    <xf numFmtId="0" fontId="69" fillId="35" borderId="20" xfId="0" applyFont="1" applyFill="1" applyBorder="1" applyAlignment="1">
      <alignment horizontal="center" textRotation="90" wrapText="1"/>
    </xf>
    <xf numFmtId="0" fontId="69" fillId="35" borderId="21" xfId="0" applyFont="1" applyFill="1" applyBorder="1" applyAlignment="1">
      <alignment horizontal="center" textRotation="90" wrapText="1"/>
    </xf>
    <xf numFmtId="0" fontId="75" fillId="35" borderId="13" xfId="0" applyFont="1" applyFill="1" applyBorder="1" applyAlignment="1">
      <alignment horizontal="left" vertical="center" wrapText="1"/>
    </xf>
    <xf numFmtId="164" fontId="74" fillId="0" borderId="0" xfId="42" applyNumberFormat="1" applyFont="1" applyBorder="1" applyAlignment="1">
      <alignment horizontal="center" vertical="center"/>
    </xf>
    <xf numFmtId="164" fontId="74" fillId="0" borderId="14" xfId="42" applyNumberFormat="1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/>
    </xf>
    <xf numFmtId="164" fontId="74" fillId="0" borderId="11" xfId="42" applyNumberFormat="1" applyFont="1" applyBorder="1" applyAlignment="1">
      <alignment horizontal="center" vertical="center"/>
    </xf>
    <xf numFmtId="164" fontId="74" fillId="0" borderId="12" xfId="42" applyNumberFormat="1" applyFont="1" applyBorder="1" applyAlignment="1">
      <alignment horizontal="center" vertical="center"/>
    </xf>
    <xf numFmtId="0" fontId="75" fillId="41" borderId="0" xfId="0" applyFont="1" applyFill="1" applyBorder="1" applyAlignment="1">
      <alignment/>
    </xf>
    <xf numFmtId="43" fontId="69" fillId="35" borderId="19" xfId="42" applyFont="1" applyFill="1" applyBorder="1" applyAlignment="1">
      <alignment horizontal="left"/>
    </xf>
    <xf numFmtId="43" fontId="69" fillId="35" borderId="20" xfId="42" applyFont="1" applyFill="1" applyBorder="1" applyAlignment="1">
      <alignment horizontal="center" textRotation="90" wrapText="1"/>
    </xf>
    <xf numFmtId="43" fontId="69" fillId="35" borderId="21" xfId="42" applyFont="1" applyFill="1" applyBorder="1" applyAlignment="1">
      <alignment horizontal="center" textRotation="90" wrapText="1"/>
    </xf>
    <xf numFmtId="43" fontId="74" fillId="34" borderId="13" xfId="42" applyFont="1" applyFill="1" applyBorder="1" applyAlignment="1">
      <alignment/>
    </xf>
    <xf numFmtId="166" fontId="76" fillId="34" borderId="45" xfId="0" applyNumberFormat="1" applyFont="1" applyFill="1" applyBorder="1" applyAlignment="1">
      <alignment/>
    </xf>
    <xf numFmtId="164" fontId="74" fillId="0" borderId="28" xfId="42" applyNumberFormat="1" applyFont="1" applyBorder="1" applyAlignment="1">
      <alignment/>
    </xf>
    <xf numFmtId="164" fontId="74" fillId="0" borderId="37" xfId="42" applyNumberFormat="1" applyFont="1" applyBorder="1" applyAlignment="1">
      <alignment/>
    </xf>
    <xf numFmtId="43" fontId="74" fillId="0" borderId="0" xfId="42" applyFont="1" applyFill="1" applyBorder="1" applyAlignment="1">
      <alignment/>
    </xf>
    <xf numFmtId="164" fontId="60" fillId="0" borderId="0" xfId="42" applyNumberFormat="1" applyFont="1" applyBorder="1" applyAlignment="1">
      <alignment horizontal="center"/>
    </xf>
    <xf numFmtId="164" fontId="60" fillId="0" borderId="14" xfId="42" applyNumberFormat="1" applyFont="1" applyBorder="1" applyAlignment="1">
      <alignment horizontal="center"/>
    </xf>
    <xf numFmtId="164" fontId="60" fillId="0" borderId="11" xfId="42" applyNumberFormat="1" applyFont="1" applyBorder="1" applyAlignment="1">
      <alignment horizontal="center"/>
    </xf>
    <xf numFmtId="164" fontId="60" fillId="0" borderId="12" xfId="42" applyNumberFormat="1" applyFont="1" applyBorder="1" applyAlignment="1">
      <alignment horizontal="center"/>
    </xf>
    <xf numFmtId="0" fontId="51" fillId="0" borderId="0" xfId="54" applyAlignment="1">
      <alignment/>
    </xf>
    <xf numFmtId="0" fontId="63" fillId="33" borderId="25" xfId="0" applyFont="1" applyFill="1" applyBorder="1" applyAlignment="1">
      <alignment horizontal="left" vertical="top" wrapText="1"/>
    </xf>
    <xf numFmtId="165" fontId="59" fillId="0" borderId="0" xfId="42" applyNumberFormat="1" applyFont="1" applyBorder="1" applyAlignment="1">
      <alignment horizontal="center" vertical="center"/>
    </xf>
    <xf numFmtId="165" fontId="60" fillId="0" borderId="0" xfId="42" applyNumberFormat="1" applyFont="1" applyBorder="1" applyAlignment="1">
      <alignment horizontal="center" vertical="center"/>
    </xf>
    <xf numFmtId="0" fontId="64" fillId="33" borderId="25" xfId="0" applyFont="1" applyFill="1" applyBorder="1" applyAlignment="1">
      <alignment horizontal="left" vertical="top" wrapText="1"/>
    </xf>
    <xf numFmtId="0" fontId="64" fillId="33" borderId="25" xfId="0" applyFont="1" applyFill="1" applyBorder="1" applyAlignment="1">
      <alignment vertical="top" wrapText="1"/>
    </xf>
    <xf numFmtId="165" fontId="60" fillId="0" borderId="31" xfId="42" applyNumberFormat="1" applyFont="1" applyBorder="1" applyAlignment="1">
      <alignment horizontal="center" vertical="center"/>
    </xf>
    <xf numFmtId="0" fontId="59" fillId="42" borderId="33" xfId="0" applyFont="1" applyFill="1" applyBorder="1" applyAlignment="1">
      <alignment/>
    </xf>
    <xf numFmtId="0" fontId="59" fillId="42" borderId="16" xfId="0" applyFont="1" applyFill="1" applyBorder="1" applyAlignment="1">
      <alignment/>
    </xf>
    <xf numFmtId="0" fontId="59" fillId="42" borderId="16" xfId="0" applyFont="1" applyFill="1" applyBorder="1" applyAlignment="1">
      <alignment horizontal="center" vertical="center" wrapText="1"/>
    </xf>
    <xf numFmtId="0" fontId="59" fillId="42" borderId="34" xfId="0" applyFont="1" applyFill="1" applyBorder="1" applyAlignment="1">
      <alignment horizontal="center" vertical="center" wrapText="1"/>
    </xf>
    <xf numFmtId="0" fontId="60" fillId="42" borderId="25" xfId="0" applyFont="1" applyFill="1" applyBorder="1" applyAlignment="1">
      <alignment/>
    </xf>
    <xf numFmtId="165" fontId="60" fillId="0" borderId="0" xfId="0" applyNumberFormat="1" applyFont="1" applyBorder="1" applyAlignment="1">
      <alignment/>
    </xf>
    <xf numFmtId="165" fontId="60" fillId="0" borderId="0" xfId="0" applyNumberFormat="1" applyFont="1" applyFill="1" applyBorder="1" applyAlignment="1">
      <alignment/>
    </xf>
    <xf numFmtId="9" fontId="60" fillId="0" borderId="26" xfId="61" applyFont="1" applyBorder="1" applyAlignment="1">
      <alignment/>
    </xf>
    <xf numFmtId="0" fontId="60" fillId="42" borderId="30" xfId="0" applyFont="1" applyFill="1" applyBorder="1" applyAlignment="1">
      <alignment/>
    </xf>
    <xf numFmtId="165" fontId="60" fillId="0" borderId="31" xfId="0" applyNumberFormat="1" applyFont="1" applyBorder="1" applyAlignment="1">
      <alignment/>
    </xf>
    <xf numFmtId="165" fontId="60" fillId="0" borderId="31" xfId="0" applyNumberFormat="1" applyFont="1" applyFill="1" applyBorder="1" applyAlignment="1">
      <alignment/>
    </xf>
    <xf numFmtId="9" fontId="60" fillId="0" borderId="32" xfId="61" applyFont="1" applyBorder="1" applyAlignment="1">
      <alignment/>
    </xf>
    <xf numFmtId="0" fontId="59" fillId="0" borderId="0" xfId="0" applyFont="1" applyAlignment="1">
      <alignment vertical="center"/>
    </xf>
    <xf numFmtId="0" fontId="63" fillId="33" borderId="10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63" fillId="33" borderId="11" xfId="58" applyFont="1" applyFill="1" applyBorder="1" applyAlignment="1">
      <alignment horizontal="center"/>
      <protection/>
    </xf>
    <xf numFmtId="0" fontId="63" fillId="33" borderId="11" xfId="58" applyFont="1" applyFill="1" applyBorder="1" applyAlignment="1">
      <alignment horizontal="center" wrapText="1"/>
      <protection/>
    </xf>
    <xf numFmtId="0" fontId="63" fillId="33" borderId="12" xfId="58" applyFont="1" applyFill="1" applyBorder="1" applyAlignment="1">
      <alignment horizontal="center" wrapText="1"/>
      <protection/>
    </xf>
    <xf numFmtId="165" fontId="60" fillId="0" borderId="0" xfId="42" applyNumberFormat="1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165" fontId="60" fillId="0" borderId="28" xfId="0" applyNumberFormat="1" applyFont="1" applyBorder="1" applyAlignment="1">
      <alignment/>
    </xf>
    <xf numFmtId="165" fontId="60" fillId="0" borderId="28" xfId="42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165" fontId="59" fillId="0" borderId="0" xfId="0" applyNumberFormat="1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165" fontId="60" fillId="0" borderId="31" xfId="0" applyNumberFormat="1" applyFont="1" applyBorder="1" applyAlignment="1">
      <alignment horizontal="center"/>
    </xf>
    <xf numFmtId="9" fontId="60" fillId="0" borderId="14" xfId="61" applyFont="1" applyBorder="1" applyAlignment="1">
      <alignment/>
    </xf>
    <xf numFmtId="9" fontId="60" fillId="0" borderId="37" xfId="61" applyFont="1" applyBorder="1" applyAlignment="1">
      <alignment/>
    </xf>
    <xf numFmtId="0" fontId="59" fillId="0" borderId="0" xfId="0" applyFont="1" applyFill="1" applyAlignment="1">
      <alignment/>
    </xf>
    <xf numFmtId="0" fontId="59" fillId="33" borderId="50" xfId="0" applyFont="1" applyFill="1" applyBorder="1" applyAlignment="1">
      <alignment/>
    </xf>
    <xf numFmtId="0" fontId="59" fillId="33" borderId="35" xfId="0" applyFont="1" applyFill="1" applyBorder="1" applyAlignment="1">
      <alignment/>
    </xf>
    <xf numFmtId="0" fontId="59" fillId="33" borderId="36" xfId="0" applyFont="1" applyFill="1" applyBorder="1" applyAlignment="1">
      <alignment/>
    </xf>
    <xf numFmtId="0" fontId="59" fillId="33" borderId="25" xfId="0" applyFont="1" applyFill="1" applyBorder="1" applyAlignment="1">
      <alignment/>
    </xf>
    <xf numFmtId="9" fontId="59" fillId="0" borderId="26" xfId="61" applyFont="1" applyBorder="1" applyAlignment="1">
      <alignment/>
    </xf>
    <xf numFmtId="0" fontId="64" fillId="33" borderId="25" xfId="62" applyFont="1" applyFill="1" applyBorder="1" applyAlignment="1">
      <alignment horizontal="left" vertical="top" wrapText="1"/>
      <protection/>
    </xf>
    <xf numFmtId="0" fontId="60" fillId="33" borderId="25" xfId="0" applyFont="1" applyFill="1" applyBorder="1" applyAlignment="1">
      <alignment/>
    </xf>
    <xf numFmtId="0" fontId="64" fillId="33" borderId="25" xfId="62" applyFont="1" applyFill="1" applyBorder="1" applyAlignment="1">
      <alignment horizontal="left" vertical="center" wrapText="1"/>
      <protection/>
    </xf>
    <xf numFmtId="165" fontId="64" fillId="33" borderId="25" xfId="42" applyNumberFormat="1" applyFont="1" applyFill="1" applyBorder="1" applyAlignment="1">
      <alignment horizontal="left" vertical="center" wrapText="1"/>
    </xf>
    <xf numFmtId="0" fontId="88" fillId="33" borderId="25" xfId="0" applyFont="1" applyFill="1" applyBorder="1" applyAlignment="1">
      <alignment/>
    </xf>
    <xf numFmtId="0" fontId="89" fillId="33" borderId="30" xfId="62" applyFont="1" applyFill="1" applyBorder="1" applyAlignment="1">
      <alignment horizontal="left" vertical="top" wrapText="1"/>
      <protection/>
    </xf>
    <xf numFmtId="165" fontId="60" fillId="0" borderId="31" xfId="42" applyNumberFormat="1" applyFont="1" applyBorder="1" applyAlignment="1">
      <alignment/>
    </xf>
    <xf numFmtId="165" fontId="60" fillId="0" borderId="31" xfId="42" applyNumberFormat="1" applyFont="1" applyBorder="1" applyAlignment="1">
      <alignment horizontal="right"/>
    </xf>
    <xf numFmtId="165" fontId="60" fillId="0" borderId="31" xfId="42" applyNumberFormat="1" applyFont="1" applyFill="1" applyBorder="1" applyAlignment="1">
      <alignment/>
    </xf>
    <xf numFmtId="9" fontId="60" fillId="0" borderId="32" xfId="61" applyFont="1" applyFill="1" applyBorder="1" applyAlignment="1">
      <alignment/>
    </xf>
    <xf numFmtId="0" fontId="59" fillId="33" borderId="33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 horizontal="center" wrapText="1"/>
    </xf>
    <xf numFmtId="0" fontId="59" fillId="33" borderId="34" xfId="0" applyFont="1" applyFill="1" applyBorder="1" applyAlignment="1">
      <alignment horizontal="center" wrapText="1"/>
    </xf>
    <xf numFmtId="0" fontId="60" fillId="33" borderId="30" xfId="0" applyFont="1" applyFill="1" applyBorder="1" applyAlignment="1">
      <alignment/>
    </xf>
    <xf numFmtId="165" fontId="60" fillId="0" borderId="0" xfId="0" applyNumberFormat="1" applyFont="1" applyAlignment="1">
      <alignment/>
    </xf>
    <xf numFmtId="0" fontId="60" fillId="0" borderId="0" xfId="0" applyFont="1" applyFill="1" applyBorder="1" applyAlignment="1">
      <alignment/>
    </xf>
    <xf numFmtId="9" fontId="60" fillId="0" borderId="0" xfId="61" applyFont="1" applyFill="1" applyBorder="1" applyAlignment="1">
      <alignment/>
    </xf>
    <xf numFmtId="0" fontId="63" fillId="33" borderId="50" xfId="0" applyFont="1" applyFill="1" applyBorder="1" applyAlignment="1">
      <alignment/>
    </xf>
    <xf numFmtId="0" fontId="59" fillId="33" borderId="35" xfId="0" applyFont="1" applyFill="1" applyBorder="1" applyAlignment="1">
      <alignment/>
    </xf>
    <xf numFmtId="0" fontId="63" fillId="33" borderId="35" xfId="58" applyFont="1" applyFill="1" applyBorder="1" applyAlignment="1">
      <alignment horizontal="center"/>
      <protection/>
    </xf>
    <xf numFmtId="0" fontId="63" fillId="33" borderId="36" xfId="58" applyFont="1" applyFill="1" applyBorder="1" applyAlignment="1">
      <alignment horizontal="center" wrapText="1"/>
      <protection/>
    </xf>
    <xf numFmtId="0" fontId="63" fillId="33" borderId="25" xfId="0" applyFont="1" applyFill="1" applyBorder="1" applyAlignment="1">
      <alignment/>
    </xf>
    <xf numFmtId="167" fontId="60" fillId="0" borderId="0" xfId="0" applyNumberFormat="1" applyFont="1" applyFill="1" applyBorder="1" applyAlignment="1">
      <alignment/>
    </xf>
    <xf numFmtId="9" fontId="60" fillId="0" borderId="26" xfId="61" applyFont="1" applyFill="1" applyBorder="1" applyAlignment="1">
      <alignment/>
    </xf>
    <xf numFmtId="167" fontId="63" fillId="0" borderId="0" xfId="44" applyNumberFormat="1" applyFont="1" applyFill="1" applyBorder="1" applyAlignment="1">
      <alignment horizontal="right" vertical="top"/>
    </xf>
    <xf numFmtId="9" fontId="63" fillId="0" borderId="26" xfId="61" applyFont="1" applyFill="1" applyBorder="1" applyAlignment="1">
      <alignment horizontal="right" vertical="top"/>
    </xf>
    <xf numFmtId="0" fontId="88" fillId="33" borderId="38" xfId="0" applyFont="1" applyFill="1" applyBorder="1" applyAlignment="1">
      <alignment/>
    </xf>
    <xf numFmtId="165" fontId="59" fillId="0" borderId="20" xfId="0" applyNumberFormat="1" applyFont="1" applyBorder="1" applyAlignment="1">
      <alignment/>
    </xf>
    <xf numFmtId="9" fontId="59" fillId="0" borderId="55" xfId="61" applyFont="1" applyBorder="1" applyAlignment="1">
      <alignment/>
    </xf>
    <xf numFmtId="9" fontId="60" fillId="0" borderId="0" xfId="61" applyFont="1" applyAlignment="1">
      <alignment/>
    </xf>
    <xf numFmtId="0" fontId="59" fillId="42" borderId="16" xfId="0" applyFont="1" applyFill="1" applyBorder="1" applyAlignment="1">
      <alignment wrapText="1"/>
    </xf>
    <xf numFmtId="0" fontId="59" fillId="42" borderId="34" xfId="0" applyFont="1" applyFill="1" applyBorder="1" applyAlignment="1">
      <alignment wrapText="1"/>
    </xf>
    <xf numFmtId="169" fontId="60" fillId="0" borderId="26" xfId="61" applyNumberFormat="1" applyFont="1" applyBorder="1" applyAlignment="1">
      <alignment/>
    </xf>
    <xf numFmtId="0" fontId="88" fillId="33" borderId="30" xfId="0" applyFont="1" applyFill="1" applyBorder="1" applyAlignment="1">
      <alignment/>
    </xf>
    <xf numFmtId="169" fontId="60" fillId="0" borderId="32" xfId="61" applyNumberFormat="1" applyFont="1" applyBorder="1" applyAlignment="1">
      <alignment/>
    </xf>
    <xf numFmtId="0" fontId="59" fillId="42" borderId="34" xfId="0" applyFont="1" applyFill="1" applyBorder="1" applyAlignment="1">
      <alignment/>
    </xf>
    <xf numFmtId="0" fontId="59" fillId="42" borderId="25" xfId="0" applyFont="1" applyFill="1" applyBorder="1" applyAlignment="1">
      <alignment/>
    </xf>
    <xf numFmtId="0" fontId="88" fillId="42" borderId="25" xfId="0" applyFont="1" applyFill="1" applyBorder="1" applyAlignment="1">
      <alignment/>
    </xf>
    <xf numFmtId="0" fontId="88" fillId="42" borderId="30" xfId="0" applyFont="1" applyFill="1" applyBorder="1" applyAlignment="1">
      <alignment/>
    </xf>
    <xf numFmtId="169" fontId="60" fillId="0" borderId="0" xfId="61" applyNumberFormat="1" applyFont="1" applyAlignment="1">
      <alignment/>
    </xf>
    <xf numFmtId="0" fontId="59" fillId="33" borderId="21" xfId="0" applyFont="1" applyFill="1" applyBorder="1" applyAlignment="1">
      <alignment horizontal="center"/>
    </xf>
    <xf numFmtId="0" fontId="59" fillId="33" borderId="61" xfId="0" applyFont="1" applyFill="1" applyBorder="1" applyAlignment="1">
      <alignment horizontal="center"/>
    </xf>
    <xf numFmtId="0" fontId="59" fillId="33" borderId="56" xfId="0" applyFont="1" applyFill="1" applyBorder="1" applyAlignment="1">
      <alignment horizontal="center"/>
    </xf>
    <xf numFmtId="165" fontId="60" fillId="0" borderId="62" xfId="42" applyNumberFormat="1" applyFont="1" applyBorder="1" applyAlignment="1">
      <alignment/>
    </xf>
    <xf numFmtId="165" fontId="60" fillId="0" borderId="62" xfId="42" applyNumberFormat="1" applyFont="1" applyBorder="1" applyAlignment="1">
      <alignment horizontal="center" vertical="center"/>
    </xf>
    <xf numFmtId="165" fontId="60" fillId="0" borderId="63" xfId="42" applyNumberFormat="1" applyFont="1" applyBorder="1" applyAlignment="1">
      <alignment/>
    </xf>
    <xf numFmtId="165" fontId="60" fillId="0" borderId="64" xfId="42" applyNumberFormat="1" applyFont="1" applyBorder="1" applyAlignment="1">
      <alignment/>
    </xf>
    <xf numFmtId="165" fontId="60" fillId="0" borderId="64" xfId="42" applyNumberFormat="1" applyFont="1" applyBorder="1" applyAlignment="1">
      <alignment horizontal="center" vertical="center"/>
    </xf>
    <xf numFmtId="165" fontId="60" fillId="0" borderId="53" xfId="42" applyNumberFormat="1" applyFont="1" applyBorder="1" applyAlignment="1">
      <alignment/>
    </xf>
    <xf numFmtId="165" fontId="59" fillId="0" borderId="61" xfId="42" applyNumberFormat="1" applyFont="1" applyBorder="1" applyAlignment="1">
      <alignment/>
    </xf>
    <xf numFmtId="165" fontId="59" fillId="0" borderId="61" xfId="42" applyNumberFormat="1" applyFont="1" applyBorder="1" applyAlignment="1">
      <alignment horizontal="center" vertical="center"/>
    </xf>
    <xf numFmtId="165" fontId="59" fillId="0" borderId="56" xfId="42" applyNumberFormat="1" applyFont="1" applyBorder="1" applyAlignment="1">
      <alignment/>
    </xf>
    <xf numFmtId="0" fontId="60" fillId="0" borderId="25" xfId="0" applyFont="1" applyBorder="1" applyAlignment="1">
      <alignment/>
    </xf>
    <xf numFmtId="43" fontId="59" fillId="34" borderId="65" xfId="42" applyFont="1" applyFill="1" applyBorder="1" applyAlignment="1">
      <alignment wrapText="1"/>
    </xf>
    <xf numFmtId="43" fontId="59" fillId="34" borderId="16" xfId="42" applyFont="1" applyFill="1" applyBorder="1" applyAlignment="1">
      <alignment horizontal="center" wrapText="1"/>
    </xf>
    <xf numFmtId="43" fontId="59" fillId="34" borderId="34" xfId="42" applyFont="1" applyFill="1" applyBorder="1" applyAlignment="1">
      <alignment horizontal="center" wrapText="1"/>
    </xf>
    <xf numFmtId="43" fontId="59" fillId="34" borderId="57" xfId="42" applyFont="1" applyFill="1" applyBorder="1" applyAlignment="1">
      <alignment/>
    </xf>
    <xf numFmtId="167" fontId="60" fillId="0" borderId="0" xfId="42" applyNumberFormat="1" applyFont="1" applyBorder="1" applyAlignment="1">
      <alignment horizontal="center" vertical="center"/>
    </xf>
    <xf numFmtId="167" fontId="60" fillId="0" borderId="26" xfId="42" applyNumberFormat="1" applyFont="1" applyBorder="1" applyAlignment="1">
      <alignment horizontal="center" vertical="center"/>
    </xf>
    <xf numFmtId="43" fontId="59" fillId="34" borderId="58" xfId="42" applyFont="1" applyFill="1" applyBorder="1" applyAlignment="1">
      <alignment/>
    </xf>
    <xf numFmtId="43" fontId="59" fillId="34" borderId="59" xfId="42" applyFont="1" applyFill="1" applyBorder="1" applyAlignment="1">
      <alignment/>
    </xf>
    <xf numFmtId="167" fontId="60" fillId="0" borderId="31" xfId="42" applyNumberFormat="1" applyFont="1" applyBorder="1" applyAlignment="1">
      <alignment horizontal="center" vertical="center"/>
    </xf>
    <xf numFmtId="167" fontId="60" fillId="0" borderId="32" xfId="42" applyNumberFormat="1" applyFont="1" applyBorder="1" applyAlignment="1">
      <alignment horizontal="center" vertical="center"/>
    </xf>
    <xf numFmtId="167" fontId="59" fillId="0" borderId="31" xfId="42" applyNumberFormat="1" applyFont="1" applyBorder="1" applyAlignment="1">
      <alignment horizontal="center" vertical="center"/>
    </xf>
    <xf numFmtId="167" fontId="59" fillId="0" borderId="32" xfId="42" applyNumberFormat="1" applyFont="1" applyBorder="1" applyAlignment="1">
      <alignment horizontal="center" vertical="center"/>
    </xf>
    <xf numFmtId="0" fontId="63" fillId="33" borderId="16" xfId="58" applyFont="1" applyFill="1" applyBorder="1" applyAlignment="1">
      <alignment horizontal="center"/>
      <protection/>
    </xf>
    <xf numFmtId="0" fontId="63" fillId="33" borderId="16" xfId="58" applyFont="1" applyFill="1" applyBorder="1" applyAlignment="1">
      <alignment horizontal="center" wrapText="1"/>
      <protection/>
    </xf>
    <xf numFmtId="0" fontId="63" fillId="33" borderId="34" xfId="58" applyFont="1" applyFill="1" applyBorder="1" applyAlignment="1">
      <alignment horizontal="center" wrapText="1"/>
      <protection/>
    </xf>
    <xf numFmtId="0" fontId="80" fillId="42" borderId="22" xfId="0" applyFont="1" applyFill="1" applyBorder="1" applyAlignment="1">
      <alignment/>
    </xf>
    <xf numFmtId="165" fontId="80" fillId="0" borderId="23" xfId="42" applyNumberFormat="1" applyFont="1" applyBorder="1" applyAlignment="1">
      <alignment/>
    </xf>
    <xf numFmtId="165" fontId="60" fillId="0" borderId="0" xfId="42" applyNumberFormat="1" applyFont="1" applyAlignment="1">
      <alignment/>
    </xf>
    <xf numFmtId="165" fontId="60" fillId="0" borderId="64" xfId="42" applyNumberFormat="1" applyFont="1" applyFill="1" applyBorder="1" applyAlignment="1">
      <alignment/>
    </xf>
    <xf numFmtId="165" fontId="80" fillId="0" borderId="0" xfId="42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80" fillId="42" borderId="23" xfId="0" applyFont="1" applyFill="1" applyBorder="1" applyAlignment="1">
      <alignment horizontal="center" vertical="center" wrapText="1"/>
    </xf>
    <xf numFmtId="0" fontId="80" fillId="42" borderId="24" xfId="0" applyFont="1" applyFill="1" applyBorder="1" applyAlignment="1">
      <alignment horizontal="center" vertical="center" wrapText="1"/>
    </xf>
    <xf numFmtId="165" fontId="80" fillId="0" borderId="31" xfId="42" applyNumberFormat="1" applyFont="1" applyBorder="1" applyAlignment="1">
      <alignment/>
    </xf>
    <xf numFmtId="165" fontId="81" fillId="0" borderId="23" xfId="42" applyNumberFormat="1" applyFont="1" applyBorder="1" applyAlignment="1">
      <alignment/>
    </xf>
    <xf numFmtId="9" fontId="80" fillId="0" borderId="24" xfId="61" applyNumberFormat="1" applyFont="1" applyBorder="1" applyAlignment="1">
      <alignment/>
    </xf>
    <xf numFmtId="9" fontId="80" fillId="0" borderId="32" xfId="61" applyNumberFormat="1" applyFont="1" applyBorder="1" applyAlignment="1">
      <alignment/>
    </xf>
    <xf numFmtId="0" fontId="81" fillId="33" borderId="22" xfId="0" applyFont="1" applyFill="1" applyBorder="1" applyAlignment="1">
      <alignment/>
    </xf>
    <xf numFmtId="165" fontId="81" fillId="0" borderId="23" xfId="42" applyNumberFormat="1" applyFont="1" applyFill="1" applyBorder="1" applyAlignment="1">
      <alignment/>
    </xf>
    <xf numFmtId="165" fontId="81" fillId="0" borderId="26" xfId="42" applyNumberFormat="1" applyFont="1" applyBorder="1" applyAlignment="1">
      <alignment/>
    </xf>
    <xf numFmtId="165" fontId="22" fillId="0" borderId="0" xfId="42" applyNumberFormat="1" applyFont="1" applyBorder="1" applyAlignment="1">
      <alignment/>
    </xf>
    <xf numFmtId="165" fontId="81" fillId="0" borderId="32" xfId="42" applyNumberFormat="1" applyFont="1" applyBorder="1" applyAlignment="1">
      <alignment/>
    </xf>
    <xf numFmtId="9" fontId="60" fillId="0" borderId="26" xfId="61" applyNumberFormat="1" applyFont="1" applyBorder="1" applyAlignment="1">
      <alignment/>
    </xf>
    <xf numFmtId="9" fontId="59" fillId="0" borderId="26" xfId="61" applyNumberFormat="1" applyFont="1" applyBorder="1" applyAlignment="1">
      <alignment/>
    </xf>
    <xf numFmtId="9" fontId="60" fillId="0" borderId="0" xfId="0" applyNumberFormat="1" applyFont="1" applyAlignment="1">
      <alignment/>
    </xf>
    <xf numFmtId="165" fontId="59" fillId="0" borderId="31" xfId="42" applyNumberFormat="1" applyFont="1" applyBorder="1" applyAlignment="1">
      <alignment/>
    </xf>
    <xf numFmtId="165" fontId="59" fillId="0" borderId="31" xfId="42" applyNumberFormat="1" applyFont="1" applyBorder="1" applyAlignment="1">
      <alignment horizontal="center" vertical="center"/>
    </xf>
    <xf numFmtId="9" fontId="59" fillId="0" borderId="32" xfId="61" applyNumberFormat="1" applyFont="1" applyBorder="1" applyAlignment="1">
      <alignment/>
    </xf>
    <xf numFmtId="165" fontId="80" fillId="0" borderId="31" xfId="42" applyNumberFormat="1" applyFont="1" applyFill="1" applyBorder="1" applyAlignment="1">
      <alignment horizontal="center" vertical="center"/>
    </xf>
    <xf numFmtId="165" fontId="80" fillId="0" borderId="31" xfId="42" applyNumberFormat="1" applyFont="1" applyBorder="1" applyAlignment="1">
      <alignment horizontal="center" vertical="center"/>
    </xf>
    <xf numFmtId="165" fontId="81" fillId="0" borderId="24" xfId="42" applyNumberFormat="1" applyFont="1" applyBorder="1" applyAlignment="1">
      <alignment/>
    </xf>
    <xf numFmtId="165" fontId="0" fillId="0" borderId="23" xfId="42" applyNumberFormat="1" applyFont="1" applyBorder="1" applyAlignment="1">
      <alignment/>
    </xf>
    <xf numFmtId="9" fontId="0" fillId="0" borderId="24" xfId="61" applyFont="1" applyBorder="1" applyAlignment="1">
      <alignment/>
    </xf>
    <xf numFmtId="165" fontId="0" fillId="0" borderId="0" xfId="42" applyNumberFormat="1" applyFont="1" applyBorder="1" applyAlignment="1">
      <alignment/>
    </xf>
    <xf numFmtId="9" fontId="0" fillId="0" borderId="26" xfId="61" applyFont="1" applyBorder="1" applyAlignment="1">
      <alignment/>
    </xf>
    <xf numFmtId="165" fontId="0" fillId="0" borderId="31" xfId="42" applyNumberFormat="1" applyFont="1" applyBorder="1" applyAlignment="1">
      <alignment/>
    </xf>
    <xf numFmtId="9" fontId="0" fillId="0" borderId="32" xfId="61" applyFont="1" applyBorder="1" applyAlignment="1">
      <alignment/>
    </xf>
    <xf numFmtId="9" fontId="81" fillId="0" borderId="24" xfId="0" applyNumberFormat="1" applyFont="1" applyBorder="1" applyAlignment="1">
      <alignment/>
    </xf>
    <xf numFmtId="9" fontId="81" fillId="0" borderId="26" xfId="0" applyNumberFormat="1" applyFont="1" applyBorder="1" applyAlignment="1">
      <alignment/>
    </xf>
    <xf numFmtId="9" fontId="81" fillId="0" borderId="32" xfId="0" applyNumberFormat="1" applyFont="1" applyBorder="1" applyAlignment="1">
      <alignment/>
    </xf>
    <xf numFmtId="0" fontId="64" fillId="41" borderId="43" xfId="0" applyFont="1" applyFill="1" applyBorder="1" applyAlignment="1">
      <alignment horizontal="left"/>
    </xf>
    <xf numFmtId="0" fontId="74" fillId="0" borderId="43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60" fillId="0" borderId="0" xfId="0" applyNumberFormat="1" applyFont="1" applyBorder="1" applyAlignment="1">
      <alignment horizontal="left"/>
    </xf>
    <xf numFmtId="0" fontId="69" fillId="33" borderId="16" xfId="58" applyFont="1" applyFill="1" applyBorder="1" applyAlignment="1">
      <alignment horizontal="center"/>
      <protection/>
    </xf>
    <xf numFmtId="0" fontId="68" fillId="0" borderId="0" xfId="0" applyFont="1" applyAlignment="1">
      <alignment horizontal="left"/>
    </xf>
    <xf numFmtId="0" fontId="75" fillId="38" borderId="23" xfId="0" applyFont="1" applyFill="1" applyBorder="1" applyAlignment="1">
      <alignment vertical="center"/>
    </xf>
    <xf numFmtId="0" fontId="75" fillId="41" borderId="43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64" fillId="38" borderId="0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left" vertical="center"/>
    </xf>
    <xf numFmtId="0" fontId="60" fillId="0" borderId="43" xfId="0" applyFont="1" applyBorder="1" applyAlignment="1">
      <alignment horizontal="left"/>
    </xf>
    <xf numFmtId="164" fontId="64" fillId="0" borderId="43" xfId="42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64" fillId="0" borderId="0" xfId="0" applyFont="1" applyBorder="1" applyAlignment="1">
      <alignment vertical="center"/>
    </xf>
    <xf numFmtId="0" fontId="64" fillId="38" borderId="43" xfId="0" applyFont="1" applyFill="1" applyBorder="1" applyAlignment="1">
      <alignment horizontal="left" vertical="center"/>
    </xf>
    <xf numFmtId="0" fontId="64" fillId="38" borderId="0" xfId="0" applyFont="1" applyFill="1" applyAlignment="1">
      <alignment horizontal="left" vertical="center"/>
    </xf>
    <xf numFmtId="0" fontId="79" fillId="38" borderId="0" xfId="0" applyFont="1" applyFill="1" applyAlignment="1">
      <alignment vertical="center"/>
    </xf>
    <xf numFmtId="0" fontId="64" fillId="41" borderId="0" xfId="0" applyFont="1" applyFill="1" applyBorder="1" applyAlignment="1">
      <alignment horizontal="left"/>
    </xf>
    <xf numFmtId="165" fontId="60" fillId="0" borderId="43" xfId="42" applyNumberFormat="1" applyFont="1" applyBorder="1" applyAlignment="1">
      <alignment horizontal="left"/>
    </xf>
    <xf numFmtId="0" fontId="64" fillId="38" borderId="23" xfId="0" applyFont="1" applyFill="1" applyBorder="1" applyAlignment="1">
      <alignment vertical="center"/>
    </xf>
    <xf numFmtId="0" fontId="75" fillId="41" borderId="0" xfId="0" applyFont="1" applyFill="1" applyBorder="1" applyAlignment="1">
      <alignment horizontal="left"/>
    </xf>
    <xf numFmtId="0" fontId="60" fillId="0" borderId="43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64" fillId="38" borderId="0" xfId="0" applyFont="1" applyFill="1" applyBorder="1" applyAlignment="1">
      <alignment horizontal="left" vertical="center"/>
    </xf>
    <xf numFmtId="0" fontId="64" fillId="38" borderId="0" xfId="0" applyFont="1" applyFill="1" applyAlignment="1">
      <alignment vertical="center"/>
    </xf>
    <xf numFmtId="0" fontId="84" fillId="33" borderId="35" xfId="58" applyFont="1" applyFill="1" applyBorder="1" applyAlignment="1">
      <alignment horizontal="center" wrapText="1"/>
      <protection/>
    </xf>
    <xf numFmtId="0" fontId="84" fillId="33" borderId="36" xfId="58" applyFont="1" applyFill="1" applyBorder="1" applyAlignment="1">
      <alignment horizontal="center" wrapText="1"/>
      <protection/>
    </xf>
    <xf numFmtId="0" fontId="82" fillId="0" borderId="0" xfId="63" applyFont="1" applyFill="1" applyBorder="1" applyAlignment="1">
      <alignment horizontal="left" vertical="top" wrapText="1"/>
      <protection/>
    </xf>
    <xf numFmtId="0" fontId="75" fillId="38" borderId="0" xfId="0" applyFont="1" applyFill="1" applyBorder="1" applyAlignment="1">
      <alignment vertical="center"/>
    </xf>
    <xf numFmtId="0" fontId="74" fillId="0" borderId="0" xfId="0" applyFont="1" applyBorder="1" applyAlignment="1">
      <alignment horizontal="left"/>
    </xf>
    <xf numFmtId="0" fontId="59" fillId="33" borderId="57" xfId="0" applyFont="1" applyFill="1" applyBorder="1" applyAlignment="1">
      <alignment horizontal="left"/>
    </xf>
    <xf numFmtId="0" fontId="59" fillId="33" borderId="59" xfId="0" applyFont="1" applyFill="1" applyBorder="1" applyAlignment="1">
      <alignment horizontal="left"/>
    </xf>
    <xf numFmtId="0" fontId="59" fillId="33" borderId="40" xfId="0" applyFont="1" applyFill="1" applyBorder="1" applyAlignment="1">
      <alignment horizontal="center"/>
    </xf>
    <xf numFmtId="0" fontId="59" fillId="33" borderId="66" xfId="0" applyFont="1" applyFill="1" applyBorder="1" applyAlignment="1">
      <alignment horizontal="center"/>
    </xf>
    <xf numFmtId="0" fontId="59" fillId="33" borderId="51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Yield Calc" xfId="58"/>
    <cellStyle name="Note" xfId="59"/>
    <cellStyle name="Output" xfId="60"/>
    <cellStyle name="Percent" xfId="61"/>
    <cellStyle name="style1462825372956" xfId="62"/>
    <cellStyle name="style146282537301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styles" Target="styles.xml" /><Relationship Id="rId137" Type="http://schemas.openxmlformats.org/officeDocument/2006/relationships/sharedStrings" Target="sharedStrings.xml" /><Relationship Id="rId1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showGridLines="0" zoomScalePageLayoutView="0" workbookViewId="0" topLeftCell="A40">
      <selection activeCell="A50" sqref="A50"/>
    </sheetView>
  </sheetViews>
  <sheetFormatPr defaultColWidth="9.140625" defaultRowHeight="15"/>
  <cols>
    <col min="1" max="1" width="10.7109375" style="0" bestFit="1" customWidth="1"/>
    <col min="2" max="2" width="9.140625" style="122" customWidth="1"/>
  </cols>
  <sheetData>
    <row r="1" ht="18">
      <c r="A1" s="619" t="s">
        <v>347</v>
      </c>
    </row>
    <row r="2" spans="1:2" ht="15">
      <c r="A2" s="431" t="s">
        <v>344</v>
      </c>
      <c r="B2" s="122" t="s">
        <v>337</v>
      </c>
    </row>
    <row r="3" spans="1:2" ht="15">
      <c r="A3" s="431" t="s">
        <v>345</v>
      </c>
      <c r="B3" s="122" t="s">
        <v>338</v>
      </c>
    </row>
    <row r="4" spans="1:2" ht="15">
      <c r="A4" s="431" t="s">
        <v>346</v>
      </c>
      <c r="B4" s="122" t="s">
        <v>339</v>
      </c>
    </row>
    <row r="5" spans="1:2" ht="15">
      <c r="A5" s="431" t="s">
        <v>348</v>
      </c>
      <c r="B5" s="122" t="s">
        <v>340</v>
      </c>
    </row>
    <row r="6" spans="1:2" ht="15">
      <c r="A6" s="431" t="s">
        <v>349</v>
      </c>
      <c r="B6" s="122" t="s">
        <v>341</v>
      </c>
    </row>
    <row r="7" spans="1:2" ht="15">
      <c r="A7" s="431" t="s">
        <v>350</v>
      </c>
      <c r="B7" s="122" t="s">
        <v>342</v>
      </c>
    </row>
    <row r="8" spans="1:2" ht="15">
      <c r="A8" s="431" t="s">
        <v>351</v>
      </c>
      <c r="B8" s="122" t="s">
        <v>352</v>
      </c>
    </row>
    <row r="9" spans="1:2" ht="15">
      <c r="A9" s="431" t="s">
        <v>343</v>
      </c>
      <c r="B9" s="122" t="s">
        <v>353</v>
      </c>
    </row>
    <row r="10" spans="1:2" ht="15">
      <c r="A10" s="431" t="s">
        <v>354</v>
      </c>
      <c r="B10" s="122" t="s">
        <v>355</v>
      </c>
    </row>
    <row r="11" spans="1:2" ht="15">
      <c r="A11" s="431" t="s">
        <v>356</v>
      </c>
      <c r="B11" s="122" t="s">
        <v>549</v>
      </c>
    </row>
    <row r="12" spans="1:2" ht="15">
      <c r="A12" s="431" t="s">
        <v>357</v>
      </c>
      <c r="B12" s="122" t="s">
        <v>550</v>
      </c>
    </row>
    <row r="13" spans="1:2" ht="15">
      <c r="A13" s="431" t="s">
        <v>358</v>
      </c>
      <c r="B13" s="122" t="s">
        <v>551</v>
      </c>
    </row>
    <row r="14" spans="1:2" ht="15">
      <c r="A14" s="431" t="s">
        <v>359</v>
      </c>
      <c r="B14" s="122" t="s">
        <v>552</v>
      </c>
    </row>
    <row r="15" spans="1:2" ht="15">
      <c r="A15" s="431" t="s">
        <v>360</v>
      </c>
      <c r="B15" s="122" t="s">
        <v>553</v>
      </c>
    </row>
    <row r="16" spans="1:2" ht="15">
      <c r="A16" s="431" t="s">
        <v>361</v>
      </c>
      <c r="B16" s="122" t="s">
        <v>554</v>
      </c>
    </row>
    <row r="17" spans="1:2" ht="15">
      <c r="A17" s="431" t="s">
        <v>362</v>
      </c>
      <c r="B17" s="122" t="s">
        <v>555</v>
      </c>
    </row>
    <row r="18" spans="1:2" ht="15">
      <c r="A18" s="431" t="s">
        <v>383</v>
      </c>
      <c r="B18" s="122" t="s">
        <v>556</v>
      </c>
    </row>
    <row r="19" spans="1:2" ht="15">
      <c r="A19" s="431" t="s">
        <v>363</v>
      </c>
      <c r="B19" s="122" t="s">
        <v>557</v>
      </c>
    </row>
    <row r="20" spans="1:2" ht="15">
      <c r="A20" s="431" t="s">
        <v>364</v>
      </c>
      <c r="B20" s="122" t="s">
        <v>558</v>
      </c>
    </row>
    <row r="21" spans="1:2" ht="15">
      <c r="A21" s="431" t="s">
        <v>365</v>
      </c>
      <c r="B21" s="122" t="s">
        <v>559</v>
      </c>
    </row>
    <row r="22" spans="1:2" ht="15">
      <c r="A22" s="431" t="s">
        <v>366</v>
      </c>
      <c r="B22" s="122" t="s">
        <v>560</v>
      </c>
    </row>
    <row r="23" spans="1:2" ht="15">
      <c r="A23" s="431" t="s">
        <v>367</v>
      </c>
      <c r="B23" s="122" t="s">
        <v>561</v>
      </c>
    </row>
    <row r="24" spans="1:2" ht="15">
      <c r="A24" s="431" t="s">
        <v>368</v>
      </c>
      <c r="B24" s="122" t="s">
        <v>562</v>
      </c>
    </row>
    <row r="25" spans="1:2" ht="15">
      <c r="A25" s="431" t="s">
        <v>369</v>
      </c>
      <c r="B25" s="122" t="s">
        <v>563</v>
      </c>
    </row>
    <row r="26" spans="1:2" ht="15">
      <c r="A26" s="431" t="s">
        <v>370</v>
      </c>
      <c r="B26" s="122" t="s">
        <v>564</v>
      </c>
    </row>
    <row r="27" spans="1:2" ht="15">
      <c r="A27" s="431" t="s">
        <v>371</v>
      </c>
      <c r="B27" s="122" t="s">
        <v>565</v>
      </c>
    </row>
    <row r="28" spans="1:2" ht="15">
      <c r="A28" s="431" t="s">
        <v>372</v>
      </c>
      <c r="B28" s="122" t="s">
        <v>566</v>
      </c>
    </row>
    <row r="29" spans="1:2" ht="15">
      <c r="A29" s="431" t="s">
        <v>373</v>
      </c>
      <c r="B29" s="122" t="s">
        <v>567</v>
      </c>
    </row>
    <row r="30" spans="1:2" ht="15">
      <c r="A30" s="431" t="s">
        <v>374</v>
      </c>
      <c r="B30" s="122" t="s">
        <v>568</v>
      </c>
    </row>
    <row r="31" spans="1:2" ht="15">
      <c r="A31" s="431" t="s">
        <v>375</v>
      </c>
      <c r="B31" s="122" t="s">
        <v>569</v>
      </c>
    </row>
    <row r="32" spans="1:2" ht="15">
      <c r="A32" s="431" t="s">
        <v>376</v>
      </c>
      <c r="B32" s="122" t="s">
        <v>570</v>
      </c>
    </row>
    <row r="33" spans="1:2" ht="15">
      <c r="A33" s="431" t="s">
        <v>377</v>
      </c>
      <c r="B33" s="122" t="s">
        <v>571</v>
      </c>
    </row>
    <row r="34" spans="1:2" ht="15">
      <c r="A34" s="431" t="s">
        <v>378</v>
      </c>
      <c r="B34" s="122" t="s">
        <v>572</v>
      </c>
    </row>
    <row r="35" spans="1:2" ht="15">
      <c r="A35" s="431" t="s">
        <v>379</v>
      </c>
      <c r="B35" s="122" t="s">
        <v>573</v>
      </c>
    </row>
    <row r="36" spans="1:2" ht="15">
      <c r="A36" s="431" t="s">
        <v>380</v>
      </c>
      <c r="B36" s="122" t="s">
        <v>574</v>
      </c>
    </row>
    <row r="37" spans="1:2" ht="15">
      <c r="A37" s="431" t="s">
        <v>381</v>
      </c>
      <c r="B37" s="122" t="s">
        <v>575</v>
      </c>
    </row>
    <row r="38" spans="1:2" ht="15">
      <c r="A38" s="431" t="s">
        <v>384</v>
      </c>
      <c r="B38" s="122" t="s">
        <v>576</v>
      </c>
    </row>
    <row r="39" spans="1:2" ht="15">
      <c r="A39" s="431" t="s">
        <v>382</v>
      </c>
      <c r="B39" s="122" t="s">
        <v>577</v>
      </c>
    </row>
    <row r="40" spans="1:2" ht="15">
      <c r="A40" s="431" t="s">
        <v>385</v>
      </c>
      <c r="B40" s="122" t="s">
        <v>578</v>
      </c>
    </row>
    <row r="41" spans="1:2" ht="15">
      <c r="A41" s="431" t="s">
        <v>386</v>
      </c>
      <c r="B41" s="122" t="s">
        <v>579</v>
      </c>
    </row>
    <row r="42" spans="1:2" ht="15">
      <c r="A42" s="431" t="s">
        <v>387</v>
      </c>
      <c r="B42" s="122" t="s">
        <v>580</v>
      </c>
    </row>
    <row r="43" spans="1:2" ht="15">
      <c r="A43" s="431" t="s">
        <v>388</v>
      </c>
      <c r="B43" s="122" t="s">
        <v>581</v>
      </c>
    </row>
    <row r="44" spans="1:2" ht="15">
      <c r="A44" s="431" t="s">
        <v>389</v>
      </c>
      <c r="B44" s="122" t="s">
        <v>582</v>
      </c>
    </row>
    <row r="45" spans="1:2" ht="15">
      <c r="A45" s="431" t="s">
        <v>391</v>
      </c>
      <c r="B45" s="122" t="s">
        <v>583</v>
      </c>
    </row>
    <row r="46" spans="1:2" ht="15">
      <c r="A46" s="431" t="s">
        <v>390</v>
      </c>
      <c r="B46" s="122" t="s">
        <v>584</v>
      </c>
    </row>
    <row r="47" spans="1:2" ht="15">
      <c r="A47" s="431" t="s">
        <v>392</v>
      </c>
      <c r="B47" s="122" t="s">
        <v>585</v>
      </c>
    </row>
    <row r="48" spans="1:2" ht="15">
      <c r="A48" s="431" t="s">
        <v>393</v>
      </c>
      <c r="B48" s="122" t="s">
        <v>586</v>
      </c>
    </row>
    <row r="49" spans="1:2" ht="15">
      <c r="A49" s="431" t="s">
        <v>394</v>
      </c>
      <c r="B49" s="122" t="s">
        <v>587</v>
      </c>
    </row>
    <row r="50" spans="1:2" ht="15">
      <c r="A50" s="431" t="s">
        <v>395</v>
      </c>
      <c r="B50" s="122" t="s">
        <v>588</v>
      </c>
    </row>
    <row r="51" spans="1:2" ht="15">
      <c r="A51" s="431" t="s">
        <v>396</v>
      </c>
      <c r="B51" s="122" t="s">
        <v>342</v>
      </c>
    </row>
    <row r="52" spans="1:2" ht="15">
      <c r="A52" s="431" t="s">
        <v>397</v>
      </c>
      <c r="B52" s="122" t="s">
        <v>589</v>
      </c>
    </row>
    <row r="53" spans="1:2" ht="15">
      <c r="A53" s="431" t="s">
        <v>398</v>
      </c>
      <c r="B53" s="122" t="s">
        <v>590</v>
      </c>
    </row>
    <row r="54" spans="1:2" ht="15">
      <c r="A54" s="431" t="s">
        <v>399</v>
      </c>
      <c r="B54" s="122" t="s">
        <v>591</v>
      </c>
    </row>
    <row r="55" spans="1:2" ht="15">
      <c r="A55" s="431" t="s">
        <v>400</v>
      </c>
      <c r="B55" s="122" t="s">
        <v>549</v>
      </c>
    </row>
    <row r="56" spans="1:2" ht="15">
      <c r="A56" s="431" t="s">
        <v>401</v>
      </c>
      <c r="B56" s="122" t="s">
        <v>592</v>
      </c>
    </row>
    <row r="57" spans="1:2" ht="15">
      <c r="A57" s="431" t="s">
        <v>402</v>
      </c>
      <c r="B57" s="122" t="s">
        <v>551</v>
      </c>
    </row>
    <row r="58" spans="1:2" ht="15">
      <c r="A58" s="431" t="s">
        <v>403</v>
      </c>
      <c r="B58" s="122" t="s">
        <v>593</v>
      </c>
    </row>
    <row r="59" spans="1:2" ht="15">
      <c r="A59" s="431" t="s">
        <v>404</v>
      </c>
      <c r="B59" s="122" t="s">
        <v>594</v>
      </c>
    </row>
    <row r="60" spans="1:2" ht="15">
      <c r="A60" s="431" t="s">
        <v>405</v>
      </c>
      <c r="B60" s="122" t="s">
        <v>554</v>
      </c>
    </row>
    <row r="61" spans="1:2" ht="15">
      <c r="A61" s="431" t="s">
        <v>406</v>
      </c>
      <c r="B61" s="122" t="s">
        <v>555</v>
      </c>
    </row>
    <row r="62" spans="1:2" ht="15">
      <c r="A62" s="431" t="s">
        <v>407</v>
      </c>
      <c r="B62" s="122" t="s">
        <v>556</v>
      </c>
    </row>
    <row r="63" spans="1:2" ht="15">
      <c r="A63" s="431" t="s">
        <v>408</v>
      </c>
      <c r="B63" s="122" t="s">
        <v>557</v>
      </c>
    </row>
    <row r="64" spans="1:2" ht="15">
      <c r="A64" s="431" t="s">
        <v>409</v>
      </c>
      <c r="B64" s="122" t="s">
        <v>595</v>
      </c>
    </row>
    <row r="65" spans="1:2" ht="15">
      <c r="A65" s="431" t="s">
        <v>410</v>
      </c>
      <c r="B65" s="122" t="s">
        <v>559</v>
      </c>
    </row>
    <row r="66" spans="1:2" ht="15">
      <c r="A66" s="431" t="s">
        <v>411</v>
      </c>
      <c r="B66" s="122" t="s">
        <v>560</v>
      </c>
    </row>
    <row r="67" spans="1:2" ht="15">
      <c r="A67" s="431" t="s">
        <v>412</v>
      </c>
      <c r="B67" s="122" t="s">
        <v>561</v>
      </c>
    </row>
    <row r="68" spans="1:2" ht="15">
      <c r="A68" s="431" t="s">
        <v>413</v>
      </c>
      <c r="B68" s="122" t="s">
        <v>562</v>
      </c>
    </row>
    <row r="69" spans="1:2" ht="15">
      <c r="A69" s="431" t="s">
        <v>414</v>
      </c>
      <c r="B69" s="122" t="s">
        <v>563</v>
      </c>
    </row>
    <row r="70" spans="1:2" ht="15">
      <c r="A70" s="431" t="s">
        <v>415</v>
      </c>
      <c r="B70" s="122" t="s">
        <v>564</v>
      </c>
    </row>
    <row r="71" spans="1:2" ht="15">
      <c r="A71" s="431" t="s">
        <v>416</v>
      </c>
      <c r="B71" s="122" t="s">
        <v>565</v>
      </c>
    </row>
    <row r="72" spans="1:2" ht="15">
      <c r="A72" s="431" t="s">
        <v>417</v>
      </c>
      <c r="B72" s="122" t="s">
        <v>566</v>
      </c>
    </row>
    <row r="73" spans="1:2" ht="15">
      <c r="A73" s="431" t="s">
        <v>418</v>
      </c>
      <c r="B73" s="122" t="s">
        <v>567</v>
      </c>
    </row>
    <row r="74" spans="1:2" ht="15">
      <c r="A74" s="431" t="s">
        <v>419</v>
      </c>
      <c r="B74" s="122" t="s">
        <v>568</v>
      </c>
    </row>
    <row r="75" spans="1:2" ht="15">
      <c r="A75" s="431" t="s">
        <v>420</v>
      </c>
      <c r="B75" s="122" t="s">
        <v>569</v>
      </c>
    </row>
    <row r="76" spans="1:2" ht="15">
      <c r="A76" s="431" t="s">
        <v>421</v>
      </c>
      <c r="B76" s="122" t="s">
        <v>570</v>
      </c>
    </row>
    <row r="77" spans="1:2" ht="15">
      <c r="A77" s="431" t="s">
        <v>422</v>
      </c>
      <c r="B77" s="122" t="s">
        <v>571</v>
      </c>
    </row>
    <row r="78" spans="1:2" ht="15">
      <c r="A78" s="431" t="s">
        <v>423</v>
      </c>
      <c r="B78" s="122" t="s">
        <v>572</v>
      </c>
    </row>
    <row r="79" spans="1:2" ht="15">
      <c r="A79" s="431" t="s">
        <v>424</v>
      </c>
      <c r="B79" s="122" t="s">
        <v>573</v>
      </c>
    </row>
    <row r="80" spans="1:2" ht="15">
      <c r="A80" s="431" t="s">
        <v>425</v>
      </c>
      <c r="B80" s="122" t="s">
        <v>574</v>
      </c>
    </row>
    <row r="81" spans="1:2" ht="15">
      <c r="A81" s="431" t="s">
        <v>426</v>
      </c>
      <c r="B81" s="122" t="s">
        <v>575</v>
      </c>
    </row>
    <row r="82" spans="1:2" ht="15">
      <c r="A82" s="431" t="s">
        <v>427</v>
      </c>
      <c r="B82" s="122" t="s">
        <v>576</v>
      </c>
    </row>
    <row r="83" spans="1:2" ht="15">
      <c r="A83" s="431" t="s">
        <v>428</v>
      </c>
      <c r="B83" s="122" t="s">
        <v>577</v>
      </c>
    </row>
    <row r="84" spans="1:2" ht="15">
      <c r="A84" s="431" t="s">
        <v>429</v>
      </c>
      <c r="B84" s="122" t="s">
        <v>578</v>
      </c>
    </row>
    <row r="85" spans="1:2" ht="15">
      <c r="A85" s="431" t="s">
        <v>430</v>
      </c>
      <c r="B85" s="122" t="s">
        <v>579</v>
      </c>
    </row>
    <row r="86" spans="1:2" ht="15">
      <c r="A86" s="431" t="s">
        <v>431</v>
      </c>
      <c r="B86" s="122" t="s">
        <v>580</v>
      </c>
    </row>
    <row r="87" spans="1:2" ht="15">
      <c r="A87" s="431" t="s">
        <v>432</v>
      </c>
      <c r="B87" s="122" t="s">
        <v>581</v>
      </c>
    </row>
    <row r="88" spans="1:2" ht="15">
      <c r="A88" s="431" t="s">
        <v>433</v>
      </c>
      <c r="B88" s="122" t="s">
        <v>596</v>
      </c>
    </row>
    <row r="89" spans="1:2" ht="15">
      <c r="A89" s="431" t="s">
        <v>434</v>
      </c>
      <c r="B89" s="122" t="s">
        <v>583</v>
      </c>
    </row>
    <row r="90" spans="1:2" ht="15">
      <c r="A90" s="431" t="s">
        <v>435</v>
      </c>
      <c r="B90" s="122" t="s">
        <v>584</v>
      </c>
    </row>
    <row r="91" spans="1:2" ht="15">
      <c r="A91" s="431" t="s">
        <v>436</v>
      </c>
      <c r="B91" s="122" t="s">
        <v>585</v>
      </c>
    </row>
    <row r="92" spans="1:2" ht="15">
      <c r="A92" s="431" t="s">
        <v>437</v>
      </c>
      <c r="B92" s="122" t="s">
        <v>586</v>
      </c>
    </row>
    <row r="93" spans="1:2" ht="15">
      <c r="A93" s="431" t="s">
        <v>438</v>
      </c>
      <c r="B93" s="122" t="s">
        <v>587</v>
      </c>
    </row>
    <row r="94" spans="1:2" ht="15">
      <c r="A94" s="431" t="s">
        <v>439</v>
      </c>
      <c r="B94" s="122" t="s">
        <v>597</v>
      </c>
    </row>
    <row r="95" spans="1:2" ht="15">
      <c r="A95" s="431" t="s">
        <v>440</v>
      </c>
      <c r="B95" s="122" t="s">
        <v>598</v>
      </c>
    </row>
    <row r="96" spans="1:2" ht="15">
      <c r="A96" s="431" t="s">
        <v>441</v>
      </c>
      <c r="B96" s="122" t="s">
        <v>352</v>
      </c>
    </row>
    <row r="97" spans="1:2" ht="15">
      <c r="A97" s="431" t="s">
        <v>442</v>
      </c>
      <c r="B97" s="122" t="s">
        <v>599</v>
      </c>
    </row>
    <row r="98" spans="1:2" ht="15">
      <c r="A98" s="431" t="s">
        <v>443</v>
      </c>
      <c r="B98" s="122" t="s">
        <v>591</v>
      </c>
    </row>
    <row r="99" spans="1:2" ht="15">
      <c r="A99" s="431" t="s">
        <v>444</v>
      </c>
      <c r="B99" s="122" t="s">
        <v>600</v>
      </c>
    </row>
    <row r="100" spans="1:2" ht="15">
      <c r="A100" s="431" t="s">
        <v>445</v>
      </c>
      <c r="B100" s="122" t="s">
        <v>601</v>
      </c>
    </row>
    <row r="101" spans="1:2" ht="15">
      <c r="A101" s="431" t="s">
        <v>446</v>
      </c>
      <c r="B101" s="122" t="s">
        <v>602</v>
      </c>
    </row>
    <row r="102" spans="1:2" ht="15">
      <c r="A102" s="431" t="s">
        <v>447</v>
      </c>
      <c r="B102" s="122" t="s">
        <v>593</v>
      </c>
    </row>
    <row r="103" spans="1:2" ht="15">
      <c r="A103" s="431" t="s">
        <v>448</v>
      </c>
      <c r="B103" s="122" t="s">
        <v>554</v>
      </c>
    </row>
    <row r="104" spans="1:2" ht="15">
      <c r="A104" s="431" t="s">
        <v>449</v>
      </c>
      <c r="B104" s="122" t="s">
        <v>555</v>
      </c>
    </row>
    <row r="105" spans="1:2" ht="15">
      <c r="A105" s="431" t="s">
        <v>450</v>
      </c>
      <c r="B105" s="122" t="s">
        <v>556</v>
      </c>
    </row>
    <row r="106" spans="1:2" ht="15">
      <c r="A106" s="431" t="s">
        <v>451</v>
      </c>
      <c r="B106" s="122" t="s">
        <v>557</v>
      </c>
    </row>
    <row r="107" spans="1:2" ht="15">
      <c r="A107" s="431" t="s">
        <v>452</v>
      </c>
      <c r="B107" s="122" t="s">
        <v>558</v>
      </c>
    </row>
    <row r="108" spans="1:2" ht="15">
      <c r="A108" s="431" t="s">
        <v>453</v>
      </c>
      <c r="B108" s="122" t="s">
        <v>559</v>
      </c>
    </row>
    <row r="109" spans="1:2" ht="15">
      <c r="A109" s="431" t="s">
        <v>454</v>
      </c>
      <c r="B109" s="122" t="s">
        <v>560</v>
      </c>
    </row>
    <row r="110" spans="1:2" ht="15">
      <c r="A110" s="431" t="s">
        <v>455</v>
      </c>
      <c r="B110" s="122" t="s">
        <v>561</v>
      </c>
    </row>
    <row r="111" spans="1:2" ht="15">
      <c r="A111" s="431" t="s">
        <v>456</v>
      </c>
      <c r="B111" s="122" t="s">
        <v>562</v>
      </c>
    </row>
    <row r="112" spans="1:2" ht="15">
      <c r="A112" s="431" t="s">
        <v>457</v>
      </c>
      <c r="B112" s="122" t="s">
        <v>564</v>
      </c>
    </row>
    <row r="113" spans="1:2" ht="15">
      <c r="A113" s="431" t="s">
        <v>458</v>
      </c>
      <c r="B113" s="122" t="s">
        <v>565</v>
      </c>
    </row>
    <row r="114" spans="1:2" ht="15">
      <c r="A114" s="431" t="s">
        <v>459</v>
      </c>
      <c r="B114" s="122" t="s">
        <v>566</v>
      </c>
    </row>
    <row r="115" spans="1:2" ht="15">
      <c r="A115" s="431" t="s">
        <v>460</v>
      </c>
      <c r="B115" s="122" t="s">
        <v>567</v>
      </c>
    </row>
    <row r="116" spans="1:2" ht="15">
      <c r="A116" s="431" t="s">
        <v>461</v>
      </c>
      <c r="B116" s="122" t="s">
        <v>568</v>
      </c>
    </row>
    <row r="117" spans="1:2" ht="15">
      <c r="A117" s="431" t="s">
        <v>462</v>
      </c>
      <c r="B117" s="122" t="s">
        <v>569</v>
      </c>
    </row>
    <row r="118" spans="1:2" ht="15">
      <c r="A118" s="431" t="s">
        <v>463</v>
      </c>
      <c r="B118" s="122" t="s">
        <v>570</v>
      </c>
    </row>
    <row r="119" spans="1:2" ht="15">
      <c r="A119" s="431" t="s">
        <v>464</v>
      </c>
      <c r="B119" s="122" t="s">
        <v>571</v>
      </c>
    </row>
    <row r="120" spans="1:2" ht="15">
      <c r="A120" s="431" t="s">
        <v>465</v>
      </c>
      <c r="B120" s="122" t="s">
        <v>572</v>
      </c>
    </row>
    <row r="121" spans="1:2" ht="15">
      <c r="A121" s="431" t="s">
        <v>466</v>
      </c>
      <c r="B121" s="122" t="s">
        <v>573</v>
      </c>
    </row>
    <row r="122" spans="1:2" ht="15">
      <c r="A122" s="431" t="s">
        <v>467</v>
      </c>
      <c r="B122" s="122" t="s">
        <v>574</v>
      </c>
    </row>
    <row r="123" spans="1:2" ht="15">
      <c r="A123" s="431" t="s">
        <v>468</v>
      </c>
      <c r="B123" s="122" t="s">
        <v>575</v>
      </c>
    </row>
    <row r="124" spans="1:2" ht="15">
      <c r="A124" s="431" t="s">
        <v>469</v>
      </c>
      <c r="B124" s="122" t="s">
        <v>576</v>
      </c>
    </row>
    <row r="125" spans="1:2" ht="15">
      <c r="A125" s="431" t="s">
        <v>470</v>
      </c>
      <c r="B125" s="122" t="s">
        <v>577</v>
      </c>
    </row>
    <row r="126" spans="1:2" ht="15">
      <c r="A126" s="431" t="s">
        <v>471</v>
      </c>
      <c r="B126" s="122" t="s">
        <v>578</v>
      </c>
    </row>
    <row r="127" spans="1:2" ht="15">
      <c r="A127" s="431" t="s">
        <v>472</v>
      </c>
      <c r="B127" s="122" t="s">
        <v>580</v>
      </c>
    </row>
    <row r="128" spans="1:2" ht="15">
      <c r="A128" s="431" t="s">
        <v>473</v>
      </c>
      <c r="B128" s="122" t="s">
        <v>603</v>
      </c>
    </row>
    <row r="129" spans="1:2" ht="15">
      <c r="A129" s="431" t="s">
        <v>474</v>
      </c>
      <c r="B129" s="122" t="s">
        <v>596</v>
      </c>
    </row>
    <row r="130" spans="1:2" ht="15">
      <c r="A130" s="431" t="s">
        <v>475</v>
      </c>
      <c r="B130" s="122" t="s">
        <v>583</v>
      </c>
    </row>
    <row r="131" spans="1:2" ht="15">
      <c r="A131" s="431" t="s">
        <v>476</v>
      </c>
      <c r="B131" s="122" t="s">
        <v>584</v>
      </c>
    </row>
    <row r="132" spans="1:2" ht="15">
      <c r="A132" s="431" t="s">
        <v>477</v>
      </c>
      <c r="B132" s="122" t="s">
        <v>585</v>
      </c>
    </row>
    <row r="133" spans="1:2" ht="15">
      <c r="A133" s="431" t="s">
        <v>478</v>
      </c>
      <c r="B133" s="122" t="s">
        <v>586</v>
      </c>
    </row>
    <row r="134" spans="1:2" ht="15">
      <c r="A134" s="431" t="s">
        <v>479</v>
      </c>
      <c r="B134" s="122" t="s">
        <v>587</v>
      </c>
    </row>
    <row r="135" spans="1:2" ht="15">
      <c r="A135" s="814" t="s">
        <v>604</v>
      </c>
      <c r="B135" s="122" t="s">
        <v>649</v>
      </c>
    </row>
  </sheetData>
  <sheetProtection/>
  <hyperlinks>
    <hyperlink ref="A2" location="'Table 1'!A1" display="'Table 1'!A1"/>
    <hyperlink ref="A3" location="'Table 2'!A1" display="'Table 2'!A1"/>
    <hyperlink ref="A4" location="'Table 3'!A1" display="'Table 3'!A1"/>
    <hyperlink ref="A5" location="'Table 4'!A1" display="'Table 4'!A1"/>
    <hyperlink ref="A6" location="'Table 5'!A1" display="'Table 5'!A1"/>
    <hyperlink ref="A7" location="'Table 6'!A1" display="'Table 6'!A1"/>
    <hyperlink ref="A8" location="'Table 7'!A1" display="'Table 7'!A1"/>
    <hyperlink ref="A9" location="'Table 8'!A1" display="'Table 8'"/>
    <hyperlink ref="A10" location="'Table 9'!A1" display="'Table 9'"/>
    <hyperlink ref="A11" location="'Table 10'!A1" display="'Table 10'"/>
    <hyperlink ref="A12" location="'Table 11'!A1" display="'Table 11'!A1"/>
    <hyperlink ref="A13" location="'Table 12'!A1" display="'Table 12'"/>
    <hyperlink ref="A14" location="'Table 13'!A1" display="'Table 13'"/>
    <hyperlink ref="A15" location="'Table 14'!A1" display="'Table 14'!A1"/>
    <hyperlink ref="A16" location="'Table 15'!A1" display="'Table 15'"/>
    <hyperlink ref="A17" location="'Table 16'!A1" display="'Table 16'!"/>
    <hyperlink ref="A19" location="'Table 18'!A1" display="'Table 18'!A1"/>
    <hyperlink ref="A20" location="'Table 19'!A1" display="'Table 19'"/>
    <hyperlink ref="A21" location="'Table 20'!A1" display="'Table 20'!A1"/>
    <hyperlink ref="A22" location="'Table 21'!A1" display="'Table 21' "/>
    <hyperlink ref="A23" location="'Table 22'!A1" display="'Table 22' "/>
    <hyperlink ref="A24" location="'Table 23'!A1" display="'Table 23' "/>
    <hyperlink ref="A25" location="'Table 24'!A1" display="'Table 24'"/>
    <hyperlink ref="A26" location="'Table 25'!A1" display="'Table 25' "/>
    <hyperlink ref="A27" location="'Table 26'!A1" display="'Table 26' "/>
    <hyperlink ref="A28" location="'Table 27'!A1" display="'Table 27'"/>
    <hyperlink ref="A29" location="'Table 28'!A1" display="'Table 28'"/>
    <hyperlink ref="A30" location="'Table 29'!A1" display="'Table 29'"/>
    <hyperlink ref="A31" location="'Table 30'!A1" display="'Table 30'"/>
    <hyperlink ref="A32" location="'Table 31'!A1" display="'Table 31'"/>
    <hyperlink ref="A33" location="'Table 32'!A1" display="'Table 32'"/>
    <hyperlink ref="A34" location="'Table 33'!A1" display="'Table 33'"/>
    <hyperlink ref="A35" location="'Table 34'!A1" display="'Table 34'"/>
    <hyperlink ref="A36" location="'Table 35'!A1" display="'Table 35'"/>
    <hyperlink ref="A37" location="'Table 36'!A1" display="'Table 36'"/>
    <hyperlink ref="A18" location="'Table 17'!A1" display="'Table 17'"/>
    <hyperlink ref="A38" location="'Table 37'!A1" display="'Table 37'"/>
    <hyperlink ref="A39" location="'Table 38'!A1" display="'Table 38'"/>
    <hyperlink ref="A40" location="'Table 39'!A1" display="'Table 39'"/>
    <hyperlink ref="A41" location="'Table 40'!A1" display="'Table 40'"/>
    <hyperlink ref="A42" location="'Table 41'!A1" display="'Table 41'"/>
    <hyperlink ref="A43" location="'Table 42'!A1" display="'Table 42'"/>
    <hyperlink ref="A44" location="'Table 43'!A1" display="'Table 43'"/>
    <hyperlink ref="A46" location="'Table 45'!A1" display="'Table 45'"/>
    <hyperlink ref="A45" location="'Table 44'!A1" display="'Table 44'"/>
    <hyperlink ref="A47" location="'Table 46'!A1" display="'Table 46'"/>
    <hyperlink ref="A48" location="'Table 47'!A1" display="'Table 47'"/>
    <hyperlink ref="A49" location="'Table 48'!A1" display="'Table 48'"/>
    <hyperlink ref="A50" location="'Table 49'!A1" display="'Table 49'"/>
    <hyperlink ref="A51" location="'Table 50'!A1" display="'Table 50'"/>
    <hyperlink ref="A52" location="'Table 51'!A1" display="'Table 51'"/>
    <hyperlink ref="A53" location="'Table 52'!A1" display="'Table 52'"/>
    <hyperlink ref="A54" location="'Table 53'!A1" display="'Table 53'"/>
    <hyperlink ref="A55" location="'Table 54'!A1" display="'Table 54'"/>
    <hyperlink ref="A56" location="'Table 55'!A1" display="'Table 55'"/>
    <hyperlink ref="A57" location="'Table 56'!A1" display="'Table 56'"/>
    <hyperlink ref="A58" location="'Table 57'!A1" display="'Table 57'"/>
    <hyperlink ref="A59" location="'Table 58'!A1" display="'Table 58'"/>
    <hyperlink ref="A60" location="'Table 59'!A1" display="'Table 59'"/>
    <hyperlink ref="A61" location="'Table 60'!A1" display="'Table 60'"/>
    <hyperlink ref="A62" location="'Table 61'!A1" display="'Table 61'"/>
    <hyperlink ref="A63" location="'Table 62'!A1" display="'Table 62'"/>
    <hyperlink ref="A64" location="'Table 63'!A1" display="'Table 63'"/>
    <hyperlink ref="A65" location="'Table 64'!A1" display="'Table 64'"/>
    <hyperlink ref="A66" location="'Table 65'!A1" display="'Table 65'"/>
    <hyperlink ref="A67" location="'Table 66'!A1" display="'Table 66'"/>
    <hyperlink ref="A68" location="'Table 67'!A1" display="'Table 67'"/>
    <hyperlink ref="A69" location="'Table 68'!A1" display="'Table 68'"/>
    <hyperlink ref="A70" location="'Table 69'!A1" display="'Table 69'"/>
    <hyperlink ref="A71" location="'Table 70'!A1" display="'Table 70'"/>
    <hyperlink ref="A72" location="'Table 71'!A1" display="'Table 71'"/>
    <hyperlink ref="A73" location="'Table 72'!A1" display="'Table 72'"/>
    <hyperlink ref="A74" location="'Table 73'!A1" display="'Table 73'"/>
    <hyperlink ref="A75" location="'Table 74'!A1" display="'Table 74'"/>
    <hyperlink ref="A76" location="'Table 75'!A1" display="'Table 75'"/>
    <hyperlink ref="A77" location="'Table 76'!A1" display="'Table 76'"/>
    <hyperlink ref="A78" location="'Table 77'!A1" display="'Table 77'"/>
    <hyperlink ref="A79" location="'Table 78'!A1" display="'Table 78'"/>
    <hyperlink ref="A80" location="'Table 79'!A1" display="'Table 79'"/>
    <hyperlink ref="A81" location="'Table 80'!A1" display="'Table 80'"/>
    <hyperlink ref="A82" location="'Table 81'!A1" display="'Table 81'"/>
    <hyperlink ref="A83" location="'Table 82'!A1" display="'Table 82'"/>
    <hyperlink ref="A84" location="'Table 83'!A1" display="'Table 83'"/>
    <hyperlink ref="A85" location="'Table 84'!A1" display="'Table 84'"/>
    <hyperlink ref="A86" location="'Table 85'!A1" display="'Table 85'"/>
    <hyperlink ref="A87" location="'Table 86'!A1" display="'Table 86'"/>
    <hyperlink ref="A88" location="'Table 87'!A1" display="'Table 87'"/>
    <hyperlink ref="A89" location="'Table 88'!A1" display="'Table 88'"/>
    <hyperlink ref="A90" location="'Table 89'!A1" display="'Table 89'"/>
    <hyperlink ref="A91" location="'Table 90'!A1" display="'Table 90'"/>
    <hyperlink ref="A92" location="'Table 91'!A1" display="'Table 91'"/>
    <hyperlink ref="A93" location="'Table 92'!A1" display="'Table 92'"/>
    <hyperlink ref="A94" location="'Table 93'!A1" display="'Table 93'!A1"/>
    <hyperlink ref="A95" location="'Table 94'!A1" display="'Table 94'"/>
    <hyperlink ref="A96" location="'Table 95'!A1" display="'Table 95'"/>
    <hyperlink ref="A97" location="'Table 96'!A1" display="'Table 96'"/>
    <hyperlink ref="A98" location="'Table 97'!A1" display="'Table 97'"/>
    <hyperlink ref="A99" location="'Table 98'!A1" display="'Table 98'"/>
    <hyperlink ref="A100" location="'Table 99'!A1" display="'Table 99'"/>
    <hyperlink ref="A101" location="'Table 100'!A1" display="'Table 100'"/>
    <hyperlink ref="A102" location="'Table 101'!A1" display="'Table 101'"/>
    <hyperlink ref="A103" location="'Table 102'!A1" display="'Table 102'"/>
    <hyperlink ref="A104" location="'Table 103'!A1" display="'Table 103'"/>
    <hyperlink ref="A105" location="'Table 104'!A1" display="'Table 104'"/>
    <hyperlink ref="A106" location="'Table 105'!A1" display="'Table 105'"/>
    <hyperlink ref="A107" location="'Table 106'!A1" display="'Table 106'"/>
    <hyperlink ref="A108" location="'Table 107'!A1" display="'Table 107'"/>
    <hyperlink ref="A109" location="'Table 108'!A1" display="'Table 108'"/>
    <hyperlink ref="A110" location="'Table 109'!A1" display="'Table 109'"/>
    <hyperlink ref="A111" location="'Table 110'!A1" display="'Table 110'"/>
    <hyperlink ref="A112" location="'Table 111'!A1" display="'Table 111'"/>
    <hyperlink ref="A113" location="'Table 112'!A1" display="'Table 112'"/>
    <hyperlink ref="A114" location="'Table 113'!A1" display="'Table 113'"/>
    <hyperlink ref="A115" location="'Table 114'!A1" display="'Table 114'"/>
    <hyperlink ref="A116" location="'Table 115'!A1" display="'Table 115'"/>
    <hyperlink ref="A117" location="'Table 116'!A1" display="'Table 116'"/>
    <hyperlink ref="A118" location="'Table 117'!A1" display="'Table 117'"/>
    <hyperlink ref="A119" location="'Table 118'!A1" display="'Table 118'"/>
    <hyperlink ref="A120" location="'Table 119'!A1" display="'Table 119'"/>
    <hyperlink ref="A121" location="'Table 120'!A1" display="'Table 120'"/>
    <hyperlink ref="A122" location="'Table 121'!A1" display="'Table 121'"/>
    <hyperlink ref="A123" location="'Table 122'!A1" display="'Table 122'"/>
    <hyperlink ref="A124" location="'Table 123'!A1" display="'Table 123'"/>
    <hyperlink ref="A125" location="'Table 124'!A1" display="'Table 124'"/>
    <hyperlink ref="A126" location="'Table 125'!A1" display="'Table 125'"/>
    <hyperlink ref="A127" location="'Table 126'!A1" display="'Table 126'"/>
    <hyperlink ref="A128" location="'Table 127'!A1" display="'Table 127'"/>
    <hyperlink ref="A129" location="'Table 128'!A1" display="'Table 128'"/>
    <hyperlink ref="A130" location="'Table 129'!A1" display="'Table 129'"/>
    <hyperlink ref="A131" location="'Table 130'!A1" display="'Table 130'"/>
    <hyperlink ref="A132" location="'Table 131'!A1" display="'Table 131'"/>
    <hyperlink ref="A133" location="'Table 132'!A1" display="'Table 132'"/>
    <hyperlink ref="A134" location="'Table 133'!A1" display="'Table 133'"/>
    <hyperlink ref="A135" location="Appendix!A1" display="Appendi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A26" sqref="A26"/>
    </sheetView>
  </sheetViews>
  <sheetFormatPr defaultColWidth="15.57421875" defaultRowHeight="15"/>
  <cols>
    <col min="1" max="1" width="15.57421875" style="100" customWidth="1"/>
    <col min="2" max="2" width="10.57421875" style="100" bestFit="1" customWidth="1"/>
    <col min="3" max="3" width="10.7109375" style="100" bestFit="1" customWidth="1"/>
    <col min="4" max="4" width="11.00390625" style="100" bestFit="1" customWidth="1"/>
    <col min="5" max="5" width="7.28125" style="100" customWidth="1"/>
    <col min="6" max="6" width="5.00390625" style="100" bestFit="1" customWidth="1"/>
    <col min="7" max="16384" width="15.57421875" style="100" customWidth="1"/>
  </cols>
  <sheetData>
    <row r="1" ht="16.5" thickBot="1">
      <c r="A1" s="107" t="s">
        <v>237</v>
      </c>
    </row>
    <row r="2" spans="1:6" ht="36.75" thickBot="1">
      <c r="A2" s="97" t="s">
        <v>109</v>
      </c>
      <c r="B2" s="98" t="s">
        <v>110</v>
      </c>
      <c r="C2" s="98" t="s">
        <v>111</v>
      </c>
      <c r="D2" s="98" t="s">
        <v>58</v>
      </c>
      <c r="E2" s="98" t="s">
        <v>112</v>
      </c>
      <c r="F2" s="99" t="s">
        <v>60</v>
      </c>
    </row>
    <row r="3" spans="1:6" ht="12">
      <c r="A3" s="101" t="s">
        <v>93</v>
      </c>
      <c r="B3" s="102">
        <v>3.3</v>
      </c>
      <c r="C3" s="102">
        <v>34.4</v>
      </c>
      <c r="D3" s="102">
        <v>3.2</v>
      </c>
      <c r="E3" s="102">
        <v>5.5</v>
      </c>
      <c r="F3" s="103">
        <v>2.5</v>
      </c>
    </row>
    <row r="4" spans="1:6" ht="12">
      <c r="A4" s="101" t="s">
        <v>106</v>
      </c>
      <c r="B4" s="102">
        <v>2.8</v>
      </c>
      <c r="C4" s="102">
        <v>2.7</v>
      </c>
      <c r="D4" s="102">
        <v>4.1</v>
      </c>
      <c r="E4" s="102">
        <v>2.8</v>
      </c>
      <c r="F4" s="103">
        <v>0.7</v>
      </c>
    </row>
    <row r="5" spans="1:6" ht="12">
      <c r="A5" s="101" t="s">
        <v>94</v>
      </c>
      <c r="B5" s="102">
        <v>7.6</v>
      </c>
      <c r="C5" s="102">
        <v>25.9</v>
      </c>
      <c r="D5" s="102">
        <v>18.4</v>
      </c>
      <c r="E5" s="102">
        <v>9.5</v>
      </c>
      <c r="F5" s="103">
        <v>4.4</v>
      </c>
    </row>
    <row r="6" spans="1:6" ht="12">
      <c r="A6" s="101" t="s">
        <v>101</v>
      </c>
      <c r="B6" s="102">
        <v>2</v>
      </c>
      <c r="C6" s="102">
        <v>2.5</v>
      </c>
      <c r="D6" s="102">
        <v>5</v>
      </c>
      <c r="E6" s="102">
        <v>2.3</v>
      </c>
      <c r="F6" s="103">
        <v>0.1</v>
      </c>
    </row>
    <row r="7" spans="1:6" ht="12">
      <c r="A7" s="101" t="s">
        <v>70</v>
      </c>
      <c r="B7" s="102">
        <v>6.2</v>
      </c>
      <c r="C7" s="102">
        <v>8.9</v>
      </c>
      <c r="D7" s="102">
        <v>31.3</v>
      </c>
      <c r="E7" s="102">
        <v>8.1</v>
      </c>
      <c r="F7" s="103">
        <v>7.6</v>
      </c>
    </row>
    <row r="8" spans="1:6" ht="12">
      <c r="A8" s="101" t="s">
        <v>72</v>
      </c>
      <c r="B8" s="102">
        <v>7.1</v>
      </c>
      <c r="C8" s="102">
        <v>9.9</v>
      </c>
      <c r="D8" s="102" t="s">
        <v>113</v>
      </c>
      <c r="E8" s="102">
        <v>9.1</v>
      </c>
      <c r="F8" s="103">
        <v>11.4</v>
      </c>
    </row>
    <row r="9" spans="1:6" ht="12">
      <c r="A9" s="101" t="s">
        <v>71</v>
      </c>
      <c r="B9" s="102">
        <v>11.3</v>
      </c>
      <c r="C9" s="102">
        <v>10.4</v>
      </c>
      <c r="D9" s="102">
        <v>46.9</v>
      </c>
      <c r="E9" s="102">
        <v>18</v>
      </c>
      <c r="F9" s="103">
        <v>2.6</v>
      </c>
    </row>
    <row r="10" spans="1:6" ht="12">
      <c r="A10" s="101" t="s">
        <v>73</v>
      </c>
      <c r="B10" s="102">
        <v>7.3</v>
      </c>
      <c r="C10" s="102">
        <v>53.6</v>
      </c>
      <c r="D10" s="102">
        <v>7</v>
      </c>
      <c r="E10" s="102">
        <v>8.7</v>
      </c>
      <c r="F10" s="103">
        <v>3.8</v>
      </c>
    </row>
    <row r="11" spans="1:6" ht="12">
      <c r="A11" s="101" t="s">
        <v>86</v>
      </c>
      <c r="B11" s="102">
        <v>5.5</v>
      </c>
      <c r="C11" s="102">
        <v>4.6</v>
      </c>
      <c r="D11" s="102">
        <v>28.4</v>
      </c>
      <c r="E11" s="102">
        <v>6.9</v>
      </c>
      <c r="F11" s="103">
        <v>3.1</v>
      </c>
    </row>
    <row r="12" spans="1:6" ht="12">
      <c r="A12" s="101" t="s">
        <v>87</v>
      </c>
      <c r="B12" s="102">
        <v>4.1</v>
      </c>
      <c r="C12" s="102">
        <v>3.2</v>
      </c>
      <c r="D12" s="102">
        <v>59.2</v>
      </c>
      <c r="E12" s="102">
        <v>5.7</v>
      </c>
      <c r="F12" s="103">
        <v>1.1</v>
      </c>
    </row>
    <row r="13" spans="1:6" ht="12">
      <c r="A13" s="101" t="s">
        <v>104</v>
      </c>
      <c r="B13" s="102">
        <v>1.7</v>
      </c>
      <c r="C13" s="102">
        <v>4.8</v>
      </c>
      <c r="D13" s="102">
        <v>3.6</v>
      </c>
      <c r="E13" s="102">
        <v>1.9</v>
      </c>
      <c r="F13" s="103">
        <v>0.3</v>
      </c>
    </row>
    <row r="14" spans="1:6" ht="12">
      <c r="A14" s="101" t="s">
        <v>114</v>
      </c>
      <c r="B14" s="102">
        <v>3.4</v>
      </c>
      <c r="C14" s="102">
        <v>2.2</v>
      </c>
      <c r="D14" s="102">
        <v>8.2</v>
      </c>
      <c r="E14" s="102">
        <v>3.4</v>
      </c>
      <c r="F14" s="103">
        <v>4.3</v>
      </c>
    </row>
    <row r="15" spans="1:6" ht="12">
      <c r="A15" s="101" t="s">
        <v>102</v>
      </c>
      <c r="B15" s="102">
        <v>2.8</v>
      </c>
      <c r="C15" s="102">
        <v>3.4</v>
      </c>
      <c r="D15" s="102">
        <v>3.4</v>
      </c>
      <c r="E15" s="102">
        <v>2.9</v>
      </c>
      <c r="F15" s="103">
        <v>0.4</v>
      </c>
    </row>
    <row r="16" spans="1:6" ht="12">
      <c r="A16" s="101" t="s">
        <v>115</v>
      </c>
      <c r="B16" s="102">
        <v>2.7</v>
      </c>
      <c r="C16" s="102">
        <v>2.2</v>
      </c>
      <c r="D16" s="102">
        <v>3.1</v>
      </c>
      <c r="E16" s="102">
        <v>2.6</v>
      </c>
      <c r="F16" s="103">
        <v>6.4</v>
      </c>
    </row>
    <row r="17" spans="1:6" ht="12">
      <c r="A17" s="101" t="s">
        <v>105</v>
      </c>
      <c r="B17" s="102">
        <v>4.8</v>
      </c>
      <c r="C17" s="102">
        <v>4.1</v>
      </c>
      <c r="D17" s="102">
        <v>11.8</v>
      </c>
      <c r="E17" s="102">
        <v>5.3</v>
      </c>
      <c r="F17" s="103">
        <v>1</v>
      </c>
    </row>
    <row r="18" spans="1:6" ht="12">
      <c r="A18" s="101" t="s">
        <v>116</v>
      </c>
      <c r="B18" s="102">
        <v>1.9</v>
      </c>
      <c r="C18" s="102">
        <v>1.8</v>
      </c>
      <c r="D18" s="102">
        <v>2.5</v>
      </c>
      <c r="E18" s="102">
        <v>1.9</v>
      </c>
      <c r="F18" s="103">
        <v>0</v>
      </c>
    </row>
    <row r="19" spans="1:6" ht="12">
      <c r="A19" s="101" t="s">
        <v>117</v>
      </c>
      <c r="B19" s="102">
        <v>0.9</v>
      </c>
      <c r="C19" s="102">
        <v>0.5</v>
      </c>
      <c r="D19" s="102">
        <v>1.2</v>
      </c>
      <c r="E19" s="102">
        <v>0.9</v>
      </c>
      <c r="F19" s="103" t="s">
        <v>113</v>
      </c>
    </row>
    <row r="20" spans="1:6" ht="12">
      <c r="A20" s="101" t="s">
        <v>76</v>
      </c>
      <c r="B20" s="102">
        <v>4.5</v>
      </c>
      <c r="C20" s="102">
        <v>2.3</v>
      </c>
      <c r="D20" s="102">
        <v>7.4</v>
      </c>
      <c r="E20" s="102">
        <v>4.4</v>
      </c>
      <c r="F20" s="103">
        <v>1.4</v>
      </c>
    </row>
    <row r="21" spans="1:6" ht="12">
      <c r="A21" s="101" t="s">
        <v>103</v>
      </c>
      <c r="B21" s="102">
        <v>4.1</v>
      </c>
      <c r="C21" s="102">
        <v>3</v>
      </c>
      <c r="D21" s="102">
        <v>29.5</v>
      </c>
      <c r="E21" s="102">
        <v>5.5</v>
      </c>
      <c r="F21" s="103">
        <v>1.3</v>
      </c>
    </row>
    <row r="22" spans="1:6" ht="12">
      <c r="A22" s="101" t="s">
        <v>82</v>
      </c>
      <c r="B22" s="102">
        <v>2.5</v>
      </c>
      <c r="C22" s="102">
        <v>2.4</v>
      </c>
      <c r="D22" s="102">
        <v>5.1</v>
      </c>
      <c r="E22" s="102">
        <v>2.6</v>
      </c>
      <c r="F22" s="103">
        <v>0.5</v>
      </c>
    </row>
    <row r="23" spans="1:6" ht="12.75" thickBot="1">
      <c r="A23" s="104" t="s">
        <v>83</v>
      </c>
      <c r="B23" s="105">
        <v>4.9</v>
      </c>
      <c r="C23" s="105">
        <v>4.5</v>
      </c>
      <c r="D23" s="105">
        <v>10.3</v>
      </c>
      <c r="E23" s="105">
        <v>5.1</v>
      </c>
      <c r="F23" s="106">
        <v>1</v>
      </c>
    </row>
    <row r="24" spans="1:6" ht="24.75" thickBot="1">
      <c r="A24" s="104" t="s">
        <v>118</v>
      </c>
      <c r="B24" s="105">
        <v>4.2</v>
      </c>
      <c r="C24" s="105">
        <v>6</v>
      </c>
      <c r="D24" s="105">
        <v>19.9</v>
      </c>
      <c r="E24" s="105">
        <v>5.1</v>
      </c>
      <c r="F24" s="106">
        <v>7.7</v>
      </c>
    </row>
    <row r="25" spans="1:6" ht="12">
      <c r="A25" s="966" t="s">
        <v>45</v>
      </c>
      <c r="B25" s="966"/>
      <c r="C25" s="966"/>
      <c r="D25" s="966"/>
      <c r="E25" s="966"/>
      <c r="F25" s="966"/>
    </row>
  </sheetData>
  <sheetProtection/>
  <mergeCells count="1">
    <mergeCell ref="A25:F25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9.421875" style="0" customWidth="1"/>
    <col min="2" max="2" width="8.57421875" style="0" bestFit="1" customWidth="1"/>
    <col min="3" max="3" width="8.28125" style="0" bestFit="1" customWidth="1"/>
    <col min="4" max="4" width="7.8515625" style="0" bestFit="1" customWidth="1"/>
    <col min="5" max="5" width="8.00390625" style="0" bestFit="1" customWidth="1"/>
    <col min="6" max="6" width="7.8515625" style="0" bestFit="1" customWidth="1"/>
    <col min="7" max="7" width="7.00390625" style="0" customWidth="1"/>
    <col min="8" max="8" width="7.8515625" style="0" customWidth="1"/>
    <col min="9" max="9" width="10.421875" style="0" customWidth="1"/>
  </cols>
  <sheetData>
    <row r="1" ht="15.75" thickBot="1">
      <c r="A1" s="11" t="s">
        <v>499</v>
      </c>
    </row>
    <row r="2" spans="1:9" ht="23.25" thickBot="1">
      <c r="A2" s="663" t="s">
        <v>98</v>
      </c>
      <c r="B2" s="664" t="s">
        <v>231</v>
      </c>
      <c r="C2" s="664" t="s">
        <v>232</v>
      </c>
      <c r="D2" s="664" t="s">
        <v>233</v>
      </c>
      <c r="E2" s="664" t="s">
        <v>234</v>
      </c>
      <c r="F2" s="664" t="s">
        <v>235</v>
      </c>
      <c r="G2" s="664" t="s">
        <v>497</v>
      </c>
      <c r="H2" s="664" t="s">
        <v>498</v>
      </c>
      <c r="I2" s="665" t="s">
        <v>122</v>
      </c>
    </row>
    <row r="3" spans="1:9" ht="15">
      <c r="A3" s="666" t="s">
        <v>75</v>
      </c>
      <c r="B3" s="667">
        <v>4209.301933643705</v>
      </c>
      <c r="C3" s="667">
        <v>3264.7726896320005</v>
      </c>
      <c r="D3" s="667">
        <v>7080.688795472892</v>
      </c>
      <c r="E3" s="667">
        <v>7058.548287357594</v>
      </c>
      <c r="F3" s="667">
        <v>3961.4424576617503</v>
      </c>
      <c r="G3" s="667">
        <v>5790.319006751599</v>
      </c>
      <c r="H3" s="667">
        <v>5825.933584722054</v>
      </c>
      <c r="I3" s="668">
        <v>-0.00611311087786004</v>
      </c>
    </row>
    <row r="4" spans="1:9" ht="15">
      <c r="A4" s="580" t="s">
        <v>102</v>
      </c>
      <c r="B4" s="584">
        <v>4209.301933643705</v>
      </c>
      <c r="C4" s="584">
        <v>3095.9638948658044</v>
      </c>
      <c r="D4" s="584">
        <v>2904.2640346174626</v>
      </c>
      <c r="E4" s="584">
        <v>2797.289436555871</v>
      </c>
      <c r="F4" s="584">
        <v>3748.194381294315</v>
      </c>
      <c r="G4" s="584">
        <v>3149.4390345545344</v>
      </c>
      <c r="H4" s="584">
        <v>2921.462679065092</v>
      </c>
      <c r="I4" s="566">
        <v>0.07803500524689166</v>
      </c>
    </row>
    <row r="5" spans="1:9" ht="15">
      <c r="A5" s="580" t="s">
        <v>114</v>
      </c>
      <c r="B5" s="584">
        <v>0</v>
      </c>
      <c r="C5" s="584">
        <v>10438.534987721387</v>
      </c>
      <c r="D5" s="584">
        <v>8482.2229401563</v>
      </c>
      <c r="E5" s="584">
        <v>7865.90815574049</v>
      </c>
      <c r="F5" s="584">
        <v>6656.835108005603</v>
      </c>
      <c r="G5" s="584">
        <v>8147.3826718195305</v>
      </c>
      <c r="H5" s="584">
        <v>8551.337970057763</v>
      </c>
      <c r="I5" s="566">
        <v>-0.047238841413199784</v>
      </c>
    </row>
    <row r="6" spans="1:9" ht="15">
      <c r="A6" s="629" t="s">
        <v>84</v>
      </c>
      <c r="B6" s="584">
        <v>921.7709</v>
      </c>
      <c r="C6" s="584">
        <v>961.081519161658</v>
      </c>
      <c r="D6" s="584">
        <v>814.0472080071128</v>
      </c>
      <c r="E6" s="584">
        <v>1773.4147903183996</v>
      </c>
      <c r="F6" s="584">
        <v>1431.1833671602706</v>
      </c>
      <c r="G6" s="584">
        <v>1106.864538986869</v>
      </c>
      <c r="H6" s="584">
        <v>773.0485787336441</v>
      </c>
      <c r="I6" s="566">
        <v>0.4318175719306796</v>
      </c>
    </row>
    <row r="7" spans="1:9" ht="15">
      <c r="A7" s="580" t="s">
        <v>85</v>
      </c>
      <c r="B7" s="584">
        <v>0</v>
      </c>
      <c r="C7" s="584">
        <v>1020.9795720891476</v>
      </c>
      <c r="D7" s="584">
        <v>865.8990812297875</v>
      </c>
      <c r="E7" s="584">
        <v>1850.9353867906052</v>
      </c>
      <c r="F7" s="584">
        <v>1445.89796135057</v>
      </c>
      <c r="G7" s="584">
        <v>1170.2706812344854</v>
      </c>
      <c r="H7" s="584">
        <v>837.322695035461</v>
      </c>
      <c r="I7" s="566">
        <v>0.3976340163393324</v>
      </c>
    </row>
    <row r="8" spans="1:9" ht="15">
      <c r="A8" s="580" t="s">
        <v>86</v>
      </c>
      <c r="B8" s="584">
        <v>0</v>
      </c>
      <c r="C8" s="584">
        <v>1016.6621434520556</v>
      </c>
      <c r="D8" s="584">
        <v>865.8990812297875</v>
      </c>
      <c r="E8" s="584">
        <v>2851.588</v>
      </c>
      <c r="F8" s="584">
        <v>1445.89796135057</v>
      </c>
      <c r="G8" s="584">
        <v>1167.7924075846993</v>
      </c>
      <c r="H8" s="584">
        <v>830.9826046074284</v>
      </c>
      <c r="I8" s="566">
        <v>0.4053151066097058</v>
      </c>
    </row>
    <row r="9" spans="1:9" ht="15">
      <c r="A9" s="580" t="s">
        <v>87</v>
      </c>
      <c r="B9" s="584">
        <v>0</v>
      </c>
      <c r="C9" s="584">
        <v>1617.831</v>
      </c>
      <c r="D9" s="584">
        <v>0</v>
      </c>
      <c r="E9" s="584">
        <v>1204.74</v>
      </c>
      <c r="F9" s="584">
        <v>0</v>
      </c>
      <c r="G9" s="584">
        <v>1341.2316836882567</v>
      </c>
      <c r="H9" s="584">
        <v>937.984496124031</v>
      </c>
      <c r="I9" s="566">
        <v>0.42990815864285215</v>
      </c>
    </row>
    <row r="10" spans="1:9" ht="15">
      <c r="A10" s="580" t="s">
        <v>104</v>
      </c>
      <c r="B10" s="584">
        <v>0</v>
      </c>
      <c r="C10" s="584">
        <v>553.2008804417464</v>
      </c>
      <c r="D10" s="584">
        <v>500.7625668767774</v>
      </c>
      <c r="E10" s="584">
        <v>144.8242</v>
      </c>
      <c r="F10" s="584">
        <v>0</v>
      </c>
      <c r="G10" s="584">
        <v>532.1944929216645</v>
      </c>
      <c r="H10" s="584">
        <v>767.799352750809</v>
      </c>
      <c r="I10" s="566">
        <v>-0.30685733060992904</v>
      </c>
    </row>
    <row r="11" spans="1:9" ht="15">
      <c r="A11" s="580" t="s">
        <v>115</v>
      </c>
      <c r="B11" s="584">
        <v>921.7709</v>
      </c>
      <c r="C11" s="584">
        <v>547.0843047112717</v>
      </c>
      <c r="D11" s="584">
        <v>947.9019999999999</v>
      </c>
      <c r="E11" s="584">
        <v>0</v>
      </c>
      <c r="F11" s="584">
        <v>705.6672</v>
      </c>
      <c r="G11" s="584">
        <v>626.5122823197921</v>
      </c>
      <c r="H11" s="584">
        <v>458.8888888888889</v>
      </c>
      <c r="I11" s="566">
        <v>0.3652810026339295</v>
      </c>
    </row>
    <row r="12" spans="1:9" ht="15">
      <c r="A12" s="629" t="s">
        <v>91</v>
      </c>
      <c r="B12" s="584">
        <v>16691.266370265985</v>
      </c>
      <c r="C12" s="584">
        <v>6034.854028850968</v>
      </c>
      <c r="D12" s="584">
        <v>6052.511007527037</v>
      </c>
      <c r="E12" s="584">
        <v>13076.927764811551</v>
      </c>
      <c r="F12" s="584">
        <v>13728.689923421012</v>
      </c>
      <c r="G12" s="584">
        <v>8677.194575803285</v>
      </c>
      <c r="H12" s="584">
        <v>11967.891324482865</v>
      </c>
      <c r="I12" s="566">
        <v>-0.2749604470377969</v>
      </c>
    </row>
    <row r="13" spans="1:9" ht="15">
      <c r="A13" s="580" t="s">
        <v>92</v>
      </c>
      <c r="B13" s="584">
        <v>16691.266370265985</v>
      </c>
      <c r="C13" s="584">
        <v>6034.854028850968</v>
      </c>
      <c r="D13" s="584">
        <v>6052.511007527037</v>
      </c>
      <c r="E13" s="584">
        <v>13076.927764811551</v>
      </c>
      <c r="F13" s="584">
        <v>12856.994971071244</v>
      </c>
      <c r="G13" s="584">
        <v>8597.77677454679</v>
      </c>
      <c r="H13" s="584">
        <v>12021.708792060785</v>
      </c>
      <c r="I13" s="566">
        <v>-0.28481242365271586</v>
      </c>
    </row>
    <row r="14" spans="1:9" ht="15.75" thickBot="1">
      <c r="A14" s="581" t="s">
        <v>93</v>
      </c>
      <c r="B14" s="586">
        <v>0</v>
      </c>
      <c r="C14" s="586">
        <v>0</v>
      </c>
      <c r="D14" s="586">
        <v>0</v>
      </c>
      <c r="E14" s="586">
        <v>0</v>
      </c>
      <c r="F14" s="586">
        <v>26736.15</v>
      </c>
      <c r="G14" s="586">
        <v>26736.15</v>
      </c>
      <c r="H14" s="586">
        <v>0</v>
      </c>
      <c r="I14" s="574"/>
    </row>
    <row r="15" spans="1:9" ht="15">
      <c r="A15" s="487" t="s">
        <v>487</v>
      </c>
      <c r="B15" s="487"/>
      <c r="C15" s="487"/>
      <c r="D15" s="487"/>
      <c r="E15" s="487"/>
      <c r="F15" s="487"/>
      <c r="G15" s="487"/>
      <c r="H15" s="487"/>
      <c r="I15" s="669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14" sqref="L14"/>
    </sheetView>
  </sheetViews>
  <sheetFormatPr defaultColWidth="9.140625" defaultRowHeight="14.25" customHeight="1"/>
  <cols>
    <col min="1" max="1" width="18.7109375" style="0" customWidth="1"/>
    <col min="2" max="2" width="8.57421875" style="0" bestFit="1" customWidth="1"/>
    <col min="3" max="3" width="8.28125" style="0" bestFit="1" customWidth="1"/>
    <col min="4" max="4" width="7.8515625" style="0" bestFit="1" customWidth="1"/>
    <col min="5" max="5" width="8.00390625" style="0" bestFit="1" customWidth="1"/>
    <col min="6" max="6" width="7.8515625" style="0" bestFit="1" customWidth="1"/>
    <col min="7" max="7" width="7.00390625" style="0" customWidth="1"/>
    <col min="8" max="8" width="6.8515625" style="0" bestFit="1" customWidth="1"/>
    <col min="9" max="9" width="10.57421875" style="0" customWidth="1"/>
  </cols>
  <sheetData>
    <row r="1" ht="14.25" customHeight="1" thickBot="1">
      <c r="A1" s="11" t="s">
        <v>500</v>
      </c>
    </row>
    <row r="2" spans="1:9" ht="23.25" thickBot="1">
      <c r="A2" s="637" t="s">
        <v>98</v>
      </c>
      <c r="B2" s="577" t="s">
        <v>231</v>
      </c>
      <c r="C2" s="577" t="s">
        <v>232</v>
      </c>
      <c r="D2" s="577" t="s">
        <v>233</v>
      </c>
      <c r="E2" s="577" t="s">
        <v>234</v>
      </c>
      <c r="F2" s="577" t="s">
        <v>235</v>
      </c>
      <c r="G2" s="577" t="s">
        <v>497</v>
      </c>
      <c r="H2" s="577" t="s">
        <v>490</v>
      </c>
      <c r="I2" s="670" t="s">
        <v>122</v>
      </c>
    </row>
    <row r="3" spans="1:9" ht="15">
      <c r="A3" s="629" t="s">
        <v>75</v>
      </c>
      <c r="B3" s="565">
        <v>507.54036902083</v>
      </c>
      <c r="C3" s="565">
        <v>14000.3688973234</v>
      </c>
      <c r="D3" s="565">
        <v>34669.5434705673</v>
      </c>
      <c r="E3" s="565">
        <v>39186.60217078329</v>
      </c>
      <c r="F3" s="565">
        <v>5064.024347096061</v>
      </c>
      <c r="G3" s="565">
        <v>93428.07925479088</v>
      </c>
      <c r="H3" s="671">
        <v>95790</v>
      </c>
      <c r="I3" s="639">
        <v>-0.024657278893507883</v>
      </c>
    </row>
    <row r="4" spans="1:9" ht="15">
      <c r="A4" s="580" t="s">
        <v>102</v>
      </c>
      <c r="B4" s="569">
        <v>507.54036902083</v>
      </c>
      <c r="C4" s="569">
        <v>12971.2323758744</v>
      </c>
      <c r="D4" s="569">
        <v>3573.0334735633596</v>
      </c>
      <c r="E4" s="569">
        <v>2473.64377604161</v>
      </c>
      <c r="F4" s="569">
        <v>4440.138298461619</v>
      </c>
      <c r="G4" s="569">
        <v>23965.588292961824</v>
      </c>
      <c r="H4" s="672">
        <v>23249</v>
      </c>
      <c r="I4" s="673">
        <v>0.030822327539327343</v>
      </c>
    </row>
    <row r="5" spans="1:9" ht="15">
      <c r="A5" s="580" t="s">
        <v>114</v>
      </c>
      <c r="B5" s="569">
        <v>0</v>
      </c>
      <c r="C5" s="569">
        <v>1029.136521449</v>
      </c>
      <c r="D5" s="569">
        <v>31096.509997003945</v>
      </c>
      <c r="E5" s="569">
        <v>36712.95839474168</v>
      </c>
      <c r="F5" s="569">
        <v>623.8860486344411</v>
      </c>
      <c r="G5" s="569">
        <v>69462.49096182907</v>
      </c>
      <c r="H5" s="672">
        <v>72541</v>
      </c>
      <c r="I5" s="673">
        <v>-0.04243819409948757</v>
      </c>
    </row>
    <row r="6" spans="1:9" ht="15">
      <c r="A6" s="629" t="s">
        <v>84</v>
      </c>
      <c r="B6" s="565">
        <v>6.0014392443639</v>
      </c>
      <c r="C6" s="565">
        <v>2355.8940168894533</v>
      </c>
      <c r="D6" s="565">
        <v>67.91534721458021</v>
      </c>
      <c r="E6" s="565">
        <v>95.24784551072881</v>
      </c>
      <c r="F6" s="565">
        <v>1532.121089115598</v>
      </c>
      <c r="G6" s="565">
        <v>4057.179737974723</v>
      </c>
      <c r="H6" s="674">
        <v>5140</v>
      </c>
      <c r="I6" s="675">
        <v>-0.21066542062748572</v>
      </c>
    </row>
    <row r="7" spans="1:9" ht="15">
      <c r="A7" s="580" t="s">
        <v>85</v>
      </c>
      <c r="B7" s="569">
        <v>0</v>
      </c>
      <c r="C7" s="569">
        <v>2185.3584919328564</v>
      </c>
      <c r="D7" s="569">
        <v>12.9360075387298</v>
      </c>
      <c r="E7" s="569">
        <v>94.89442174672</v>
      </c>
      <c r="F7" s="569">
        <v>1517.104237059406</v>
      </c>
      <c r="G7" s="569">
        <v>3810.293158277712</v>
      </c>
      <c r="H7" s="674">
        <v>3778</v>
      </c>
      <c r="I7" s="675">
        <v>0.008547686150797151</v>
      </c>
    </row>
    <row r="8" spans="1:9" ht="15">
      <c r="A8" s="580" t="s">
        <v>86</v>
      </c>
      <c r="B8" s="569">
        <v>0</v>
      </c>
      <c r="C8" s="569">
        <v>2160.4889673045163</v>
      </c>
      <c r="D8" s="569">
        <v>12.9360075387298</v>
      </c>
      <c r="E8" s="569">
        <v>57.36493954192</v>
      </c>
      <c r="F8" s="569">
        <v>1517.104237059406</v>
      </c>
      <c r="G8" s="569">
        <v>3747.8941514445723</v>
      </c>
      <c r="H8" s="672">
        <v>3535</v>
      </c>
      <c r="I8" s="673">
        <v>0.060224653873995004</v>
      </c>
    </row>
    <row r="9" spans="1:9" ht="15">
      <c r="A9" s="580" t="s">
        <v>87</v>
      </c>
      <c r="B9" s="569">
        <v>0</v>
      </c>
      <c r="C9" s="569">
        <v>24.86952462834</v>
      </c>
      <c r="D9" s="569">
        <v>0</v>
      </c>
      <c r="E9" s="569">
        <v>37.5294822048</v>
      </c>
      <c r="F9" s="569">
        <v>0</v>
      </c>
      <c r="G9" s="569">
        <v>62.39900683313999</v>
      </c>
      <c r="H9" s="672">
        <v>242</v>
      </c>
      <c r="I9" s="673">
        <v>-0.7421528643258678</v>
      </c>
    </row>
    <row r="10" spans="1:9" ht="15">
      <c r="A10" s="580" t="s">
        <v>104</v>
      </c>
      <c r="B10" s="569">
        <v>0</v>
      </c>
      <c r="C10" s="569">
        <v>43.300520469343</v>
      </c>
      <c r="D10" s="569">
        <v>11.1346634909704</v>
      </c>
      <c r="E10" s="569">
        <v>0.3534237640088</v>
      </c>
      <c r="F10" s="569">
        <v>0</v>
      </c>
      <c r="G10" s="569">
        <v>54.788607724322205</v>
      </c>
      <c r="H10" s="672">
        <v>949</v>
      </c>
      <c r="I10" s="673">
        <v>-0.94226700977416</v>
      </c>
    </row>
    <row r="11" spans="1:9" ht="15">
      <c r="A11" s="580" t="s">
        <v>115</v>
      </c>
      <c r="B11" s="569">
        <v>6.0014392443639</v>
      </c>
      <c r="C11" s="569">
        <v>127.23500448725399</v>
      </c>
      <c r="D11" s="569">
        <v>43.84467618488</v>
      </c>
      <c r="E11" s="569">
        <v>0</v>
      </c>
      <c r="F11" s="569">
        <v>15.016852056192</v>
      </c>
      <c r="G11" s="569">
        <v>192.0979719726899</v>
      </c>
      <c r="H11" s="672">
        <v>413</v>
      </c>
      <c r="I11" s="673">
        <v>-0.5348717385649155</v>
      </c>
    </row>
    <row r="12" spans="1:9" ht="15">
      <c r="A12" s="629" t="s">
        <v>91</v>
      </c>
      <c r="B12" s="565">
        <v>1667.19614184948</v>
      </c>
      <c r="C12" s="565">
        <v>9895.88000525581</v>
      </c>
      <c r="D12" s="565">
        <v>3874.830124741932</v>
      </c>
      <c r="E12" s="565">
        <v>8754.815648089503</v>
      </c>
      <c r="F12" s="565">
        <v>6527.139132149212</v>
      </c>
      <c r="G12" s="565">
        <v>30719.86105208594</v>
      </c>
      <c r="H12" s="676">
        <v>77528</v>
      </c>
      <c r="I12" s="677">
        <v>-0.6037578545546649</v>
      </c>
    </row>
    <row r="13" spans="1:9" ht="15">
      <c r="A13" s="580" t="s">
        <v>92</v>
      </c>
      <c r="B13" s="569">
        <v>1667.19614184948</v>
      </c>
      <c r="C13" s="569">
        <v>9895.88000525581</v>
      </c>
      <c r="D13" s="569">
        <v>3874.830124741932</v>
      </c>
      <c r="E13" s="569">
        <v>8754.815648089503</v>
      </c>
      <c r="F13" s="569">
        <v>6112.702338360711</v>
      </c>
      <c r="G13" s="569">
        <v>30305.42425829744</v>
      </c>
      <c r="H13" s="674">
        <v>77528</v>
      </c>
      <c r="I13" s="675">
        <v>-0.6091034947593458</v>
      </c>
    </row>
    <row r="14" spans="1:9" ht="15.75" thickBot="1">
      <c r="A14" s="581" t="s">
        <v>93</v>
      </c>
      <c r="B14" s="573">
        <v>0</v>
      </c>
      <c r="C14" s="573">
        <v>0</v>
      </c>
      <c r="D14" s="573">
        <v>0</v>
      </c>
      <c r="E14" s="573">
        <v>0</v>
      </c>
      <c r="F14" s="573">
        <v>414.43679378850004</v>
      </c>
      <c r="G14" s="573">
        <v>414.43679378850004</v>
      </c>
      <c r="H14" s="678">
        <v>0</v>
      </c>
      <c r="I14" s="645"/>
    </row>
    <row r="15" spans="1:9" ht="15">
      <c r="A15" s="487" t="s">
        <v>487</v>
      </c>
      <c r="B15" s="487"/>
      <c r="C15" s="487"/>
      <c r="D15" s="487"/>
      <c r="E15" s="487"/>
      <c r="F15" s="487"/>
      <c r="G15" s="487"/>
      <c r="H15" s="487"/>
      <c r="I15" s="669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7109375" style="0" customWidth="1"/>
    <col min="2" max="2" width="7.28125" style="0" customWidth="1"/>
    <col min="3" max="3" width="7.8515625" style="0" customWidth="1"/>
    <col min="4" max="4" width="6.7109375" style="0" customWidth="1"/>
    <col min="5" max="5" width="8.28125" style="0" customWidth="1"/>
    <col min="6" max="6" width="8.00390625" style="0" customWidth="1"/>
  </cols>
  <sheetData>
    <row r="1" ht="15.75" thickBot="1">
      <c r="A1" s="11" t="s">
        <v>507</v>
      </c>
    </row>
    <row r="2" spans="1:8" ht="55.5" thickBot="1">
      <c r="A2" s="263" t="s">
        <v>121</v>
      </c>
      <c r="B2" s="125" t="s">
        <v>501</v>
      </c>
      <c r="C2" s="125" t="s">
        <v>502</v>
      </c>
      <c r="D2" s="125" t="s">
        <v>503</v>
      </c>
      <c r="E2" s="125" t="s">
        <v>504</v>
      </c>
      <c r="F2" s="125" t="s">
        <v>505</v>
      </c>
      <c r="G2" s="125" t="s">
        <v>506</v>
      </c>
      <c r="H2" s="679" t="s">
        <v>43</v>
      </c>
    </row>
    <row r="3" spans="1:8" ht="15">
      <c r="A3" s="268" t="s">
        <v>86</v>
      </c>
      <c r="B3" s="19">
        <v>0</v>
      </c>
      <c r="C3" s="19">
        <v>2.02</v>
      </c>
      <c r="D3" s="19">
        <v>6.34</v>
      </c>
      <c r="E3" s="19">
        <v>33.43</v>
      </c>
      <c r="F3" s="19">
        <v>48.7</v>
      </c>
      <c r="G3" s="19">
        <v>9.51</v>
      </c>
      <c r="H3" s="680">
        <v>100</v>
      </c>
    </row>
    <row r="4" spans="1:8" ht="15">
      <c r="A4" s="268" t="s">
        <v>87</v>
      </c>
      <c r="B4" s="19">
        <v>0</v>
      </c>
      <c r="C4" s="19">
        <v>25</v>
      </c>
      <c r="D4" s="19">
        <v>0</v>
      </c>
      <c r="E4" s="19">
        <v>50</v>
      </c>
      <c r="F4" s="19">
        <v>25</v>
      </c>
      <c r="G4" s="19">
        <v>0</v>
      </c>
      <c r="H4" s="680">
        <v>100</v>
      </c>
    </row>
    <row r="5" spans="1:8" ht="15">
      <c r="A5" s="268" t="s">
        <v>104</v>
      </c>
      <c r="B5" s="19">
        <v>6.25</v>
      </c>
      <c r="C5" s="19">
        <v>0</v>
      </c>
      <c r="D5" s="19">
        <v>25</v>
      </c>
      <c r="E5" s="19">
        <v>25</v>
      </c>
      <c r="F5" s="19">
        <v>43.75</v>
      </c>
      <c r="G5" s="19">
        <v>0</v>
      </c>
      <c r="H5" s="680">
        <v>100</v>
      </c>
    </row>
    <row r="6" spans="1:8" ht="15">
      <c r="A6" s="268" t="s">
        <v>114</v>
      </c>
      <c r="B6" s="19">
        <v>5.58</v>
      </c>
      <c r="C6" s="19">
        <v>7.02</v>
      </c>
      <c r="D6" s="19">
        <v>15.29</v>
      </c>
      <c r="E6" s="19">
        <v>31.4</v>
      </c>
      <c r="F6" s="19">
        <v>38.02</v>
      </c>
      <c r="G6" s="19">
        <v>2.69</v>
      </c>
      <c r="H6" s="680">
        <v>100</v>
      </c>
    </row>
    <row r="7" spans="1:8" ht="15">
      <c r="A7" s="268" t="s">
        <v>102</v>
      </c>
      <c r="B7" s="19">
        <v>4.99</v>
      </c>
      <c r="C7" s="19">
        <v>11.84</v>
      </c>
      <c r="D7" s="19">
        <v>17.4</v>
      </c>
      <c r="E7" s="19">
        <v>39.66</v>
      </c>
      <c r="F7" s="19">
        <v>23.82</v>
      </c>
      <c r="G7" s="19">
        <v>2.28</v>
      </c>
      <c r="H7" s="680">
        <v>100</v>
      </c>
    </row>
    <row r="8" spans="1:8" ht="15">
      <c r="A8" s="268" t="s">
        <v>115</v>
      </c>
      <c r="B8" s="19">
        <v>1.45</v>
      </c>
      <c r="C8" s="19">
        <v>1.45</v>
      </c>
      <c r="D8" s="19">
        <v>4.35</v>
      </c>
      <c r="E8" s="19">
        <v>65.22</v>
      </c>
      <c r="F8" s="19">
        <v>24.64</v>
      </c>
      <c r="G8" s="19">
        <v>2.9</v>
      </c>
      <c r="H8" s="680">
        <v>100</v>
      </c>
    </row>
    <row r="9" spans="1:8" ht="15">
      <c r="A9" s="268" t="s">
        <v>92</v>
      </c>
      <c r="B9" s="19">
        <v>9.54</v>
      </c>
      <c r="C9" s="19">
        <v>18.73</v>
      </c>
      <c r="D9" s="19">
        <v>16.61</v>
      </c>
      <c r="E9" s="19">
        <v>28.62</v>
      </c>
      <c r="F9" s="19">
        <v>19.79</v>
      </c>
      <c r="G9" s="19">
        <v>6.71</v>
      </c>
      <c r="H9" s="680">
        <v>100</v>
      </c>
    </row>
    <row r="10" spans="1:8" ht="15">
      <c r="A10" s="268" t="s">
        <v>94</v>
      </c>
      <c r="B10" s="19">
        <v>0</v>
      </c>
      <c r="C10" s="19">
        <v>0</v>
      </c>
      <c r="D10" s="19">
        <v>0</v>
      </c>
      <c r="E10" s="19">
        <v>33.33</v>
      </c>
      <c r="F10" s="19">
        <v>66.67</v>
      </c>
      <c r="G10" s="19">
        <v>0</v>
      </c>
      <c r="H10" s="680">
        <v>100</v>
      </c>
    </row>
    <row r="11" spans="1:8" ht="15.75" thickBot="1">
      <c r="A11" s="681" t="s">
        <v>112</v>
      </c>
      <c r="B11" s="682">
        <v>4.77</v>
      </c>
      <c r="C11" s="682">
        <v>9.39</v>
      </c>
      <c r="D11" s="682">
        <v>14.26</v>
      </c>
      <c r="E11" s="682">
        <v>35.61</v>
      </c>
      <c r="F11" s="682">
        <v>31.62</v>
      </c>
      <c r="G11" s="682">
        <v>4.35</v>
      </c>
      <c r="H11" s="683">
        <v>100</v>
      </c>
    </row>
    <row r="12" spans="1:8" ht="15">
      <c r="A12" s="979" t="s">
        <v>51</v>
      </c>
      <c r="B12" s="979"/>
      <c r="C12" s="979"/>
      <c r="D12" s="979"/>
      <c r="E12" s="979"/>
      <c r="F12" s="979"/>
      <c r="G12" s="979"/>
      <c r="H12" s="979"/>
    </row>
  </sheetData>
  <sheetProtection/>
  <mergeCells count="1">
    <mergeCell ref="A12:H12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">
      <selection activeCell="G26" sqref="G26"/>
    </sheetView>
  </sheetViews>
  <sheetFormatPr defaultColWidth="9.140625" defaultRowHeight="15"/>
  <cols>
    <col min="1" max="1" width="12.57421875" style="73" customWidth="1"/>
    <col min="2" max="16384" width="9.140625" style="73" customWidth="1"/>
  </cols>
  <sheetData>
    <row r="1" ht="16.5" thickBot="1">
      <c r="A1" s="69" t="s">
        <v>508</v>
      </c>
    </row>
    <row r="2" spans="1:8" ht="43.5" thickBot="1">
      <c r="A2" s="684" t="s">
        <v>41</v>
      </c>
      <c r="B2" s="685" t="s">
        <v>501</v>
      </c>
      <c r="C2" s="685" t="s">
        <v>502</v>
      </c>
      <c r="D2" s="685" t="s">
        <v>503</v>
      </c>
      <c r="E2" s="685" t="s">
        <v>504</v>
      </c>
      <c r="F2" s="685" t="s">
        <v>505</v>
      </c>
      <c r="G2" s="685" t="s">
        <v>506</v>
      </c>
      <c r="H2" s="686" t="s">
        <v>43</v>
      </c>
    </row>
    <row r="3" spans="1:8" ht="12">
      <c r="A3" s="687" t="s">
        <v>6</v>
      </c>
      <c r="B3" s="688">
        <v>0</v>
      </c>
      <c r="C3" s="689">
        <v>12.5</v>
      </c>
      <c r="D3" s="689">
        <v>12.5</v>
      </c>
      <c r="E3" s="689">
        <v>50</v>
      </c>
      <c r="F3" s="689">
        <v>12.5</v>
      </c>
      <c r="G3" s="689">
        <v>12.5</v>
      </c>
      <c r="H3" s="690">
        <v>100</v>
      </c>
    </row>
    <row r="4" spans="1:8" ht="12">
      <c r="A4" s="687" t="s">
        <v>7</v>
      </c>
      <c r="B4" s="688">
        <v>6.25</v>
      </c>
      <c r="C4" s="689">
        <v>25</v>
      </c>
      <c r="D4" s="689">
        <v>31.25</v>
      </c>
      <c r="E4" s="689">
        <v>18.75</v>
      </c>
      <c r="F4" s="689">
        <v>18.75</v>
      </c>
      <c r="G4" s="689">
        <v>0</v>
      </c>
      <c r="H4" s="690">
        <v>100</v>
      </c>
    </row>
    <row r="5" spans="1:8" ht="12">
      <c r="A5" s="687" t="s">
        <v>8</v>
      </c>
      <c r="B5" s="688">
        <v>0</v>
      </c>
      <c r="C5" s="689">
        <v>25</v>
      </c>
      <c r="D5" s="689">
        <v>0</v>
      </c>
      <c r="E5" s="689">
        <v>50</v>
      </c>
      <c r="F5" s="689">
        <v>25</v>
      </c>
      <c r="G5" s="689">
        <v>0</v>
      </c>
      <c r="H5" s="690">
        <v>100</v>
      </c>
    </row>
    <row r="6" spans="1:8" ht="12">
      <c r="A6" s="687" t="s">
        <v>9</v>
      </c>
      <c r="B6" s="688">
        <v>5.19</v>
      </c>
      <c r="C6" s="689">
        <v>5.19</v>
      </c>
      <c r="D6" s="689">
        <v>2.22</v>
      </c>
      <c r="E6" s="689">
        <v>29.63</v>
      </c>
      <c r="F6" s="689">
        <v>47.41</v>
      </c>
      <c r="G6" s="689">
        <v>10.37</v>
      </c>
      <c r="H6" s="690">
        <v>100</v>
      </c>
    </row>
    <row r="7" spans="1:8" ht="12">
      <c r="A7" s="687" t="s">
        <v>11</v>
      </c>
      <c r="B7" s="688">
        <v>3.28</v>
      </c>
      <c r="C7" s="689">
        <v>11.89</v>
      </c>
      <c r="D7" s="689">
        <v>12.7</v>
      </c>
      <c r="E7" s="689">
        <v>44.26</v>
      </c>
      <c r="F7" s="689">
        <v>25.82</v>
      </c>
      <c r="G7" s="689">
        <v>2.05</v>
      </c>
      <c r="H7" s="690">
        <v>100</v>
      </c>
    </row>
    <row r="8" spans="1:8" ht="12">
      <c r="A8" s="687" t="s">
        <v>12</v>
      </c>
      <c r="B8" s="688">
        <v>0</v>
      </c>
      <c r="C8" s="689">
        <v>0</v>
      </c>
      <c r="D8" s="689">
        <v>0</v>
      </c>
      <c r="E8" s="689">
        <v>17.14</v>
      </c>
      <c r="F8" s="689">
        <v>77.14</v>
      </c>
      <c r="G8" s="689">
        <v>5.71</v>
      </c>
      <c r="H8" s="690">
        <v>100</v>
      </c>
    </row>
    <row r="9" spans="1:8" ht="12">
      <c r="A9" s="687" t="s">
        <v>13</v>
      </c>
      <c r="B9" s="688">
        <v>2.78</v>
      </c>
      <c r="C9" s="689">
        <v>13.89</v>
      </c>
      <c r="D9" s="689">
        <v>25</v>
      </c>
      <c r="E9" s="689">
        <v>25</v>
      </c>
      <c r="F9" s="689">
        <v>25</v>
      </c>
      <c r="G9" s="689">
        <v>8.33</v>
      </c>
      <c r="H9" s="690">
        <v>100</v>
      </c>
    </row>
    <row r="10" spans="1:8" ht="12">
      <c r="A10" s="687" t="s">
        <v>14</v>
      </c>
      <c r="B10" s="688">
        <v>0</v>
      </c>
      <c r="C10" s="689">
        <v>3.57</v>
      </c>
      <c r="D10" s="689">
        <v>1.79</v>
      </c>
      <c r="E10" s="689">
        <v>14.29</v>
      </c>
      <c r="F10" s="689">
        <v>67.86</v>
      </c>
      <c r="G10" s="689">
        <v>12.5</v>
      </c>
      <c r="H10" s="690">
        <v>100</v>
      </c>
    </row>
    <row r="11" spans="1:8" ht="12">
      <c r="A11" s="687" t="s">
        <v>15</v>
      </c>
      <c r="B11" s="688">
        <v>7.02</v>
      </c>
      <c r="C11" s="689">
        <v>7.02</v>
      </c>
      <c r="D11" s="689">
        <v>14.04</v>
      </c>
      <c r="E11" s="689">
        <v>45.61</v>
      </c>
      <c r="F11" s="689">
        <v>22.81</v>
      </c>
      <c r="G11" s="689">
        <v>3.51</v>
      </c>
      <c r="H11" s="690">
        <v>100</v>
      </c>
    </row>
    <row r="12" spans="1:8" ht="12">
      <c r="A12" s="687" t="s">
        <v>16</v>
      </c>
      <c r="B12" s="688">
        <v>1.28</v>
      </c>
      <c r="C12" s="689">
        <v>3.85</v>
      </c>
      <c r="D12" s="689">
        <v>12.82</v>
      </c>
      <c r="E12" s="689">
        <v>69.23</v>
      </c>
      <c r="F12" s="689">
        <v>12.82</v>
      </c>
      <c r="G12" s="689">
        <v>0</v>
      </c>
      <c r="H12" s="690">
        <v>100</v>
      </c>
    </row>
    <row r="13" spans="1:8" ht="12">
      <c r="A13" s="687" t="s">
        <v>17</v>
      </c>
      <c r="B13" s="688">
        <v>10</v>
      </c>
      <c r="C13" s="689">
        <v>23.33</v>
      </c>
      <c r="D13" s="689">
        <v>15</v>
      </c>
      <c r="E13" s="689">
        <v>28.33</v>
      </c>
      <c r="F13" s="689">
        <v>18.33</v>
      </c>
      <c r="G13" s="689">
        <v>5</v>
      </c>
      <c r="H13" s="690">
        <v>100</v>
      </c>
    </row>
    <row r="14" spans="1:8" ht="12">
      <c r="A14" s="687" t="s">
        <v>18</v>
      </c>
      <c r="B14" s="688">
        <v>2.94</v>
      </c>
      <c r="C14" s="689">
        <v>8.82</v>
      </c>
      <c r="D14" s="689">
        <v>23.53</v>
      </c>
      <c r="E14" s="689">
        <v>50</v>
      </c>
      <c r="F14" s="689">
        <v>11.76</v>
      </c>
      <c r="G14" s="689">
        <v>2.94</v>
      </c>
      <c r="H14" s="690">
        <v>100</v>
      </c>
    </row>
    <row r="15" spans="1:8" ht="12">
      <c r="A15" s="687" t="s">
        <v>19</v>
      </c>
      <c r="B15" s="688">
        <v>3.77</v>
      </c>
      <c r="C15" s="689">
        <v>5.66</v>
      </c>
      <c r="D15" s="689">
        <v>11.32</v>
      </c>
      <c r="E15" s="689">
        <v>73.58</v>
      </c>
      <c r="F15" s="689">
        <v>5.66</v>
      </c>
      <c r="G15" s="689">
        <v>0</v>
      </c>
      <c r="H15" s="690">
        <v>100</v>
      </c>
    </row>
    <row r="16" spans="1:8" ht="12">
      <c r="A16" s="687" t="s">
        <v>20</v>
      </c>
      <c r="B16" s="688">
        <v>7.07</v>
      </c>
      <c r="C16" s="689">
        <v>9.09</v>
      </c>
      <c r="D16" s="689">
        <v>6.06</v>
      </c>
      <c r="E16" s="689">
        <v>14.14</v>
      </c>
      <c r="F16" s="689">
        <v>62.63</v>
      </c>
      <c r="G16" s="689">
        <v>1.01</v>
      </c>
      <c r="H16" s="690">
        <v>100</v>
      </c>
    </row>
    <row r="17" spans="1:8" ht="12">
      <c r="A17" s="687" t="s">
        <v>21</v>
      </c>
      <c r="B17" s="688">
        <v>5.07</v>
      </c>
      <c r="C17" s="689">
        <v>11.59</v>
      </c>
      <c r="D17" s="689">
        <v>16.67</v>
      </c>
      <c r="E17" s="689">
        <v>40.58</v>
      </c>
      <c r="F17" s="689">
        <v>25.36</v>
      </c>
      <c r="G17" s="689">
        <v>0.72</v>
      </c>
      <c r="H17" s="690">
        <v>100</v>
      </c>
    </row>
    <row r="18" spans="1:8" ht="12">
      <c r="A18" s="687" t="s">
        <v>22</v>
      </c>
      <c r="B18" s="688">
        <v>1.43</v>
      </c>
      <c r="C18" s="689">
        <v>8.57</v>
      </c>
      <c r="D18" s="689">
        <v>21.43</v>
      </c>
      <c r="E18" s="689">
        <v>54.29</v>
      </c>
      <c r="F18" s="689">
        <v>11.43</v>
      </c>
      <c r="G18" s="689">
        <v>2.86</v>
      </c>
      <c r="H18" s="690">
        <v>100</v>
      </c>
    </row>
    <row r="19" spans="1:8" ht="12">
      <c r="A19" s="687" t="s">
        <v>23</v>
      </c>
      <c r="B19" s="688">
        <v>5.41</v>
      </c>
      <c r="C19" s="689">
        <v>2.7</v>
      </c>
      <c r="D19" s="689">
        <v>13.51</v>
      </c>
      <c r="E19" s="689">
        <v>24.32</v>
      </c>
      <c r="F19" s="689">
        <v>37.84</v>
      </c>
      <c r="G19" s="689">
        <v>16.22</v>
      </c>
      <c r="H19" s="690">
        <v>100</v>
      </c>
    </row>
    <row r="20" spans="1:8" ht="12">
      <c r="A20" s="687" t="s">
        <v>24</v>
      </c>
      <c r="B20" s="688">
        <v>6.25</v>
      </c>
      <c r="C20" s="689">
        <v>18.75</v>
      </c>
      <c r="D20" s="689">
        <v>56.25</v>
      </c>
      <c r="E20" s="689">
        <v>12.5</v>
      </c>
      <c r="F20" s="689">
        <v>6.25</v>
      </c>
      <c r="G20" s="689">
        <v>0</v>
      </c>
      <c r="H20" s="690">
        <v>100</v>
      </c>
    </row>
    <row r="21" spans="1:8" ht="12">
      <c r="A21" s="687" t="s">
        <v>25</v>
      </c>
      <c r="B21" s="688">
        <v>10</v>
      </c>
      <c r="C21" s="689">
        <v>10</v>
      </c>
      <c r="D21" s="689">
        <v>0</v>
      </c>
      <c r="E21" s="689">
        <v>30</v>
      </c>
      <c r="F21" s="689">
        <v>30</v>
      </c>
      <c r="G21" s="689">
        <v>20</v>
      </c>
      <c r="H21" s="690">
        <v>100</v>
      </c>
    </row>
    <row r="22" spans="1:8" ht="12">
      <c r="A22" s="687" t="s">
        <v>26</v>
      </c>
      <c r="B22" s="688">
        <v>0</v>
      </c>
      <c r="C22" s="689">
        <v>22.22</v>
      </c>
      <c r="D22" s="689">
        <v>16.67</v>
      </c>
      <c r="E22" s="689">
        <v>44.44</v>
      </c>
      <c r="F22" s="689">
        <v>16.67</v>
      </c>
      <c r="G22" s="689">
        <v>0</v>
      </c>
      <c r="H22" s="690">
        <v>100</v>
      </c>
    </row>
    <row r="23" spans="1:8" ht="12">
      <c r="A23" s="687" t="s">
        <v>27</v>
      </c>
      <c r="B23" s="688">
        <v>5.13</v>
      </c>
      <c r="C23" s="689">
        <v>9.4</v>
      </c>
      <c r="D23" s="689">
        <v>10.26</v>
      </c>
      <c r="E23" s="689">
        <v>36.75</v>
      </c>
      <c r="F23" s="689">
        <v>36.75</v>
      </c>
      <c r="G23" s="689">
        <v>1.71</v>
      </c>
      <c r="H23" s="690">
        <v>100</v>
      </c>
    </row>
    <row r="24" spans="1:8" ht="12">
      <c r="A24" s="687" t="s">
        <v>28</v>
      </c>
      <c r="B24" s="688">
        <v>9.43</v>
      </c>
      <c r="C24" s="689">
        <v>6.92</v>
      </c>
      <c r="D24" s="689">
        <v>34.59</v>
      </c>
      <c r="E24" s="689">
        <v>22.64</v>
      </c>
      <c r="F24" s="689">
        <v>26.42</v>
      </c>
      <c r="G24" s="689">
        <v>0</v>
      </c>
      <c r="H24" s="690">
        <v>100</v>
      </c>
    </row>
    <row r="25" spans="1:8" ht="12">
      <c r="A25" s="687" t="s">
        <v>29</v>
      </c>
      <c r="B25" s="688">
        <v>17.5</v>
      </c>
      <c r="C25" s="689">
        <v>35</v>
      </c>
      <c r="D25" s="689">
        <v>20</v>
      </c>
      <c r="E25" s="689">
        <v>15</v>
      </c>
      <c r="F25" s="689">
        <v>12.5</v>
      </c>
      <c r="G25" s="689">
        <v>0</v>
      </c>
      <c r="H25" s="690">
        <v>100</v>
      </c>
    </row>
    <row r="26" spans="1:8" ht="12">
      <c r="A26" s="687" t="s">
        <v>30</v>
      </c>
      <c r="B26" s="688">
        <v>2.86</v>
      </c>
      <c r="C26" s="689">
        <v>2.86</v>
      </c>
      <c r="D26" s="689">
        <v>5.71</v>
      </c>
      <c r="E26" s="689">
        <v>31.43</v>
      </c>
      <c r="F26" s="689">
        <v>54.29</v>
      </c>
      <c r="G26" s="689">
        <v>2.86</v>
      </c>
      <c r="H26" s="690">
        <v>100</v>
      </c>
    </row>
    <row r="27" spans="1:8" ht="12">
      <c r="A27" s="687" t="s">
        <v>31</v>
      </c>
      <c r="B27" s="688">
        <v>0</v>
      </c>
      <c r="C27" s="689">
        <v>27.27</v>
      </c>
      <c r="D27" s="689">
        <v>36.36</v>
      </c>
      <c r="E27" s="689">
        <v>13.64</v>
      </c>
      <c r="F27" s="689">
        <v>18.18</v>
      </c>
      <c r="G27" s="689">
        <v>4.55</v>
      </c>
      <c r="H27" s="690">
        <v>100</v>
      </c>
    </row>
    <row r="28" spans="1:8" ht="12">
      <c r="A28" s="687" t="s">
        <v>32</v>
      </c>
      <c r="B28" s="688">
        <v>7.84</v>
      </c>
      <c r="C28" s="689">
        <v>3.92</v>
      </c>
      <c r="D28" s="689">
        <v>33.33</v>
      </c>
      <c r="E28" s="689">
        <v>31.37</v>
      </c>
      <c r="F28" s="689">
        <v>21.57</v>
      </c>
      <c r="G28" s="689">
        <v>1.96</v>
      </c>
      <c r="H28" s="690">
        <v>100</v>
      </c>
    </row>
    <row r="29" spans="1:8" ht="12">
      <c r="A29" s="687" t="s">
        <v>33</v>
      </c>
      <c r="B29" s="688">
        <v>20</v>
      </c>
      <c r="C29" s="689">
        <v>0</v>
      </c>
      <c r="D29" s="689">
        <v>0</v>
      </c>
      <c r="E29" s="689">
        <v>20</v>
      </c>
      <c r="F29" s="689">
        <v>40</v>
      </c>
      <c r="G29" s="689">
        <v>20</v>
      </c>
      <c r="H29" s="690">
        <v>100</v>
      </c>
    </row>
    <row r="30" spans="1:8" ht="12">
      <c r="A30" s="687" t="s">
        <v>34</v>
      </c>
      <c r="B30" s="688">
        <v>2.99</v>
      </c>
      <c r="C30" s="689">
        <v>2.99</v>
      </c>
      <c r="D30" s="689">
        <v>2.99</v>
      </c>
      <c r="E30" s="689">
        <v>31.34</v>
      </c>
      <c r="F30" s="689">
        <v>32.84</v>
      </c>
      <c r="G30" s="689">
        <v>26.87</v>
      </c>
      <c r="H30" s="690">
        <v>100</v>
      </c>
    </row>
    <row r="31" spans="1:8" ht="12">
      <c r="A31" s="687" t="s">
        <v>35</v>
      </c>
      <c r="B31" s="688">
        <v>0</v>
      </c>
      <c r="C31" s="689">
        <v>0</v>
      </c>
      <c r="D31" s="689">
        <v>0</v>
      </c>
      <c r="E31" s="689">
        <v>0</v>
      </c>
      <c r="F31" s="689">
        <v>0</v>
      </c>
      <c r="G31" s="689">
        <v>0</v>
      </c>
      <c r="H31" s="690">
        <v>0</v>
      </c>
    </row>
    <row r="32" spans="1:8" ht="12.75" thickBot="1">
      <c r="A32" s="687" t="s">
        <v>36</v>
      </c>
      <c r="B32" s="691">
        <v>2.03</v>
      </c>
      <c r="C32" s="692">
        <v>7.61</v>
      </c>
      <c r="D32" s="692">
        <v>8.12</v>
      </c>
      <c r="E32" s="692">
        <v>38.58</v>
      </c>
      <c r="F32" s="692">
        <v>40.1</v>
      </c>
      <c r="G32" s="692">
        <v>3.55</v>
      </c>
      <c r="H32" s="693">
        <v>100</v>
      </c>
    </row>
    <row r="33" spans="1:8" ht="12.75" thickBot="1">
      <c r="A33" s="694" t="s">
        <v>112</v>
      </c>
      <c r="B33" s="695">
        <v>4.77</v>
      </c>
      <c r="C33" s="695">
        <v>9.39</v>
      </c>
      <c r="D33" s="695">
        <v>14.26</v>
      </c>
      <c r="E33" s="695">
        <v>35.61</v>
      </c>
      <c r="F33" s="695">
        <v>31.62</v>
      </c>
      <c r="G33" s="695">
        <v>4.35</v>
      </c>
      <c r="H33" s="696">
        <v>100</v>
      </c>
    </row>
    <row r="34" spans="1:8" ht="12">
      <c r="A34" s="982" t="s">
        <v>51</v>
      </c>
      <c r="B34" s="982"/>
      <c r="C34" s="982"/>
      <c r="D34" s="982"/>
      <c r="E34" s="982"/>
      <c r="F34" s="982"/>
      <c r="G34" s="982"/>
      <c r="H34" s="982"/>
    </row>
  </sheetData>
  <sheetProtection/>
  <mergeCells count="1">
    <mergeCell ref="A34:H3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9.28125" style="10" customWidth="1"/>
    <col min="2" max="2" width="10.28125" style="10" customWidth="1"/>
    <col min="3" max="5" width="7.140625" style="10" bestFit="1" customWidth="1"/>
    <col min="6" max="6" width="10.8515625" style="10" customWidth="1"/>
    <col min="7" max="7" width="5.421875" style="10" bestFit="1" customWidth="1"/>
    <col min="8" max="8" width="14.57421875" style="10" customWidth="1"/>
    <col min="9" max="16384" width="9.140625" style="10" customWidth="1"/>
  </cols>
  <sheetData>
    <row r="1" ht="13.5" thickBot="1">
      <c r="A1" s="122" t="s">
        <v>509</v>
      </c>
    </row>
    <row r="2" spans="1:8" ht="38.25">
      <c r="A2" s="587" t="s">
        <v>41</v>
      </c>
      <c r="B2" s="588" t="s">
        <v>248</v>
      </c>
      <c r="C2" s="588" t="s">
        <v>249</v>
      </c>
      <c r="D2" s="588" t="s">
        <v>250</v>
      </c>
      <c r="E2" s="588" t="s">
        <v>251</v>
      </c>
      <c r="F2" s="588" t="s">
        <v>252</v>
      </c>
      <c r="G2" s="588" t="s">
        <v>43</v>
      </c>
      <c r="H2" s="589" t="s">
        <v>253</v>
      </c>
    </row>
    <row r="3" spans="1:8" ht="12.75">
      <c r="A3" s="590" t="s">
        <v>6</v>
      </c>
      <c r="B3" s="136">
        <v>64.28571428571429</v>
      </c>
      <c r="C3" s="136">
        <v>28.571428571428573</v>
      </c>
      <c r="D3" s="136">
        <v>7.142857142857143</v>
      </c>
      <c r="E3" s="136">
        <v>0</v>
      </c>
      <c r="F3" s="136">
        <v>0</v>
      </c>
      <c r="G3" s="591">
        <v>100</v>
      </c>
      <c r="H3" s="697">
        <v>1.4</v>
      </c>
    </row>
    <row r="4" spans="1:8" ht="12.75">
      <c r="A4" s="590" t="s">
        <v>7</v>
      </c>
      <c r="B4" s="136">
        <v>76.74418604651163</v>
      </c>
      <c r="C4" s="136">
        <v>13.953488372093023</v>
      </c>
      <c r="D4" s="136">
        <v>9.30232558139535</v>
      </c>
      <c r="E4" s="136">
        <v>0</v>
      </c>
      <c r="F4" s="136">
        <v>0</v>
      </c>
      <c r="G4" s="591">
        <v>100</v>
      </c>
      <c r="H4" s="697">
        <v>1.3</v>
      </c>
    </row>
    <row r="5" spans="1:8" ht="12.75">
      <c r="A5" s="590" t="s">
        <v>8</v>
      </c>
      <c r="B5" s="136">
        <v>100</v>
      </c>
      <c r="C5" s="136">
        <v>0</v>
      </c>
      <c r="D5" s="136">
        <v>0</v>
      </c>
      <c r="E5" s="136">
        <v>0</v>
      </c>
      <c r="F5" s="136">
        <v>0</v>
      </c>
      <c r="G5" s="591">
        <v>100</v>
      </c>
      <c r="H5" s="697">
        <v>1</v>
      </c>
    </row>
    <row r="6" spans="1:8" ht="12.75">
      <c r="A6" s="590" t="s">
        <v>9</v>
      </c>
      <c r="B6" s="136">
        <v>70.65217391304348</v>
      </c>
      <c r="C6" s="136">
        <v>23.91304347826087</v>
      </c>
      <c r="D6" s="136">
        <v>5.434782608695652</v>
      </c>
      <c r="E6" s="136">
        <v>0</v>
      </c>
      <c r="F6" s="136">
        <v>0</v>
      </c>
      <c r="G6" s="591">
        <v>100</v>
      </c>
      <c r="H6" s="697">
        <v>1.3</v>
      </c>
    </row>
    <row r="7" spans="1:8" ht="12.75">
      <c r="A7" s="590" t="s">
        <v>11</v>
      </c>
      <c r="B7" s="136">
        <v>55.51601423487544</v>
      </c>
      <c r="C7" s="136">
        <v>22.06405693950178</v>
      </c>
      <c r="D7" s="136">
        <v>20.640569395017792</v>
      </c>
      <c r="E7" s="136">
        <v>1.4234875444839858</v>
      </c>
      <c r="F7" s="136">
        <v>0.35587188612099646</v>
      </c>
      <c r="G7" s="591">
        <v>100</v>
      </c>
      <c r="H7" s="697">
        <v>1.7</v>
      </c>
    </row>
    <row r="8" spans="1:8" ht="12.75">
      <c r="A8" s="590" t="s">
        <v>12</v>
      </c>
      <c r="B8" s="136">
        <v>92.03539823008849</v>
      </c>
      <c r="C8" s="136">
        <v>7.964601769911504</v>
      </c>
      <c r="D8" s="136">
        <v>0</v>
      </c>
      <c r="E8" s="136">
        <v>0</v>
      </c>
      <c r="F8" s="136">
        <v>0</v>
      </c>
      <c r="G8" s="591">
        <v>100</v>
      </c>
      <c r="H8" s="697">
        <v>1.1</v>
      </c>
    </row>
    <row r="9" spans="1:8" ht="12.75">
      <c r="A9" s="590" t="s">
        <v>13</v>
      </c>
      <c r="B9" s="136">
        <v>87.27272727272727</v>
      </c>
      <c r="C9" s="136">
        <v>10</v>
      </c>
      <c r="D9" s="136">
        <v>1.8181818181818181</v>
      </c>
      <c r="E9" s="136">
        <v>0.9090909090909091</v>
      </c>
      <c r="F9" s="136">
        <v>0</v>
      </c>
      <c r="G9" s="591">
        <v>100</v>
      </c>
      <c r="H9" s="697">
        <v>1.2</v>
      </c>
    </row>
    <row r="10" spans="1:8" ht="12.75">
      <c r="A10" s="590" t="s">
        <v>14</v>
      </c>
      <c r="B10" s="136">
        <v>68.29268292682927</v>
      </c>
      <c r="C10" s="136">
        <v>23.577235772357724</v>
      </c>
      <c r="D10" s="136">
        <v>7.317073170731708</v>
      </c>
      <c r="E10" s="136">
        <v>0.8130081300813008</v>
      </c>
      <c r="F10" s="136">
        <v>0</v>
      </c>
      <c r="G10" s="591">
        <v>100</v>
      </c>
      <c r="H10" s="697">
        <v>1.4</v>
      </c>
    </row>
    <row r="11" spans="1:8" ht="12.75">
      <c r="A11" s="590" t="s">
        <v>15</v>
      </c>
      <c r="B11" s="136">
        <v>84.44444444444444</v>
      </c>
      <c r="C11" s="136">
        <v>14.444444444444445</v>
      </c>
      <c r="D11" s="136">
        <v>1.1111111111111112</v>
      </c>
      <c r="E11" s="136">
        <v>0</v>
      </c>
      <c r="F11" s="136">
        <v>0</v>
      </c>
      <c r="G11" s="591">
        <v>100</v>
      </c>
      <c r="H11" s="697">
        <v>1.2</v>
      </c>
    </row>
    <row r="12" spans="1:8" ht="12.75">
      <c r="A12" s="590" t="s">
        <v>16</v>
      </c>
      <c r="B12" s="136">
        <v>59.25925925925926</v>
      </c>
      <c r="C12" s="136">
        <v>20.37037037037037</v>
      </c>
      <c r="D12" s="136">
        <v>7.407407407407407</v>
      </c>
      <c r="E12" s="136">
        <v>8.333333333333334</v>
      </c>
      <c r="F12" s="136">
        <v>4.62962962962963</v>
      </c>
      <c r="G12" s="591">
        <v>100</v>
      </c>
      <c r="H12" s="697">
        <v>1.8</v>
      </c>
    </row>
    <row r="13" spans="1:8" ht="12.75">
      <c r="A13" s="590" t="s">
        <v>17</v>
      </c>
      <c r="B13" s="136">
        <v>86.41975308641975</v>
      </c>
      <c r="C13" s="136">
        <v>9.876543209876543</v>
      </c>
      <c r="D13" s="136">
        <v>3.7037037037037037</v>
      </c>
      <c r="E13" s="136">
        <v>0</v>
      </c>
      <c r="F13" s="136">
        <v>0</v>
      </c>
      <c r="G13" s="591">
        <v>100</v>
      </c>
      <c r="H13" s="697">
        <v>1.2</v>
      </c>
    </row>
    <row r="14" spans="1:8" ht="12.75">
      <c r="A14" s="590" t="s">
        <v>18</v>
      </c>
      <c r="B14" s="136">
        <v>86.5979381443299</v>
      </c>
      <c r="C14" s="136">
        <v>12.371134020618557</v>
      </c>
      <c r="D14" s="136">
        <v>1.0309278350515463</v>
      </c>
      <c r="E14" s="136">
        <v>0</v>
      </c>
      <c r="F14" s="136">
        <v>0</v>
      </c>
      <c r="G14" s="591">
        <v>100</v>
      </c>
      <c r="H14" s="697">
        <v>1.1</v>
      </c>
    </row>
    <row r="15" spans="1:8" ht="12.75">
      <c r="A15" s="590" t="s">
        <v>19</v>
      </c>
      <c r="B15" s="136">
        <v>75.75757575757575</v>
      </c>
      <c r="C15" s="136">
        <v>21.21212121212121</v>
      </c>
      <c r="D15" s="136">
        <v>3.0303030303030303</v>
      </c>
      <c r="E15" s="136">
        <v>0</v>
      </c>
      <c r="F15" s="136">
        <v>0</v>
      </c>
      <c r="G15" s="591">
        <v>100</v>
      </c>
      <c r="H15" s="697">
        <v>1.3</v>
      </c>
    </row>
    <row r="16" spans="1:8" ht="12.75">
      <c r="A16" s="590" t="s">
        <v>20</v>
      </c>
      <c r="B16" s="136">
        <v>89.42307692307692</v>
      </c>
      <c r="C16" s="136">
        <v>9.615384615384615</v>
      </c>
      <c r="D16" s="136">
        <v>0.9615384615384616</v>
      </c>
      <c r="E16" s="136">
        <v>0</v>
      </c>
      <c r="F16" s="136">
        <v>0</v>
      </c>
      <c r="G16" s="591">
        <v>100</v>
      </c>
      <c r="H16" s="697">
        <v>1.1</v>
      </c>
    </row>
    <row r="17" spans="1:8" ht="12.75">
      <c r="A17" s="590" t="s">
        <v>21</v>
      </c>
      <c r="B17" s="136">
        <v>89.9581589958159</v>
      </c>
      <c r="C17" s="136">
        <v>8.786610878661088</v>
      </c>
      <c r="D17" s="136">
        <v>1.2552301255230125</v>
      </c>
      <c r="E17" s="136">
        <v>0</v>
      </c>
      <c r="F17" s="136">
        <v>0</v>
      </c>
      <c r="G17" s="591">
        <v>100</v>
      </c>
      <c r="H17" s="697">
        <v>1.1</v>
      </c>
    </row>
    <row r="18" spans="1:8" ht="12.75">
      <c r="A18" s="590" t="s">
        <v>22</v>
      </c>
      <c r="B18" s="136">
        <v>63.366336633663366</v>
      </c>
      <c r="C18" s="136">
        <v>26.73267326732673</v>
      </c>
      <c r="D18" s="136">
        <v>7.920792079207921</v>
      </c>
      <c r="E18" s="136">
        <v>1.9801980198019802</v>
      </c>
      <c r="F18" s="136">
        <v>0</v>
      </c>
      <c r="G18" s="591">
        <v>100</v>
      </c>
      <c r="H18" s="697">
        <v>1.5</v>
      </c>
    </row>
    <row r="19" spans="1:8" ht="12.75">
      <c r="A19" s="590" t="s">
        <v>23</v>
      </c>
      <c r="B19" s="136">
        <v>68.96551724137932</v>
      </c>
      <c r="C19" s="136">
        <v>17.24137931034483</v>
      </c>
      <c r="D19" s="136">
        <v>6.896551724137931</v>
      </c>
      <c r="E19" s="136">
        <v>6.896551724137931</v>
      </c>
      <c r="F19" s="136">
        <v>0</v>
      </c>
      <c r="G19" s="591">
        <v>100</v>
      </c>
      <c r="H19" s="697">
        <v>1.5</v>
      </c>
    </row>
    <row r="20" spans="1:8" ht="12.75">
      <c r="A20" s="590" t="s">
        <v>24</v>
      </c>
      <c r="B20" s="136">
        <v>92.6829268292683</v>
      </c>
      <c r="C20" s="136">
        <v>4.878048780487805</v>
      </c>
      <c r="D20" s="136">
        <v>2.4390243902439024</v>
      </c>
      <c r="E20" s="136">
        <v>0</v>
      </c>
      <c r="F20" s="136">
        <v>0</v>
      </c>
      <c r="G20" s="591">
        <v>100</v>
      </c>
      <c r="H20" s="697">
        <v>1.1</v>
      </c>
    </row>
    <row r="21" spans="1:8" ht="12.75">
      <c r="A21" s="590" t="s">
        <v>25</v>
      </c>
      <c r="B21" s="136">
        <v>74.35897435897436</v>
      </c>
      <c r="C21" s="136">
        <v>20.512820512820515</v>
      </c>
      <c r="D21" s="136">
        <v>5.128205128205129</v>
      </c>
      <c r="E21" s="136">
        <v>0</v>
      </c>
      <c r="F21" s="136">
        <v>0</v>
      </c>
      <c r="G21" s="591">
        <v>100</v>
      </c>
      <c r="H21" s="697">
        <v>1.3</v>
      </c>
    </row>
    <row r="22" spans="1:8" ht="12.75">
      <c r="A22" s="590" t="s">
        <v>26</v>
      </c>
      <c r="B22" s="136">
        <v>63.63636363636363</v>
      </c>
      <c r="C22" s="136">
        <v>34.54545454545455</v>
      </c>
      <c r="D22" s="136">
        <v>1.8181818181818181</v>
      </c>
      <c r="E22" s="136">
        <v>0</v>
      </c>
      <c r="F22" s="136">
        <v>0</v>
      </c>
      <c r="G22" s="591">
        <v>100</v>
      </c>
      <c r="H22" s="697">
        <v>1.4</v>
      </c>
    </row>
    <row r="23" spans="1:8" ht="12.75">
      <c r="A23" s="590" t="s">
        <v>27</v>
      </c>
      <c r="B23" s="136">
        <v>82.6086956521739</v>
      </c>
      <c r="C23" s="136">
        <v>14.285714285714286</v>
      </c>
      <c r="D23" s="136">
        <v>2.7950310559006213</v>
      </c>
      <c r="E23" s="136">
        <v>0.3105590062111801</v>
      </c>
      <c r="F23" s="136">
        <v>0</v>
      </c>
      <c r="G23" s="591">
        <v>100</v>
      </c>
      <c r="H23" s="697">
        <v>1.2</v>
      </c>
    </row>
    <row r="24" spans="1:8" ht="12.75">
      <c r="A24" s="590" t="s">
        <v>28</v>
      </c>
      <c r="B24" s="136">
        <v>92.37288135593221</v>
      </c>
      <c r="C24" s="136">
        <v>7.203389830508475</v>
      </c>
      <c r="D24" s="136">
        <v>0.423728813559322</v>
      </c>
      <c r="E24" s="136">
        <v>0</v>
      </c>
      <c r="F24" s="136">
        <v>0</v>
      </c>
      <c r="G24" s="591">
        <v>100</v>
      </c>
      <c r="H24" s="697">
        <v>1.1</v>
      </c>
    </row>
    <row r="25" spans="1:8" ht="12.75">
      <c r="A25" s="590" t="s">
        <v>29</v>
      </c>
      <c r="B25" s="136">
        <v>75.64102564102564</v>
      </c>
      <c r="C25" s="136">
        <v>24.358974358974358</v>
      </c>
      <c r="D25" s="136">
        <v>0</v>
      </c>
      <c r="E25" s="136">
        <v>0</v>
      </c>
      <c r="F25" s="136">
        <v>0</v>
      </c>
      <c r="G25" s="591">
        <v>100</v>
      </c>
      <c r="H25" s="697">
        <v>1.2</v>
      </c>
    </row>
    <row r="26" spans="1:8" ht="12.75">
      <c r="A26" s="590" t="s">
        <v>30</v>
      </c>
      <c r="B26" s="136">
        <v>54.54545454545455</v>
      </c>
      <c r="C26" s="136">
        <v>24.242424242424242</v>
      </c>
      <c r="D26" s="136">
        <v>21.21212121212121</v>
      </c>
      <c r="E26" s="136">
        <v>0</v>
      </c>
      <c r="F26" s="136">
        <v>0</v>
      </c>
      <c r="G26" s="591">
        <v>100</v>
      </c>
      <c r="H26" s="697">
        <v>1.7</v>
      </c>
    </row>
    <row r="27" spans="1:8" ht="12.75">
      <c r="A27" s="590" t="s">
        <v>31</v>
      </c>
      <c r="B27" s="136">
        <v>96.66666666666667</v>
      </c>
      <c r="C27" s="136">
        <v>3.3333333333333335</v>
      </c>
      <c r="D27" s="136">
        <v>0</v>
      </c>
      <c r="E27" s="136">
        <v>0</v>
      </c>
      <c r="F27" s="136">
        <v>0</v>
      </c>
      <c r="G27" s="591">
        <v>100</v>
      </c>
      <c r="H27" s="697">
        <v>1</v>
      </c>
    </row>
    <row r="28" spans="1:8" ht="12.75">
      <c r="A28" s="590" t="s">
        <v>32</v>
      </c>
      <c r="B28" s="136">
        <v>91.57894736842105</v>
      </c>
      <c r="C28" s="136">
        <v>7.368421052631579</v>
      </c>
      <c r="D28" s="136">
        <v>1.0526315789473684</v>
      </c>
      <c r="E28" s="136">
        <v>0</v>
      </c>
      <c r="F28" s="136">
        <v>0</v>
      </c>
      <c r="G28" s="591">
        <v>100</v>
      </c>
      <c r="H28" s="697">
        <v>1.1</v>
      </c>
    </row>
    <row r="29" spans="1:8" ht="12.75">
      <c r="A29" s="590" t="s">
        <v>33</v>
      </c>
      <c r="B29" s="136">
        <v>50</v>
      </c>
      <c r="C29" s="136">
        <v>25</v>
      </c>
      <c r="D29" s="136">
        <v>25</v>
      </c>
      <c r="E29" s="136">
        <v>0</v>
      </c>
      <c r="F29" s="136">
        <v>0</v>
      </c>
      <c r="G29" s="591">
        <v>100</v>
      </c>
      <c r="H29" s="697">
        <v>1.8</v>
      </c>
    </row>
    <row r="30" spans="1:8" ht="12.75">
      <c r="A30" s="590" t="s">
        <v>34</v>
      </c>
      <c r="B30" s="136">
        <v>88.8</v>
      </c>
      <c r="C30" s="136">
        <v>9.6</v>
      </c>
      <c r="D30" s="136">
        <v>0.8</v>
      </c>
      <c r="E30" s="136">
        <v>0</v>
      </c>
      <c r="F30" s="136">
        <v>0.8</v>
      </c>
      <c r="G30" s="591">
        <v>100</v>
      </c>
      <c r="H30" s="697">
        <v>1.1</v>
      </c>
    </row>
    <row r="31" spans="1:8" ht="12.75">
      <c r="A31" s="590" t="s">
        <v>36</v>
      </c>
      <c r="B31" s="136">
        <v>72.8110599078341</v>
      </c>
      <c r="C31" s="136">
        <v>14.746543778801843</v>
      </c>
      <c r="D31" s="136">
        <v>12.442396313364055</v>
      </c>
      <c r="E31" s="136">
        <v>0</v>
      </c>
      <c r="F31" s="136">
        <v>0</v>
      </c>
      <c r="G31" s="591">
        <v>100</v>
      </c>
      <c r="H31" s="697">
        <v>1.4</v>
      </c>
    </row>
    <row r="32" spans="1:8" ht="13.5" thickBot="1">
      <c r="A32" s="698" t="s">
        <v>112</v>
      </c>
      <c r="B32" s="699">
        <v>79.20852359208524</v>
      </c>
      <c r="C32" s="699">
        <v>14.82496194824962</v>
      </c>
      <c r="D32" s="699">
        <v>5.083713850837139</v>
      </c>
      <c r="E32" s="699">
        <v>0.669710806697108</v>
      </c>
      <c r="F32" s="699">
        <v>0.213089802130898</v>
      </c>
      <c r="G32" s="700">
        <v>100</v>
      </c>
      <c r="H32" s="701">
        <v>1.3</v>
      </c>
    </row>
    <row r="33" ht="12.75">
      <c r="A33" s="1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0.140625" style="0" customWidth="1"/>
  </cols>
  <sheetData>
    <row r="1" ht="15.75" thickBot="1">
      <c r="A1" s="11" t="s">
        <v>510</v>
      </c>
    </row>
    <row r="2" spans="1:4" ht="25.5">
      <c r="A2" s="145" t="s">
        <v>134</v>
      </c>
      <c r="B2" s="146" t="s">
        <v>135</v>
      </c>
      <c r="C2" s="146" t="s">
        <v>136</v>
      </c>
      <c r="D2" s="147" t="s">
        <v>43</v>
      </c>
    </row>
    <row r="3" spans="1:4" ht="15">
      <c r="A3" s="148" t="s">
        <v>56</v>
      </c>
      <c r="B3" s="702">
        <v>92.2043434371894</v>
      </c>
      <c r="C3" s="702">
        <v>7.795641017918402</v>
      </c>
      <c r="D3" s="703">
        <v>100</v>
      </c>
    </row>
    <row r="4" spans="1:4" ht="15">
      <c r="A4" s="152" t="s">
        <v>57</v>
      </c>
      <c r="B4" s="704">
        <v>68.45487737024666</v>
      </c>
      <c r="C4" s="704">
        <v>31.545145621395104</v>
      </c>
      <c r="D4" s="705">
        <v>100</v>
      </c>
    </row>
    <row r="5" spans="1:4" ht="15">
      <c r="A5" s="156" t="s">
        <v>61</v>
      </c>
      <c r="B5" s="612">
        <v>78.92775756298255</v>
      </c>
      <c r="C5" s="612">
        <v>21.072229584092188</v>
      </c>
      <c r="D5" s="706">
        <v>100</v>
      </c>
    </row>
    <row r="6" spans="1:4" ht="15">
      <c r="A6" s="969" t="s">
        <v>51</v>
      </c>
      <c r="B6" s="969"/>
      <c r="C6" s="969"/>
      <c r="D6" s="55"/>
    </row>
  </sheetData>
  <sheetProtection/>
  <mergeCells count="1">
    <mergeCell ref="A6:C6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5">
      <selection activeCell="A26" sqref="A26"/>
    </sheetView>
  </sheetViews>
  <sheetFormatPr defaultColWidth="9.140625" defaultRowHeight="15"/>
  <cols>
    <col min="1" max="1" width="14.421875" style="0" customWidth="1"/>
  </cols>
  <sheetData>
    <row r="1" ht="15.75" thickBot="1">
      <c r="A1" s="11" t="s">
        <v>511</v>
      </c>
    </row>
    <row r="2" spans="1:4" ht="26.25" thickBot="1">
      <c r="A2" s="48" t="s">
        <v>41</v>
      </c>
      <c r="B2" s="163" t="s">
        <v>137</v>
      </c>
      <c r="C2" s="164" t="s">
        <v>138</v>
      </c>
      <c r="D2" s="165" t="s">
        <v>43</v>
      </c>
    </row>
    <row r="3" spans="1:4" ht="15">
      <c r="A3" s="36" t="s">
        <v>6</v>
      </c>
      <c r="B3" s="467">
        <v>52.69806596864429</v>
      </c>
      <c r="C3" s="467">
        <v>47.301934031355714</v>
      </c>
      <c r="D3" s="707">
        <v>100</v>
      </c>
    </row>
    <row r="4" spans="1:4" ht="15">
      <c r="A4" s="36" t="s">
        <v>7</v>
      </c>
      <c r="B4" s="467">
        <v>89.18541269509352</v>
      </c>
      <c r="C4" s="467">
        <v>10.814605594210338</v>
      </c>
      <c r="D4" s="707">
        <v>100</v>
      </c>
    </row>
    <row r="5" spans="1:4" ht="15">
      <c r="A5" s="36" t="s">
        <v>8</v>
      </c>
      <c r="B5" s="467">
        <v>100</v>
      </c>
      <c r="C5" s="467">
        <v>0</v>
      </c>
      <c r="D5" s="707">
        <v>100</v>
      </c>
    </row>
    <row r="6" spans="1:4" ht="15">
      <c r="A6" s="36" t="s">
        <v>139</v>
      </c>
      <c r="B6" s="467">
        <v>69.65522816377673</v>
      </c>
      <c r="C6" s="467">
        <v>30.344771836223277</v>
      </c>
      <c r="D6" s="707">
        <v>100</v>
      </c>
    </row>
    <row r="7" spans="1:4" ht="15">
      <c r="A7" s="36" t="s">
        <v>11</v>
      </c>
      <c r="B7" s="467">
        <v>47.975937042406024</v>
      </c>
      <c r="C7" s="467">
        <v>52.024036753214496</v>
      </c>
      <c r="D7" s="707">
        <v>100</v>
      </c>
    </row>
    <row r="8" spans="1:4" ht="15">
      <c r="A8" s="36" t="s">
        <v>12</v>
      </c>
      <c r="B8" s="467">
        <v>100</v>
      </c>
      <c r="C8" s="467">
        <v>0</v>
      </c>
      <c r="D8" s="707">
        <v>100</v>
      </c>
    </row>
    <row r="9" spans="1:4" ht="15">
      <c r="A9" s="36" t="s">
        <v>13</v>
      </c>
      <c r="B9" s="467">
        <v>76.53148643455071</v>
      </c>
      <c r="C9" s="467">
        <v>23.468513565449292</v>
      </c>
      <c r="D9" s="707">
        <v>100</v>
      </c>
    </row>
    <row r="10" spans="1:4" ht="15">
      <c r="A10" s="36" t="s">
        <v>14</v>
      </c>
      <c r="B10" s="467">
        <v>65.03531038984119</v>
      </c>
      <c r="C10" s="467">
        <v>34.964689610158814</v>
      </c>
      <c r="D10" s="707">
        <v>100</v>
      </c>
    </row>
    <row r="11" spans="1:4" ht="15">
      <c r="A11" s="36" t="s">
        <v>15</v>
      </c>
      <c r="B11" s="467">
        <v>87.08848230726018</v>
      </c>
      <c r="C11" s="467">
        <v>12.911553136702047</v>
      </c>
      <c r="D11" s="707">
        <v>100</v>
      </c>
    </row>
    <row r="12" spans="1:4" ht="15">
      <c r="A12" s="36" t="s">
        <v>16</v>
      </c>
      <c r="B12" s="467">
        <v>40.28532701707307</v>
      </c>
      <c r="C12" s="467">
        <v>59.71467298292693</v>
      </c>
      <c r="D12" s="707">
        <v>100</v>
      </c>
    </row>
    <row r="13" spans="1:4" ht="15">
      <c r="A13" s="36" t="s">
        <v>17</v>
      </c>
      <c r="B13" s="467">
        <v>59.06170473677664</v>
      </c>
      <c r="C13" s="467">
        <v>40.93832200880732</v>
      </c>
      <c r="D13" s="707">
        <v>100</v>
      </c>
    </row>
    <row r="14" spans="1:4" ht="15">
      <c r="A14" s="36" t="s">
        <v>18</v>
      </c>
      <c r="B14" s="467">
        <v>91.38009056645033</v>
      </c>
      <c r="C14" s="467">
        <v>8.619939804592711</v>
      </c>
      <c r="D14" s="707">
        <v>100</v>
      </c>
    </row>
    <row r="15" spans="1:4" ht="15">
      <c r="A15" s="36" t="s">
        <v>19</v>
      </c>
      <c r="B15" s="467">
        <v>74.14866030152943</v>
      </c>
      <c r="C15" s="467">
        <v>25.851308568030905</v>
      </c>
      <c r="D15" s="707">
        <v>100</v>
      </c>
    </row>
    <row r="16" spans="1:4" ht="15">
      <c r="A16" s="36" t="s">
        <v>20</v>
      </c>
      <c r="B16" s="467">
        <v>91.66420218113332</v>
      </c>
      <c r="C16" s="467">
        <v>8.335757097591081</v>
      </c>
      <c r="D16" s="707">
        <v>100</v>
      </c>
    </row>
    <row r="17" spans="1:4" ht="15">
      <c r="A17" s="36" t="s">
        <v>21</v>
      </c>
      <c r="B17" s="467">
        <v>91.23800145151174</v>
      </c>
      <c r="C17" s="467">
        <v>8.761978046910345</v>
      </c>
      <c r="D17" s="707">
        <v>100</v>
      </c>
    </row>
    <row r="18" spans="1:4" ht="15">
      <c r="A18" s="36" t="s">
        <v>22</v>
      </c>
      <c r="B18" s="467">
        <v>28.521612106790826</v>
      </c>
      <c r="C18" s="467">
        <v>71.47836079168958</v>
      </c>
      <c r="D18" s="707">
        <v>100</v>
      </c>
    </row>
    <row r="19" spans="1:4" ht="15">
      <c r="A19" s="36" t="s">
        <v>23</v>
      </c>
      <c r="B19" s="467">
        <v>69.46214320148601</v>
      </c>
      <c r="C19" s="467">
        <v>30.537848370534437</v>
      </c>
      <c r="D19" s="707">
        <v>100</v>
      </c>
    </row>
    <row r="20" spans="1:4" ht="15">
      <c r="A20" s="36" t="s">
        <v>24</v>
      </c>
      <c r="B20" s="467">
        <v>94.95630665842191</v>
      </c>
      <c r="C20" s="467">
        <v>5.043650562160439</v>
      </c>
      <c r="D20" s="707">
        <v>100</v>
      </c>
    </row>
    <row r="21" spans="1:4" ht="15">
      <c r="A21" s="36" t="s">
        <v>25</v>
      </c>
      <c r="B21" s="467">
        <v>61.1441086814281</v>
      </c>
      <c r="C21" s="467">
        <v>38.855858967131745</v>
      </c>
      <c r="D21" s="707">
        <v>100</v>
      </c>
    </row>
    <row r="22" spans="1:4" ht="15">
      <c r="A22" s="36" t="s">
        <v>26</v>
      </c>
      <c r="B22" s="467">
        <v>60.8236872691563</v>
      </c>
      <c r="C22" s="467">
        <v>39.176342900328315</v>
      </c>
      <c r="D22" s="707">
        <v>100</v>
      </c>
    </row>
    <row r="23" spans="1:4" ht="15">
      <c r="A23" s="36" t="s">
        <v>27</v>
      </c>
      <c r="B23" s="467">
        <v>96.28717694674211</v>
      </c>
      <c r="C23" s="467">
        <v>3.7128404964019777</v>
      </c>
      <c r="D23" s="707">
        <v>100</v>
      </c>
    </row>
    <row r="24" spans="1:4" ht="15">
      <c r="A24" s="36" t="s">
        <v>28</v>
      </c>
      <c r="B24" s="467">
        <v>84.80941725848818</v>
      </c>
      <c r="C24" s="467">
        <v>15.190543827220546</v>
      </c>
      <c r="D24" s="707">
        <v>100</v>
      </c>
    </row>
    <row r="25" spans="1:4" ht="15">
      <c r="A25" s="36" t="s">
        <v>29</v>
      </c>
      <c r="B25" s="467">
        <v>93.42771964440708</v>
      </c>
      <c r="C25" s="467">
        <v>6.572280355592933</v>
      </c>
      <c r="D25" s="707">
        <v>100</v>
      </c>
    </row>
    <row r="26" spans="1:4" ht="15">
      <c r="A26" s="36" t="s">
        <v>30</v>
      </c>
      <c r="B26" s="467">
        <v>39.390520366785005</v>
      </c>
      <c r="C26" s="467">
        <v>60.60946719307798</v>
      </c>
      <c r="D26" s="707">
        <v>100</v>
      </c>
    </row>
    <row r="27" spans="1:4" ht="15">
      <c r="A27" s="36" t="s">
        <v>31</v>
      </c>
      <c r="B27" s="467">
        <v>84.72838625294969</v>
      </c>
      <c r="C27" s="467">
        <v>15.271592668436568</v>
      </c>
      <c r="D27" s="707">
        <v>100</v>
      </c>
    </row>
    <row r="28" spans="1:4" ht="15">
      <c r="A28" s="36" t="s">
        <v>32</v>
      </c>
      <c r="B28" s="467">
        <v>97.62168262394</v>
      </c>
      <c r="C28" s="467">
        <v>2.378321863902873</v>
      </c>
      <c r="D28" s="707">
        <v>100</v>
      </c>
    </row>
    <row r="29" spans="1:4" ht="15">
      <c r="A29" s="36" t="s">
        <v>33</v>
      </c>
      <c r="B29" s="467">
        <v>66.66665929566791</v>
      </c>
      <c r="C29" s="467">
        <v>33.333329647833956</v>
      </c>
      <c r="D29" s="707">
        <v>100</v>
      </c>
    </row>
    <row r="30" spans="1:4" ht="15">
      <c r="A30" s="36" t="s">
        <v>34</v>
      </c>
      <c r="B30" s="467">
        <v>74.68548023308222</v>
      </c>
      <c r="C30" s="467">
        <v>25.31451976691778</v>
      </c>
      <c r="D30" s="707">
        <v>100</v>
      </c>
    </row>
    <row r="31" spans="1:4" ht="15">
      <c r="A31" s="36" t="s">
        <v>35</v>
      </c>
      <c r="B31" s="467">
        <v>0</v>
      </c>
      <c r="C31" s="467">
        <v>0</v>
      </c>
      <c r="D31" s="707">
        <v>0</v>
      </c>
    </row>
    <row r="32" spans="1:4" ht="15.75" thickBot="1">
      <c r="A32" s="167" t="s">
        <v>36</v>
      </c>
      <c r="B32" s="467">
        <v>65.46489173093532</v>
      </c>
      <c r="C32" s="467">
        <v>34.53508897721697</v>
      </c>
      <c r="D32" s="707">
        <v>100</v>
      </c>
    </row>
    <row r="33" spans="1:4" ht="15.75" thickBot="1">
      <c r="A33" s="167" t="s">
        <v>61</v>
      </c>
      <c r="B33" s="708">
        <v>78.92775756298255</v>
      </c>
      <c r="C33" s="708">
        <v>21.072229584092188</v>
      </c>
      <c r="D33" s="709">
        <v>100</v>
      </c>
    </row>
    <row r="34" spans="1:4" ht="15">
      <c r="A34" s="970" t="s">
        <v>51</v>
      </c>
      <c r="B34" s="970"/>
      <c r="C34" s="970"/>
      <c r="D34" s="970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8515625" style="0" customWidth="1"/>
    <col min="2" max="2" width="11.7109375" style="0" customWidth="1"/>
    <col min="3" max="3" width="11.28125" style="0" customWidth="1"/>
  </cols>
  <sheetData>
    <row r="1" ht="15">
      <c r="A1" s="11" t="s">
        <v>512</v>
      </c>
    </row>
    <row r="2" spans="1:4" ht="27" thickBot="1">
      <c r="A2" s="170" t="s">
        <v>46</v>
      </c>
      <c r="B2" s="171" t="s">
        <v>140</v>
      </c>
      <c r="C2" s="710" t="s">
        <v>141</v>
      </c>
      <c r="D2" s="172" t="s">
        <v>43</v>
      </c>
    </row>
    <row r="3" spans="1:4" ht="15">
      <c r="A3" s="17" t="s">
        <v>2</v>
      </c>
      <c r="B3" s="438">
        <v>88.47</v>
      </c>
      <c r="C3" s="438">
        <v>11.53</v>
      </c>
      <c r="D3" s="439">
        <v>100</v>
      </c>
    </row>
    <row r="4" spans="1:4" ht="15">
      <c r="A4" s="17" t="s">
        <v>3</v>
      </c>
      <c r="B4" s="438">
        <v>92.1</v>
      </c>
      <c r="C4" s="438">
        <v>7.9</v>
      </c>
      <c r="D4" s="439">
        <v>100</v>
      </c>
    </row>
    <row r="5" spans="1:4" ht="15">
      <c r="A5" s="22" t="s">
        <v>43</v>
      </c>
      <c r="B5" s="440">
        <v>91.39</v>
      </c>
      <c r="C5" s="440">
        <v>8.61</v>
      </c>
      <c r="D5" s="441">
        <v>100</v>
      </c>
    </row>
    <row r="6" spans="1:4" ht="15">
      <c r="A6" s="971" t="s">
        <v>51</v>
      </c>
      <c r="B6" s="971"/>
      <c r="C6" s="971"/>
      <c r="D6" s="971"/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421875" style="0" customWidth="1"/>
    <col min="2" max="2" width="11.00390625" style="0" customWidth="1"/>
    <col min="3" max="3" width="9.57421875" style="0" customWidth="1"/>
  </cols>
  <sheetData>
    <row r="1" ht="15.75" thickBot="1">
      <c r="A1" s="11" t="s">
        <v>513</v>
      </c>
    </row>
    <row r="2" spans="1:4" ht="27" thickBot="1">
      <c r="A2" s="199" t="s">
        <v>41</v>
      </c>
      <c r="B2" s="25" t="s">
        <v>140</v>
      </c>
      <c r="C2" s="25" t="s">
        <v>141</v>
      </c>
      <c r="D2" s="711" t="s">
        <v>43</v>
      </c>
    </row>
    <row r="3" spans="1:4" ht="15">
      <c r="A3" s="197" t="s">
        <v>6</v>
      </c>
      <c r="B3" s="446">
        <v>75</v>
      </c>
      <c r="C3" s="446">
        <v>25</v>
      </c>
      <c r="D3" s="712">
        <v>100</v>
      </c>
    </row>
    <row r="4" spans="1:4" ht="15">
      <c r="A4" s="197" t="s">
        <v>7</v>
      </c>
      <c r="B4" s="446">
        <v>93.75</v>
      </c>
      <c r="C4" s="446">
        <v>6.25</v>
      </c>
      <c r="D4" s="712">
        <v>100</v>
      </c>
    </row>
    <row r="5" spans="1:4" ht="15">
      <c r="A5" s="197" t="s">
        <v>8</v>
      </c>
      <c r="B5" s="446">
        <v>100</v>
      </c>
      <c r="C5" s="446">
        <v>0</v>
      </c>
      <c r="D5" s="712">
        <v>100</v>
      </c>
    </row>
    <row r="6" spans="1:4" ht="15">
      <c r="A6" s="197" t="s">
        <v>9</v>
      </c>
      <c r="B6" s="446">
        <v>95.52</v>
      </c>
      <c r="C6" s="446">
        <v>4.48</v>
      </c>
      <c r="D6" s="712">
        <v>100</v>
      </c>
    </row>
    <row r="7" spans="1:4" ht="15">
      <c r="A7" s="197" t="s">
        <v>11</v>
      </c>
      <c r="B7" s="446">
        <v>95.9</v>
      </c>
      <c r="C7" s="446">
        <v>4.1</v>
      </c>
      <c r="D7" s="712">
        <v>100</v>
      </c>
    </row>
    <row r="8" spans="1:4" ht="15">
      <c r="A8" s="197" t="s">
        <v>12</v>
      </c>
      <c r="B8" s="446">
        <v>94.29</v>
      </c>
      <c r="C8" s="446">
        <v>5.71</v>
      </c>
      <c r="D8" s="712">
        <v>100</v>
      </c>
    </row>
    <row r="9" spans="1:4" ht="15">
      <c r="A9" s="197" t="s">
        <v>13</v>
      </c>
      <c r="B9" s="446">
        <v>97.22</v>
      </c>
      <c r="C9" s="446">
        <v>2.78</v>
      </c>
      <c r="D9" s="712">
        <v>100</v>
      </c>
    </row>
    <row r="10" spans="1:4" ht="15">
      <c r="A10" s="197" t="s">
        <v>14</v>
      </c>
      <c r="B10" s="446">
        <v>96.43</v>
      </c>
      <c r="C10" s="446">
        <v>3.57</v>
      </c>
      <c r="D10" s="712">
        <v>100</v>
      </c>
    </row>
    <row r="11" spans="1:4" ht="15">
      <c r="A11" s="197" t="s">
        <v>15</v>
      </c>
      <c r="B11" s="446">
        <v>83.93</v>
      </c>
      <c r="C11" s="446">
        <v>16.07</v>
      </c>
      <c r="D11" s="712">
        <v>100</v>
      </c>
    </row>
    <row r="12" spans="1:4" ht="15">
      <c r="A12" s="197" t="s">
        <v>16</v>
      </c>
      <c r="B12" s="446">
        <v>100</v>
      </c>
      <c r="C12" s="446">
        <v>0</v>
      </c>
      <c r="D12" s="712">
        <v>100</v>
      </c>
    </row>
    <row r="13" spans="1:4" ht="15">
      <c r="A13" s="197" t="s">
        <v>17</v>
      </c>
      <c r="B13" s="446">
        <v>70</v>
      </c>
      <c r="C13" s="446">
        <v>30</v>
      </c>
      <c r="D13" s="712">
        <v>100</v>
      </c>
    </row>
    <row r="14" spans="1:4" ht="15">
      <c r="A14" s="197" t="s">
        <v>18</v>
      </c>
      <c r="B14" s="446">
        <v>85.29</v>
      </c>
      <c r="C14" s="446">
        <v>14.71</v>
      </c>
      <c r="D14" s="712">
        <v>100</v>
      </c>
    </row>
    <row r="15" spans="1:4" ht="15">
      <c r="A15" s="197" t="s">
        <v>19</v>
      </c>
      <c r="B15" s="446">
        <v>94.34</v>
      </c>
      <c r="C15" s="446">
        <v>5.66</v>
      </c>
      <c r="D15" s="712">
        <v>100</v>
      </c>
    </row>
    <row r="16" spans="1:4" ht="15">
      <c r="A16" s="197" t="s">
        <v>20</v>
      </c>
      <c r="B16" s="446">
        <v>79.8</v>
      </c>
      <c r="C16" s="446">
        <v>20.2</v>
      </c>
      <c r="D16" s="712">
        <v>100</v>
      </c>
    </row>
    <row r="17" spans="1:4" ht="15">
      <c r="A17" s="197" t="s">
        <v>21</v>
      </c>
      <c r="B17" s="446">
        <v>90.51</v>
      </c>
      <c r="C17" s="446">
        <v>9.49</v>
      </c>
      <c r="D17" s="712">
        <v>100</v>
      </c>
    </row>
    <row r="18" spans="1:4" ht="15">
      <c r="A18" s="197" t="s">
        <v>22</v>
      </c>
      <c r="B18" s="446">
        <v>92.86</v>
      </c>
      <c r="C18" s="446">
        <v>7.14</v>
      </c>
      <c r="D18" s="712">
        <v>100</v>
      </c>
    </row>
    <row r="19" spans="1:4" ht="15">
      <c r="A19" s="197" t="s">
        <v>23</v>
      </c>
      <c r="B19" s="446">
        <v>94.59</v>
      </c>
      <c r="C19" s="446">
        <v>5.41</v>
      </c>
      <c r="D19" s="712">
        <v>100</v>
      </c>
    </row>
    <row r="20" spans="1:4" ht="15">
      <c r="A20" s="197" t="s">
        <v>24</v>
      </c>
      <c r="B20" s="446">
        <v>100</v>
      </c>
      <c r="C20" s="446">
        <v>0</v>
      </c>
      <c r="D20" s="712">
        <v>100</v>
      </c>
    </row>
    <row r="21" spans="1:4" ht="15">
      <c r="A21" s="197" t="s">
        <v>25</v>
      </c>
      <c r="B21" s="446">
        <v>85</v>
      </c>
      <c r="C21" s="446">
        <v>15</v>
      </c>
      <c r="D21" s="712">
        <v>100</v>
      </c>
    </row>
    <row r="22" spans="1:4" ht="15">
      <c r="A22" s="197" t="s">
        <v>26</v>
      </c>
      <c r="B22" s="446">
        <v>83.33</v>
      </c>
      <c r="C22" s="446">
        <v>16.67</v>
      </c>
      <c r="D22" s="712">
        <v>100</v>
      </c>
    </row>
    <row r="23" spans="1:4" ht="15">
      <c r="A23" s="197" t="s">
        <v>27</v>
      </c>
      <c r="B23" s="446">
        <v>89.74</v>
      </c>
      <c r="C23" s="446">
        <v>10.26</v>
      </c>
      <c r="D23" s="712">
        <v>100</v>
      </c>
    </row>
    <row r="24" spans="1:4" ht="15">
      <c r="A24" s="197" t="s">
        <v>28</v>
      </c>
      <c r="B24" s="446">
        <v>96.86</v>
      </c>
      <c r="C24" s="446">
        <v>3.14</v>
      </c>
      <c r="D24" s="712">
        <v>100</v>
      </c>
    </row>
    <row r="25" spans="1:4" ht="15">
      <c r="A25" s="197" t="s">
        <v>29</v>
      </c>
      <c r="B25" s="446">
        <v>82.5</v>
      </c>
      <c r="C25" s="446">
        <v>17.5</v>
      </c>
      <c r="D25" s="712">
        <v>100</v>
      </c>
    </row>
    <row r="26" spans="1:4" ht="15">
      <c r="A26" s="197" t="s">
        <v>30</v>
      </c>
      <c r="B26" s="446">
        <v>85.71</v>
      </c>
      <c r="C26" s="446">
        <v>14.29</v>
      </c>
      <c r="D26" s="712">
        <v>100</v>
      </c>
    </row>
    <row r="27" spans="1:4" ht="15">
      <c r="A27" s="197" t="s">
        <v>31</v>
      </c>
      <c r="B27" s="446">
        <v>72.73</v>
      </c>
      <c r="C27" s="446">
        <v>27.27</v>
      </c>
      <c r="D27" s="712">
        <v>100</v>
      </c>
    </row>
    <row r="28" spans="1:4" ht="15">
      <c r="A28" s="197" t="s">
        <v>32</v>
      </c>
      <c r="B28" s="446">
        <v>72.55</v>
      </c>
      <c r="C28" s="446">
        <v>27.45</v>
      </c>
      <c r="D28" s="712">
        <v>100</v>
      </c>
    </row>
    <row r="29" spans="1:4" ht="15">
      <c r="A29" s="197" t="s">
        <v>33</v>
      </c>
      <c r="B29" s="446">
        <v>100</v>
      </c>
      <c r="C29" s="446">
        <v>0</v>
      </c>
      <c r="D29" s="712">
        <v>100</v>
      </c>
    </row>
    <row r="30" spans="1:4" ht="15">
      <c r="A30" s="197" t="s">
        <v>34</v>
      </c>
      <c r="B30" s="446">
        <v>100</v>
      </c>
      <c r="C30" s="446">
        <v>0</v>
      </c>
      <c r="D30" s="712">
        <v>100</v>
      </c>
    </row>
    <row r="31" spans="1:4" ht="15">
      <c r="A31" s="197" t="s">
        <v>35</v>
      </c>
      <c r="B31" s="446">
        <v>0</v>
      </c>
      <c r="C31" s="446">
        <v>0</v>
      </c>
      <c r="D31" s="712">
        <v>0</v>
      </c>
    </row>
    <row r="32" spans="1:4" ht="15">
      <c r="A32" s="197" t="s">
        <v>36</v>
      </c>
      <c r="B32" s="446">
        <v>94.92</v>
      </c>
      <c r="C32" s="446">
        <v>5.08</v>
      </c>
      <c r="D32" s="712">
        <v>100</v>
      </c>
    </row>
    <row r="33" spans="1:4" ht="15.75" thickBot="1">
      <c r="A33" s="713" t="s">
        <v>112</v>
      </c>
      <c r="B33" s="714">
        <v>91.39</v>
      </c>
      <c r="C33" s="714">
        <v>8.61</v>
      </c>
      <c r="D33" s="715">
        <v>100</v>
      </c>
    </row>
    <row r="34" spans="1:4" ht="15">
      <c r="A34" s="973" t="s">
        <v>51</v>
      </c>
      <c r="B34" s="973"/>
      <c r="C34" s="973"/>
      <c r="D34" s="973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0.57421875" style="0" customWidth="1"/>
    <col min="4" max="4" width="6.7109375" style="0" bestFit="1" customWidth="1"/>
  </cols>
  <sheetData>
    <row r="1" ht="15.75" thickBot="1">
      <c r="A1" s="11" t="s">
        <v>514</v>
      </c>
    </row>
    <row r="2" spans="1:4" ht="27" thickBot="1">
      <c r="A2" s="199" t="s">
        <v>121</v>
      </c>
      <c r="B2" s="25" t="s">
        <v>140</v>
      </c>
      <c r="C2" s="25" t="s">
        <v>141</v>
      </c>
      <c r="D2" s="200" t="s">
        <v>43</v>
      </c>
    </row>
    <row r="3" spans="1:4" ht="15">
      <c r="A3" s="197" t="s">
        <v>86</v>
      </c>
      <c r="B3" s="18">
        <v>98.85</v>
      </c>
      <c r="C3" s="18">
        <v>1.15</v>
      </c>
      <c r="D3" s="198">
        <v>100</v>
      </c>
    </row>
    <row r="4" spans="1:4" ht="15">
      <c r="A4" s="197" t="s">
        <v>87</v>
      </c>
      <c r="B4" s="18">
        <v>100</v>
      </c>
      <c r="C4" s="18">
        <v>0</v>
      </c>
      <c r="D4" s="198">
        <v>100</v>
      </c>
    </row>
    <row r="5" spans="1:4" ht="15">
      <c r="A5" s="197" t="s">
        <v>104</v>
      </c>
      <c r="B5" s="18">
        <v>100</v>
      </c>
      <c r="C5" s="18">
        <v>0</v>
      </c>
      <c r="D5" s="198">
        <v>100</v>
      </c>
    </row>
    <row r="6" spans="1:4" ht="15">
      <c r="A6" s="197" t="s">
        <v>114</v>
      </c>
      <c r="B6" s="18">
        <v>96.07</v>
      </c>
      <c r="C6" s="18">
        <v>3.93</v>
      </c>
      <c r="D6" s="198">
        <v>100</v>
      </c>
    </row>
    <row r="7" spans="1:4" ht="15">
      <c r="A7" s="197" t="s">
        <v>102</v>
      </c>
      <c r="B7" s="18">
        <v>99.43</v>
      </c>
      <c r="C7" s="18">
        <v>0.57</v>
      </c>
      <c r="D7" s="198">
        <v>100</v>
      </c>
    </row>
    <row r="8" spans="1:4" ht="15">
      <c r="A8" s="197" t="s">
        <v>115</v>
      </c>
      <c r="B8" s="18">
        <v>98.55</v>
      </c>
      <c r="C8" s="18">
        <v>1.45</v>
      </c>
      <c r="D8" s="198">
        <v>100</v>
      </c>
    </row>
    <row r="9" spans="1:4" ht="15">
      <c r="A9" s="197" t="s">
        <v>106</v>
      </c>
      <c r="B9" s="18">
        <v>52.67</v>
      </c>
      <c r="C9" s="18">
        <v>47.33</v>
      </c>
      <c r="D9" s="198">
        <v>100</v>
      </c>
    </row>
    <row r="10" spans="1:4" ht="15.75" thickBot="1">
      <c r="A10" s="197" t="s">
        <v>94</v>
      </c>
      <c r="B10" s="18">
        <v>0</v>
      </c>
      <c r="C10" s="18">
        <v>100</v>
      </c>
      <c r="D10" s="198">
        <v>100</v>
      </c>
    </row>
    <row r="11" spans="1:4" ht="15.75" thickBot="1">
      <c r="A11" s="201" t="s">
        <v>112</v>
      </c>
      <c r="B11" s="202">
        <v>91.39</v>
      </c>
      <c r="C11" s="202">
        <v>8.61</v>
      </c>
      <c r="D11" s="203">
        <v>100</v>
      </c>
    </row>
    <row r="12" spans="1:4" ht="15" customHeight="1">
      <c r="A12" s="716" t="s">
        <v>51</v>
      </c>
      <c r="B12" s="716"/>
      <c r="C12" s="716"/>
      <c r="D12" s="7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A1" sqref="A1"/>
    </sheetView>
  </sheetViews>
  <sheetFormatPr defaultColWidth="12.28125" defaultRowHeight="15"/>
  <cols>
    <col min="1" max="1" width="11.421875" style="121" bestFit="1" customWidth="1"/>
    <col min="2" max="5" width="5.57421875" style="109" bestFit="1" customWidth="1"/>
    <col min="6" max="6" width="4.7109375" style="109" bestFit="1" customWidth="1"/>
    <col min="7" max="8" width="5.57421875" style="109" bestFit="1" customWidth="1"/>
    <col min="9" max="10" width="4.57421875" style="109" bestFit="1" customWidth="1"/>
    <col min="11" max="11" width="4.7109375" style="109" bestFit="1" customWidth="1"/>
    <col min="12" max="14" width="5.57421875" style="109" bestFit="1" customWidth="1"/>
    <col min="15" max="15" width="4.7109375" style="109" bestFit="1" customWidth="1"/>
    <col min="16" max="17" width="5.57421875" style="109" bestFit="1" customWidth="1"/>
    <col min="18" max="18" width="4.57421875" style="109" bestFit="1" customWidth="1"/>
    <col min="19" max="19" width="5.57421875" style="109" bestFit="1" customWidth="1"/>
    <col min="20" max="20" width="4.57421875" style="109" bestFit="1" customWidth="1"/>
    <col min="21" max="23" width="5.57421875" style="109" bestFit="1" customWidth="1"/>
    <col min="24" max="16384" width="12.28125" style="109" customWidth="1"/>
  </cols>
  <sheetData>
    <row r="1" ht="12.75" thickBot="1">
      <c r="A1" s="108" t="s">
        <v>215</v>
      </c>
    </row>
    <row r="2" spans="1:23" ht="81" thickBot="1">
      <c r="A2" s="110" t="s">
        <v>41</v>
      </c>
      <c r="B2" s="111" t="s">
        <v>70</v>
      </c>
      <c r="C2" s="111" t="s">
        <v>72</v>
      </c>
      <c r="D2" s="111" t="s">
        <v>71</v>
      </c>
      <c r="E2" s="111" t="s">
        <v>73</v>
      </c>
      <c r="F2" s="111" t="s">
        <v>101</v>
      </c>
      <c r="G2" s="111" t="s">
        <v>76</v>
      </c>
      <c r="H2" s="111" t="s">
        <v>114</v>
      </c>
      <c r="I2" s="111" t="s">
        <v>102</v>
      </c>
      <c r="J2" s="111" t="s">
        <v>116</v>
      </c>
      <c r="K2" s="111" t="s">
        <v>119</v>
      </c>
      <c r="L2" s="111" t="s">
        <v>86</v>
      </c>
      <c r="M2" s="111" t="s">
        <v>87</v>
      </c>
      <c r="N2" s="111" t="s">
        <v>104</v>
      </c>
      <c r="O2" s="111" t="s">
        <v>105</v>
      </c>
      <c r="P2" s="111" t="s">
        <v>115</v>
      </c>
      <c r="Q2" s="111" t="s">
        <v>103</v>
      </c>
      <c r="R2" s="111" t="s">
        <v>120</v>
      </c>
      <c r="S2" s="111" t="s">
        <v>83</v>
      </c>
      <c r="T2" s="111" t="s">
        <v>106</v>
      </c>
      <c r="U2" s="111" t="s">
        <v>93</v>
      </c>
      <c r="V2" s="111" t="s">
        <v>94</v>
      </c>
      <c r="W2" s="112" t="s">
        <v>43</v>
      </c>
    </row>
    <row r="3" spans="1:23" ht="12">
      <c r="A3" s="113" t="s">
        <v>6</v>
      </c>
      <c r="B3" s="114">
        <v>2.29352</v>
      </c>
      <c r="C3" s="114">
        <v>0</v>
      </c>
      <c r="D3" s="114">
        <v>0</v>
      </c>
      <c r="E3" s="114">
        <v>0</v>
      </c>
      <c r="F3" s="114">
        <v>0</v>
      </c>
      <c r="G3" s="114">
        <v>4.75971</v>
      </c>
      <c r="H3" s="114">
        <v>1.35984</v>
      </c>
      <c r="I3" s="114">
        <v>3.42028</v>
      </c>
      <c r="J3" s="114">
        <v>1.07716</v>
      </c>
      <c r="K3" s="114">
        <v>0.52949</v>
      </c>
      <c r="L3" s="114">
        <v>6.2262699999999995</v>
      </c>
      <c r="M3" s="114">
        <v>3.3497199999999996</v>
      </c>
      <c r="N3" s="114">
        <v>0.58685</v>
      </c>
      <c r="O3" s="114">
        <v>1.66074</v>
      </c>
      <c r="P3" s="115">
        <v>1.49267</v>
      </c>
      <c r="Q3" s="114">
        <v>3.7165999999999997</v>
      </c>
      <c r="R3" s="114">
        <v>2.8338200000000002</v>
      </c>
      <c r="S3" s="114">
        <v>15.719449999999998</v>
      </c>
      <c r="T3" s="114">
        <v>4.27526</v>
      </c>
      <c r="U3" s="114">
        <v>41.26415</v>
      </c>
      <c r="V3" s="114">
        <v>37.24461</v>
      </c>
      <c r="W3" s="116">
        <v>10.57866</v>
      </c>
    </row>
    <row r="4" spans="1:23" ht="12">
      <c r="A4" s="113" t="s">
        <v>7</v>
      </c>
      <c r="B4" s="114">
        <v>7.344449999999999</v>
      </c>
      <c r="C4" s="114">
        <v>5.024229999999999</v>
      </c>
      <c r="D4" s="114">
        <v>0</v>
      </c>
      <c r="E4" s="114">
        <v>0</v>
      </c>
      <c r="F4" s="114">
        <v>0.64636</v>
      </c>
      <c r="G4" s="114">
        <v>4.24972</v>
      </c>
      <c r="H4" s="114">
        <v>1.34687</v>
      </c>
      <c r="I4" s="114">
        <v>5.89881</v>
      </c>
      <c r="J4" s="114">
        <v>3.3863999999999996</v>
      </c>
      <c r="K4" s="114">
        <v>0</v>
      </c>
      <c r="L4" s="114">
        <v>8.95899</v>
      </c>
      <c r="M4" s="114">
        <v>3.3771299999999997</v>
      </c>
      <c r="N4" s="114">
        <v>0.81348</v>
      </c>
      <c r="O4" s="114">
        <v>2.5299</v>
      </c>
      <c r="P4" s="114">
        <v>3.07424</v>
      </c>
      <c r="Q4" s="114">
        <v>4.945589999999999</v>
      </c>
      <c r="R4" s="114">
        <v>4.44973</v>
      </c>
      <c r="S4" s="114">
        <v>3.7765600000000004</v>
      </c>
      <c r="T4" s="114">
        <v>3.0228</v>
      </c>
      <c r="U4" s="114">
        <v>5.29665</v>
      </c>
      <c r="V4" s="114">
        <v>25.35003</v>
      </c>
      <c r="W4" s="116">
        <v>6.598660000000001</v>
      </c>
    </row>
    <row r="5" spans="1:23" ht="12">
      <c r="A5" s="113" t="s">
        <v>8</v>
      </c>
      <c r="B5" s="114">
        <v>4.73049</v>
      </c>
      <c r="C5" s="114">
        <v>0</v>
      </c>
      <c r="D5" s="114">
        <v>0</v>
      </c>
      <c r="E5" s="114">
        <v>0</v>
      </c>
      <c r="F5" s="114">
        <v>0.32632999999999995</v>
      </c>
      <c r="G5" s="114">
        <v>4.15486</v>
      </c>
      <c r="H5" s="114">
        <v>4.07323</v>
      </c>
      <c r="I5" s="114">
        <v>2.91136</v>
      </c>
      <c r="J5" s="114">
        <v>2.0297</v>
      </c>
      <c r="K5" s="114">
        <v>1.69379</v>
      </c>
      <c r="L5" s="114">
        <v>6.49798</v>
      </c>
      <c r="M5" s="114">
        <v>3.48061</v>
      </c>
      <c r="N5" s="114">
        <v>0.33523</v>
      </c>
      <c r="O5" s="114">
        <v>5.07301</v>
      </c>
      <c r="P5" s="114">
        <v>3.10063</v>
      </c>
      <c r="Q5" s="114">
        <v>4.4717</v>
      </c>
      <c r="R5" s="114">
        <v>3.9381600000000003</v>
      </c>
      <c r="S5" s="114">
        <v>4.79125</v>
      </c>
      <c r="T5" s="114">
        <v>5.3911</v>
      </c>
      <c r="U5" s="114">
        <v>7.46523</v>
      </c>
      <c r="V5" s="114">
        <v>30.46117</v>
      </c>
      <c r="W5" s="116">
        <v>6.43554</v>
      </c>
    </row>
    <row r="6" spans="1:23" ht="12">
      <c r="A6" s="113" t="s">
        <v>9</v>
      </c>
      <c r="B6" s="114">
        <v>1.6177899999999998</v>
      </c>
      <c r="C6" s="114">
        <v>6.02363</v>
      </c>
      <c r="D6" s="114">
        <v>6.35034</v>
      </c>
      <c r="E6" s="114">
        <v>0</v>
      </c>
      <c r="F6" s="114">
        <v>1.91256</v>
      </c>
      <c r="G6" s="114">
        <v>10.35369</v>
      </c>
      <c r="H6" s="114">
        <v>1.1078599999999998</v>
      </c>
      <c r="I6" s="114">
        <v>2.3162599999999998</v>
      </c>
      <c r="J6" s="114">
        <v>0.9063399999999999</v>
      </c>
      <c r="K6" s="114">
        <v>1.70189</v>
      </c>
      <c r="L6" s="114">
        <v>2.71605</v>
      </c>
      <c r="M6" s="114">
        <v>2.90297</v>
      </c>
      <c r="N6" s="114">
        <v>0.98274</v>
      </c>
      <c r="O6" s="114">
        <v>5.59736</v>
      </c>
      <c r="P6" s="114">
        <v>2.55273</v>
      </c>
      <c r="Q6" s="114">
        <v>1.19306</v>
      </c>
      <c r="R6" s="114">
        <v>2.96013</v>
      </c>
      <c r="S6" s="114">
        <v>5.68347</v>
      </c>
      <c r="T6" s="114">
        <v>1.7099799999999998</v>
      </c>
      <c r="U6" s="114">
        <v>1.87034</v>
      </c>
      <c r="V6" s="114">
        <v>29.61595</v>
      </c>
      <c r="W6" s="116">
        <v>4.60808</v>
      </c>
    </row>
    <row r="7" spans="1:23" ht="12">
      <c r="A7" s="113" t="s">
        <v>11</v>
      </c>
      <c r="B7" s="114">
        <v>3.2961699999999996</v>
      </c>
      <c r="C7" s="114">
        <v>13.852990000000002</v>
      </c>
      <c r="D7" s="114">
        <v>16.826430000000002</v>
      </c>
      <c r="E7" s="114">
        <v>0</v>
      </c>
      <c r="F7" s="114">
        <v>1.59092</v>
      </c>
      <c r="G7" s="114">
        <v>2.30953</v>
      </c>
      <c r="H7" s="114">
        <v>1.77942</v>
      </c>
      <c r="I7" s="114">
        <v>2.3082100000000003</v>
      </c>
      <c r="J7" s="114">
        <v>0.8180099999999999</v>
      </c>
      <c r="K7" s="114">
        <v>0.16189</v>
      </c>
      <c r="L7" s="114">
        <v>2.5441700000000003</v>
      </c>
      <c r="M7" s="114">
        <v>3.09633</v>
      </c>
      <c r="N7" s="114">
        <v>0.5855199999999999</v>
      </c>
      <c r="O7" s="114">
        <v>2.97079</v>
      </c>
      <c r="P7" s="114">
        <v>2.36781</v>
      </c>
      <c r="Q7" s="114">
        <v>2.3458</v>
      </c>
      <c r="R7" s="114">
        <v>2.09947</v>
      </c>
      <c r="S7" s="114">
        <v>4.93004</v>
      </c>
      <c r="T7" s="114">
        <v>1.22824</v>
      </c>
      <c r="U7" s="114">
        <v>1.09579</v>
      </c>
      <c r="V7" s="114">
        <v>6.90563</v>
      </c>
      <c r="W7" s="116">
        <v>3.0295900000000002</v>
      </c>
    </row>
    <row r="8" spans="1:23" ht="12">
      <c r="A8" s="113" t="s">
        <v>12</v>
      </c>
      <c r="B8" s="114">
        <v>2.09002</v>
      </c>
      <c r="C8" s="114">
        <v>0</v>
      </c>
      <c r="D8" s="114">
        <v>2.16936</v>
      </c>
      <c r="E8" s="114">
        <v>2.32833</v>
      </c>
      <c r="F8" s="114">
        <v>1.44734</v>
      </c>
      <c r="G8" s="114">
        <v>2.24607</v>
      </c>
      <c r="H8" s="114">
        <v>1.0046899999999999</v>
      </c>
      <c r="I8" s="114">
        <v>3.5139299999999998</v>
      </c>
      <c r="J8" s="114">
        <v>1.6430099999999999</v>
      </c>
      <c r="K8" s="114">
        <v>0</v>
      </c>
      <c r="L8" s="114">
        <v>1.4673500000000002</v>
      </c>
      <c r="M8" s="114">
        <v>4.15651</v>
      </c>
      <c r="N8" s="114">
        <v>0.72353</v>
      </c>
      <c r="O8" s="114">
        <v>3.12602</v>
      </c>
      <c r="P8" s="114">
        <v>1.72092</v>
      </c>
      <c r="Q8" s="114">
        <v>1.5730899999999999</v>
      </c>
      <c r="R8" s="114">
        <v>1.3585099999999999</v>
      </c>
      <c r="S8" s="114">
        <v>1.9656</v>
      </c>
      <c r="T8" s="114">
        <v>0.9944</v>
      </c>
      <c r="U8" s="114">
        <v>3.98509</v>
      </c>
      <c r="V8" s="114">
        <v>2.93143</v>
      </c>
      <c r="W8" s="116">
        <v>2.11837</v>
      </c>
    </row>
    <row r="9" spans="1:23" ht="12">
      <c r="A9" s="113" t="s">
        <v>13</v>
      </c>
      <c r="B9" s="114">
        <v>0.8912700000000001</v>
      </c>
      <c r="C9" s="114">
        <v>4.148149999999999</v>
      </c>
      <c r="D9" s="114">
        <v>0</v>
      </c>
      <c r="E9" s="114">
        <v>0</v>
      </c>
      <c r="F9" s="114">
        <v>2.44914</v>
      </c>
      <c r="G9" s="114">
        <v>2.37895</v>
      </c>
      <c r="H9" s="114">
        <v>1.09446</v>
      </c>
      <c r="I9" s="114">
        <v>2.0558799999999997</v>
      </c>
      <c r="J9" s="114">
        <v>0.93633</v>
      </c>
      <c r="K9" s="114">
        <v>0</v>
      </c>
      <c r="L9" s="114">
        <v>5.11939</v>
      </c>
      <c r="M9" s="114">
        <v>12.31906</v>
      </c>
      <c r="N9" s="114">
        <v>0.60809</v>
      </c>
      <c r="O9" s="114">
        <v>2.24193</v>
      </c>
      <c r="P9" s="114">
        <v>2.38435</v>
      </c>
      <c r="Q9" s="114">
        <v>3.45022</v>
      </c>
      <c r="R9" s="114">
        <v>2.41776</v>
      </c>
      <c r="S9" s="114">
        <v>2.78453</v>
      </c>
      <c r="T9" s="114">
        <v>1.27283</v>
      </c>
      <c r="U9" s="114">
        <v>0.33854</v>
      </c>
      <c r="V9" s="114">
        <v>5.69847</v>
      </c>
      <c r="W9" s="116">
        <v>2.79454</v>
      </c>
    </row>
    <row r="10" spans="1:23" ht="12">
      <c r="A10" s="113" t="s">
        <v>14</v>
      </c>
      <c r="B10" s="114">
        <v>1.50165</v>
      </c>
      <c r="C10" s="114">
        <v>0</v>
      </c>
      <c r="D10" s="114">
        <v>1.56548</v>
      </c>
      <c r="E10" s="114">
        <v>0</v>
      </c>
      <c r="F10" s="114">
        <v>1.42158</v>
      </c>
      <c r="G10" s="114">
        <v>2.6167</v>
      </c>
      <c r="H10" s="114">
        <v>1.35801</v>
      </c>
      <c r="I10" s="114">
        <v>2.15145</v>
      </c>
      <c r="J10" s="114">
        <v>0.8464599999999999</v>
      </c>
      <c r="K10" s="114">
        <v>0.9371300000000001</v>
      </c>
      <c r="L10" s="114">
        <v>2.35047</v>
      </c>
      <c r="M10" s="114">
        <v>2.35276</v>
      </c>
      <c r="N10" s="114">
        <v>0.7735500000000001</v>
      </c>
      <c r="O10" s="114">
        <v>0</v>
      </c>
      <c r="P10" s="114">
        <v>1.28294</v>
      </c>
      <c r="Q10" s="114">
        <v>1.01765</v>
      </c>
      <c r="R10" s="114">
        <v>1.23411</v>
      </c>
      <c r="S10" s="114">
        <v>4.8065299999999995</v>
      </c>
      <c r="T10" s="114">
        <v>1.40042</v>
      </c>
      <c r="U10" s="114">
        <v>1.96564</v>
      </c>
      <c r="V10" s="114">
        <v>6.03409</v>
      </c>
      <c r="W10" s="116">
        <v>2.1510700000000003</v>
      </c>
    </row>
    <row r="11" spans="1:23" ht="12">
      <c r="A11" s="113" t="s">
        <v>15</v>
      </c>
      <c r="B11" s="114">
        <v>1.45966</v>
      </c>
      <c r="C11" s="114">
        <v>6.55452</v>
      </c>
      <c r="D11" s="114">
        <v>5.45379</v>
      </c>
      <c r="E11" s="114">
        <v>0</v>
      </c>
      <c r="F11" s="114">
        <v>1.2935</v>
      </c>
      <c r="G11" s="114">
        <v>4.6568499999999995</v>
      </c>
      <c r="H11" s="114">
        <v>1.21279</v>
      </c>
      <c r="I11" s="114">
        <v>2.4126700000000003</v>
      </c>
      <c r="J11" s="114">
        <v>1.75483</v>
      </c>
      <c r="K11" s="114">
        <v>0.20883999999999997</v>
      </c>
      <c r="L11" s="114">
        <v>3.64661</v>
      </c>
      <c r="M11" s="114">
        <v>4.8413900000000005</v>
      </c>
      <c r="N11" s="114">
        <v>0.8520599999999999</v>
      </c>
      <c r="O11" s="114">
        <v>4.21972</v>
      </c>
      <c r="P11" s="114">
        <v>2.0635</v>
      </c>
      <c r="Q11" s="114">
        <v>2.15517</v>
      </c>
      <c r="R11" s="114">
        <v>2.72446</v>
      </c>
      <c r="S11" s="114">
        <v>4.31393</v>
      </c>
      <c r="T11" s="114">
        <v>2.30975</v>
      </c>
      <c r="U11" s="114">
        <v>17.13872</v>
      </c>
      <c r="V11" s="114">
        <v>3.41291</v>
      </c>
      <c r="W11" s="116">
        <v>3.3950899999999997</v>
      </c>
    </row>
    <row r="12" spans="1:23" ht="12">
      <c r="A12" s="113" t="s">
        <v>16</v>
      </c>
      <c r="B12" s="114">
        <v>2.02496</v>
      </c>
      <c r="C12" s="114">
        <v>0.75338</v>
      </c>
      <c r="D12" s="114">
        <v>0.58174</v>
      </c>
      <c r="E12" s="114">
        <v>0</v>
      </c>
      <c r="F12" s="114">
        <v>1.72082</v>
      </c>
      <c r="G12" s="114">
        <v>2.06835</v>
      </c>
      <c r="H12" s="114">
        <v>1.6273699999999998</v>
      </c>
      <c r="I12" s="114">
        <v>1.58931</v>
      </c>
      <c r="J12" s="114">
        <v>2.20489</v>
      </c>
      <c r="K12" s="114">
        <v>0.23627</v>
      </c>
      <c r="L12" s="114">
        <v>1.7065199999999998</v>
      </c>
      <c r="M12" s="114">
        <v>2.3508899999999997</v>
      </c>
      <c r="N12" s="114">
        <v>0.79765</v>
      </c>
      <c r="O12" s="114">
        <v>0</v>
      </c>
      <c r="P12" s="114">
        <v>2.1016500000000002</v>
      </c>
      <c r="Q12" s="114">
        <v>1.40346</v>
      </c>
      <c r="R12" s="114">
        <v>1.37726</v>
      </c>
      <c r="S12" s="114">
        <v>4.4615</v>
      </c>
      <c r="T12" s="114">
        <v>0.9340700000000001</v>
      </c>
      <c r="U12" s="114">
        <v>1.70898</v>
      </c>
      <c r="V12" s="114">
        <v>3.2181</v>
      </c>
      <c r="W12" s="116">
        <v>1.99492</v>
      </c>
    </row>
    <row r="13" spans="1:23" ht="12">
      <c r="A13" s="113" t="s">
        <v>17</v>
      </c>
      <c r="B13" s="114">
        <v>1.5561500000000001</v>
      </c>
      <c r="C13" s="114">
        <v>2.09152</v>
      </c>
      <c r="D13" s="114">
        <v>0.54381</v>
      </c>
      <c r="E13" s="114">
        <v>0</v>
      </c>
      <c r="F13" s="114">
        <v>1.5636899999999998</v>
      </c>
      <c r="G13" s="114">
        <v>4.31564</v>
      </c>
      <c r="H13" s="114">
        <v>1.11953</v>
      </c>
      <c r="I13" s="114">
        <v>2.04169</v>
      </c>
      <c r="J13" s="114">
        <v>2.02309</v>
      </c>
      <c r="K13" s="114">
        <v>0.97688</v>
      </c>
      <c r="L13" s="114">
        <v>4.339980000000001</v>
      </c>
      <c r="M13" s="114">
        <v>4.25481</v>
      </c>
      <c r="N13" s="114">
        <v>0.642</v>
      </c>
      <c r="O13" s="114">
        <v>2.91268</v>
      </c>
      <c r="P13" s="114">
        <v>2.34809</v>
      </c>
      <c r="Q13" s="114">
        <v>1.60711</v>
      </c>
      <c r="R13" s="114">
        <v>2.6371100000000003</v>
      </c>
      <c r="S13" s="114">
        <v>7.204879999999999</v>
      </c>
      <c r="T13" s="114">
        <v>3.27676</v>
      </c>
      <c r="U13" s="114">
        <v>5.679</v>
      </c>
      <c r="V13" s="114">
        <v>3.81251</v>
      </c>
      <c r="W13" s="116">
        <v>3.14793</v>
      </c>
    </row>
    <row r="14" spans="1:23" ht="12">
      <c r="A14" s="113" t="s">
        <v>18</v>
      </c>
      <c r="B14" s="114">
        <v>3.0007800000000002</v>
      </c>
      <c r="C14" s="114">
        <v>0</v>
      </c>
      <c r="D14" s="114">
        <v>4.41591</v>
      </c>
      <c r="E14" s="114">
        <v>0</v>
      </c>
      <c r="F14" s="114">
        <v>1.9393799999999999</v>
      </c>
      <c r="G14" s="114">
        <v>3.06216</v>
      </c>
      <c r="H14" s="114">
        <v>1.2587</v>
      </c>
      <c r="I14" s="114">
        <v>2.27888</v>
      </c>
      <c r="J14" s="114">
        <v>1.44763</v>
      </c>
      <c r="K14" s="114">
        <v>0</v>
      </c>
      <c r="L14" s="114">
        <v>1.4574500000000001</v>
      </c>
      <c r="M14" s="114">
        <v>3.09966</v>
      </c>
      <c r="N14" s="114">
        <v>0.45659999999999995</v>
      </c>
      <c r="O14" s="114">
        <v>0</v>
      </c>
      <c r="P14" s="114">
        <v>2.34273</v>
      </c>
      <c r="Q14" s="114">
        <v>1.7784000000000002</v>
      </c>
      <c r="R14" s="114">
        <v>1.31863</v>
      </c>
      <c r="S14" s="114">
        <v>7.20377</v>
      </c>
      <c r="T14" s="114">
        <v>0.75851</v>
      </c>
      <c r="U14" s="114">
        <v>1.44005</v>
      </c>
      <c r="V14" s="114">
        <v>5.16533</v>
      </c>
      <c r="W14" s="116">
        <v>2.52151</v>
      </c>
    </row>
    <row r="15" spans="1:23" ht="12">
      <c r="A15" s="113" t="s">
        <v>19</v>
      </c>
      <c r="B15" s="114">
        <v>7.849589999999999</v>
      </c>
      <c r="C15" s="114">
        <v>0</v>
      </c>
      <c r="D15" s="114">
        <v>3.9631800000000004</v>
      </c>
      <c r="E15" s="114">
        <v>16.47156</v>
      </c>
      <c r="F15" s="114">
        <v>1.5220799999999999</v>
      </c>
      <c r="G15" s="114">
        <v>1.93851</v>
      </c>
      <c r="H15" s="114">
        <v>3.7655800000000004</v>
      </c>
      <c r="I15" s="114">
        <v>2.93488</v>
      </c>
      <c r="J15" s="114">
        <v>4.79565</v>
      </c>
      <c r="K15" s="114">
        <v>0</v>
      </c>
      <c r="L15" s="114">
        <v>2.60149</v>
      </c>
      <c r="M15" s="114">
        <v>2.63415</v>
      </c>
      <c r="N15" s="114">
        <v>4.46589</v>
      </c>
      <c r="O15" s="114">
        <v>0</v>
      </c>
      <c r="P15" s="114">
        <v>2.79696</v>
      </c>
      <c r="Q15" s="114">
        <v>2.23495</v>
      </c>
      <c r="R15" s="114">
        <v>2.09703</v>
      </c>
      <c r="S15" s="114">
        <v>2.0824100000000003</v>
      </c>
      <c r="T15" s="114">
        <v>2.0218</v>
      </c>
      <c r="U15" s="114">
        <v>2.73488</v>
      </c>
      <c r="V15" s="114">
        <v>7.60469</v>
      </c>
      <c r="W15" s="116">
        <v>4.1892</v>
      </c>
    </row>
    <row r="16" spans="1:23" ht="12">
      <c r="A16" s="113" t="s">
        <v>20</v>
      </c>
      <c r="B16" s="114">
        <v>16.84966</v>
      </c>
      <c r="C16" s="114">
        <v>0</v>
      </c>
      <c r="D16" s="114">
        <v>3.1963600000000003</v>
      </c>
      <c r="E16" s="114">
        <v>10.02595</v>
      </c>
      <c r="F16" s="114">
        <v>0</v>
      </c>
      <c r="G16" s="114">
        <v>3.29133</v>
      </c>
      <c r="H16" s="114">
        <v>21.68854</v>
      </c>
      <c r="I16" s="114">
        <v>4.247179999999999</v>
      </c>
      <c r="J16" s="114">
        <v>2.80768</v>
      </c>
      <c r="K16" s="114">
        <v>0</v>
      </c>
      <c r="L16" s="114">
        <v>3.4447699999999997</v>
      </c>
      <c r="M16" s="114">
        <v>11.73772</v>
      </c>
      <c r="N16" s="114">
        <v>13.294500000000001</v>
      </c>
      <c r="O16" s="114">
        <v>0</v>
      </c>
      <c r="P16" s="114">
        <v>16.80896</v>
      </c>
      <c r="Q16" s="114">
        <v>9.86659</v>
      </c>
      <c r="R16" s="114">
        <v>4.222370000000001</v>
      </c>
      <c r="S16" s="114">
        <v>2.68142</v>
      </c>
      <c r="T16" s="114">
        <v>7.78692</v>
      </c>
      <c r="U16" s="114">
        <v>3.21377</v>
      </c>
      <c r="V16" s="114">
        <v>5.80491</v>
      </c>
      <c r="W16" s="116">
        <v>10.15581</v>
      </c>
    </row>
    <row r="17" spans="1:23" ht="12">
      <c r="A17" s="113" t="s">
        <v>21</v>
      </c>
      <c r="B17" s="114">
        <v>2.5599600000000002</v>
      </c>
      <c r="C17" s="114">
        <v>0</v>
      </c>
      <c r="D17" s="114">
        <v>4.78523</v>
      </c>
      <c r="E17" s="114">
        <v>11.19467</v>
      </c>
      <c r="F17" s="114">
        <v>0</v>
      </c>
      <c r="G17" s="114">
        <v>1.27444</v>
      </c>
      <c r="H17" s="114">
        <v>4.97246</v>
      </c>
      <c r="I17" s="114">
        <v>3.32073</v>
      </c>
      <c r="J17" s="114">
        <v>2.15134</v>
      </c>
      <c r="K17" s="114">
        <v>0</v>
      </c>
      <c r="L17" s="114">
        <v>1.3955</v>
      </c>
      <c r="M17" s="114">
        <v>3.52938</v>
      </c>
      <c r="N17" s="114">
        <v>1.28681</v>
      </c>
      <c r="O17" s="114">
        <v>0</v>
      </c>
      <c r="P17" s="114">
        <v>1.36409</v>
      </c>
      <c r="Q17" s="114">
        <v>1.55538</v>
      </c>
      <c r="R17" s="114">
        <v>1.25372</v>
      </c>
      <c r="S17" s="114">
        <v>2.50131</v>
      </c>
      <c r="T17" s="114">
        <v>2.48545</v>
      </c>
      <c r="U17" s="114">
        <v>3.56207</v>
      </c>
      <c r="V17" s="114">
        <v>11.14485</v>
      </c>
      <c r="W17" s="116">
        <v>3.8816499999999996</v>
      </c>
    </row>
    <row r="18" spans="1:23" ht="12">
      <c r="A18" s="113" t="s">
        <v>22</v>
      </c>
      <c r="B18" s="114">
        <v>1.5725300000000002</v>
      </c>
      <c r="C18" s="114">
        <v>2.63237</v>
      </c>
      <c r="D18" s="114">
        <v>3.84734</v>
      </c>
      <c r="E18" s="114">
        <v>2.4650499999999997</v>
      </c>
      <c r="F18" s="114">
        <v>0</v>
      </c>
      <c r="G18" s="114">
        <v>1.70533</v>
      </c>
      <c r="H18" s="114">
        <v>1.54284</v>
      </c>
      <c r="I18" s="114">
        <v>2.83006</v>
      </c>
      <c r="J18" s="114">
        <v>2.11313</v>
      </c>
      <c r="K18" s="114">
        <v>0</v>
      </c>
      <c r="L18" s="114">
        <v>1.39245</v>
      </c>
      <c r="M18" s="114">
        <v>3.0688</v>
      </c>
      <c r="N18" s="114">
        <v>0.74554</v>
      </c>
      <c r="O18" s="114">
        <v>0</v>
      </c>
      <c r="P18" s="114">
        <v>1.8775199999999999</v>
      </c>
      <c r="Q18" s="114">
        <v>1.6306</v>
      </c>
      <c r="R18" s="114">
        <v>2.59038</v>
      </c>
      <c r="S18" s="114">
        <v>5.07456</v>
      </c>
      <c r="T18" s="114">
        <v>0.9775499999999999</v>
      </c>
      <c r="U18" s="114">
        <v>1.25692</v>
      </c>
      <c r="V18" s="114">
        <v>16.25267</v>
      </c>
      <c r="W18" s="116">
        <v>2.7963999999999998</v>
      </c>
    </row>
    <row r="19" spans="1:23" ht="12">
      <c r="A19" s="113" t="s">
        <v>23</v>
      </c>
      <c r="B19" s="114">
        <v>3.5177</v>
      </c>
      <c r="C19" s="114">
        <v>11.82282</v>
      </c>
      <c r="D19" s="114">
        <v>7.22137</v>
      </c>
      <c r="E19" s="114">
        <v>0</v>
      </c>
      <c r="F19" s="114">
        <v>0.56302</v>
      </c>
      <c r="G19" s="114">
        <v>8.81851</v>
      </c>
      <c r="H19" s="114">
        <v>0.44831999999999994</v>
      </c>
      <c r="I19" s="114">
        <v>2.60996</v>
      </c>
      <c r="J19" s="114">
        <v>2.14492</v>
      </c>
      <c r="K19" s="114">
        <v>0.81218</v>
      </c>
      <c r="L19" s="114">
        <v>6.0434</v>
      </c>
      <c r="M19" s="114">
        <v>2.7580400000000003</v>
      </c>
      <c r="N19" s="114">
        <v>0.27390000000000003</v>
      </c>
      <c r="O19" s="114">
        <v>6.54491</v>
      </c>
      <c r="P19" s="114">
        <v>4.68268</v>
      </c>
      <c r="Q19" s="114">
        <v>1.33099</v>
      </c>
      <c r="R19" s="114">
        <v>1.1653099999999998</v>
      </c>
      <c r="S19" s="114">
        <v>3.4072400000000003</v>
      </c>
      <c r="T19" s="114">
        <v>3.49931</v>
      </c>
      <c r="U19" s="114">
        <v>2.52745</v>
      </c>
      <c r="V19" s="114">
        <v>7.514519999999999</v>
      </c>
      <c r="W19" s="116">
        <v>4.00434</v>
      </c>
    </row>
    <row r="20" spans="1:23" ht="12">
      <c r="A20" s="113" t="s">
        <v>24</v>
      </c>
      <c r="B20" s="114">
        <v>1.62852</v>
      </c>
      <c r="C20" s="114">
        <v>4.58744</v>
      </c>
      <c r="D20" s="114">
        <v>1.8633199999999999</v>
      </c>
      <c r="E20" s="114">
        <v>0</v>
      </c>
      <c r="F20" s="114">
        <v>0.21527999999999997</v>
      </c>
      <c r="G20" s="114">
        <v>3.19144</v>
      </c>
      <c r="H20" s="114">
        <v>0.7136899999999999</v>
      </c>
      <c r="I20" s="114">
        <v>4.42854</v>
      </c>
      <c r="J20" s="114">
        <v>0.92482</v>
      </c>
      <c r="K20" s="114">
        <v>0.7621600000000001</v>
      </c>
      <c r="L20" s="114">
        <v>2.25001</v>
      </c>
      <c r="M20" s="114">
        <v>2.44124</v>
      </c>
      <c r="N20" s="114">
        <v>0.24473</v>
      </c>
      <c r="O20" s="114">
        <v>3.10159</v>
      </c>
      <c r="P20" s="114">
        <v>3.19185</v>
      </c>
      <c r="Q20" s="114">
        <v>1.29178</v>
      </c>
      <c r="R20" s="114">
        <v>1.0366</v>
      </c>
      <c r="S20" s="114">
        <v>2.94852</v>
      </c>
      <c r="T20" s="114">
        <v>1.74643</v>
      </c>
      <c r="U20" s="114">
        <v>1.68403</v>
      </c>
      <c r="V20" s="114">
        <v>6.08532</v>
      </c>
      <c r="W20" s="116">
        <v>2.53925</v>
      </c>
    </row>
    <row r="21" spans="1:23" ht="12">
      <c r="A21" s="113" t="s">
        <v>25</v>
      </c>
      <c r="B21" s="114">
        <v>3.10641</v>
      </c>
      <c r="C21" s="114">
        <v>0</v>
      </c>
      <c r="D21" s="114">
        <v>0</v>
      </c>
      <c r="E21" s="114">
        <v>16.53978</v>
      </c>
      <c r="F21" s="114">
        <v>0</v>
      </c>
      <c r="G21" s="114">
        <v>3.5502899999999995</v>
      </c>
      <c r="H21" s="114">
        <v>1.9675600000000002</v>
      </c>
      <c r="I21" s="114">
        <v>2.1855599999999997</v>
      </c>
      <c r="J21" s="114">
        <v>1.2702099999999998</v>
      </c>
      <c r="K21" s="114">
        <v>0</v>
      </c>
      <c r="L21" s="114">
        <v>4.87404</v>
      </c>
      <c r="M21" s="114">
        <v>7.34192</v>
      </c>
      <c r="N21" s="114">
        <v>2.2563199999999997</v>
      </c>
      <c r="O21" s="114">
        <v>3.52981</v>
      </c>
      <c r="P21" s="114">
        <v>1.6617199999999999</v>
      </c>
      <c r="Q21" s="114">
        <v>2.2165500000000002</v>
      </c>
      <c r="R21" s="114">
        <v>2.43109</v>
      </c>
      <c r="S21" s="114">
        <v>6.06219</v>
      </c>
      <c r="T21" s="114">
        <v>1.86406</v>
      </c>
      <c r="U21" s="114">
        <v>0.96279</v>
      </c>
      <c r="V21" s="114">
        <v>2.3736</v>
      </c>
      <c r="W21" s="116">
        <v>3.03209</v>
      </c>
    </row>
    <row r="22" spans="1:23" ht="12">
      <c r="A22" s="113" t="s">
        <v>26</v>
      </c>
      <c r="B22" s="114">
        <v>4.16464</v>
      </c>
      <c r="C22" s="114">
        <v>0</v>
      </c>
      <c r="D22" s="114">
        <v>0.73245</v>
      </c>
      <c r="E22" s="114">
        <v>2.89617</v>
      </c>
      <c r="F22" s="114">
        <v>2.6873500000000003</v>
      </c>
      <c r="G22" s="114">
        <v>1.8535</v>
      </c>
      <c r="H22" s="114">
        <v>1.77762</v>
      </c>
      <c r="I22" s="114">
        <v>1.8636400000000002</v>
      </c>
      <c r="J22" s="114">
        <v>1.90062</v>
      </c>
      <c r="K22" s="114">
        <v>0</v>
      </c>
      <c r="L22" s="114">
        <v>1.44527</v>
      </c>
      <c r="M22" s="114">
        <v>5.20363</v>
      </c>
      <c r="N22" s="114">
        <v>1.85718</v>
      </c>
      <c r="O22" s="114">
        <v>1.31752</v>
      </c>
      <c r="P22" s="114">
        <v>1.32498</v>
      </c>
      <c r="Q22" s="114">
        <v>2.44657</v>
      </c>
      <c r="R22" s="114">
        <v>2.00738</v>
      </c>
      <c r="S22" s="114">
        <v>2.5582000000000003</v>
      </c>
      <c r="T22" s="114">
        <v>1.1148399999999998</v>
      </c>
      <c r="U22" s="114">
        <v>1.73502</v>
      </c>
      <c r="V22" s="114">
        <v>3.70332</v>
      </c>
      <c r="W22" s="116">
        <v>2.39711</v>
      </c>
    </row>
    <row r="23" spans="1:23" ht="12">
      <c r="A23" s="113" t="s">
        <v>27</v>
      </c>
      <c r="B23" s="114">
        <v>3.3320299999999996</v>
      </c>
      <c r="C23" s="114">
        <v>0</v>
      </c>
      <c r="D23" s="114">
        <v>5.373760000000001</v>
      </c>
      <c r="E23" s="114">
        <v>8.35942</v>
      </c>
      <c r="F23" s="114">
        <v>0</v>
      </c>
      <c r="G23" s="114">
        <v>0.78304</v>
      </c>
      <c r="H23" s="114">
        <v>10.99862</v>
      </c>
      <c r="I23" s="114">
        <v>2.74971</v>
      </c>
      <c r="J23" s="114">
        <v>0.53072</v>
      </c>
      <c r="K23" s="114">
        <v>0</v>
      </c>
      <c r="L23" s="114">
        <v>1.30984</v>
      </c>
      <c r="M23" s="114">
        <v>2.3217000000000003</v>
      </c>
      <c r="N23" s="114">
        <v>2.20962</v>
      </c>
      <c r="O23" s="114">
        <v>0</v>
      </c>
      <c r="P23" s="114">
        <v>1.77288</v>
      </c>
      <c r="Q23" s="114">
        <v>1.18745</v>
      </c>
      <c r="R23" s="114">
        <v>0.70361</v>
      </c>
      <c r="S23" s="114">
        <v>1.19787</v>
      </c>
      <c r="T23" s="114">
        <v>2.4201799999999998</v>
      </c>
      <c r="U23" s="114">
        <v>2.45831</v>
      </c>
      <c r="V23" s="114">
        <v>7.10687</v>
      </c>
      <c r="W23" s="116">
        <v>3.3062899999999997</v>
      </c>
    </row>
    <row r="24" spans="1:23" ht="12">
      <c r="A24" s="113" t="s">
        <v>28</v>
      </c>
      <c r="B24" s="114">
        <v>3.04339</v>
      </c>
      <c r="C24" s="114">
        <v>0</v>
      </c>
      <c r="D24" s="114">
        <v>7.37343</v>
      </c>
      <c r="E24" s="114">
        <v>7.420780000000001</v>
      </c>
      <c r="F24" s="114">
        <v>1.54998</v>
      </c>
      <c r="G24" s="114">
        <v>1.18917</v>
      </c>
      <c r="H24" s="114">
        <v>4.14968</v>
      </c>
      <c r="I24" s="114">
        <v>1.88945</v>
      </c>
      <c r="J24" s="114">
        <v>0.81814</v>
      </c>
      <c r="K24" s="114">
        <v>0</v>
      </c>
      <c r="L24" s="114">
        <v>1.54696</v>
      </c>
      <c r="M24" s="114">
        <v>5.17818</v>
      </c>
      <c r="N24" s="114">
        <v>3.18854</v>
      </c>
      <c r="O24" s="114">
        <v>0</v>
      </c>
      <c r="P24" s="114">
        <v>1.07499</v>
      </c>
      <c r="Q24" s="114">
        <v>1.23406</v>
      </c>
      <c r="R24" s="114">
        <v>1.77627</v>
      </c>
      <c r="S24" s="114">
        <v>1.90337</v>
      </c>
      <c r="T24" s="114">
        <v>2.0859900000000002</v>
      </c>
      <c r="U24" s="114">
        <v>11.53396</v>
      </c>
      <c r="V24" s="114">
        <v>5.29063</v>
      </c>
      <c r="W24" s="116">
        <v>3.20244</v>
      </c>
    </row>
    <row r="25" spans="1:23" ht="12">
      <c r="A25" s="113" t="s">
        <v>29</v>
      </c>
      <c r="B25" s="114">
        <v>8.78641</v>
      </c>
      <c r="C25" s="114">
        <v>0</v>
      </c>
      <c r="D25" s="114">
        <v>4.47853</v>
      </c>
      <c r="E25" s="114">
        <v>3.6514100000000003</v>
      </c>
      <c r="F25" s="114">
        <v>0.34531</v>
      </c>
      <c r="G25" s="114">
        <v>4.20025</v>
      </c>
      <c r="H25" s="114">
        <v>3.18938</v>
      </c>
      <c r="I25" s="114">
        <v>3.00522</v>
      </c>
      <c r="J25" s="114">
        <v>1.20735</v>
      </c>
      <c r="K25" s="114">
        <v>0</v>
      </c>
      <c r="L25" s="114">
        <v>4.46849</v>
      </c>
      <c r="M25" s="114">
        <v>5.05423</v>
      </c>
      <c r="N25" s="114">
        <v>1.6949800000000002</v>
      </c>
      <c r="O25" s="114">
        <v>2.1001100000000004</v>
      </c>
      <c r="P25" s="114">
        <v>1.7065199999999998</v>
      </c>
      <c r="Q25" s="114">
        <v>2.87157</v>
      </c>
      <c r="R25" s="114">
        <v>3.1950600000000002</v>
      </c>
      <c r="S25" s="114">
        <v>3.3780400000000004</v>
      </c>
      <c r="T25" s="114">
        <v>2.5004</v>
      </c>
      <c r="U25" s="114">
        <v>3.22883</v>
      </c>
      <c r="V25" s="114">
        <v>4.86206</v>
      </c>
      <c r="W25" s="116">
        <v>3.67122</v>
      </c>
    </row>
    <row r="26" spans="1:23" ht="12">
      <c r="A26" s="113" t="s">
        <v>30</v>
      </c>
      <c r="B26" s="114">
        <v>4.5447500000000005</v>
      </c>
      <c r="C26" s="114">
        <v>4.84604</v>
      </c>
      <c r="D26" s="114">
        <v>0.31402</v>
      </c>
      <c r="E26" s="114">
        <v>0</v>
      </c>
      <c r="F26" s="114">
        <v>2.30648</v>
      </c>
      <c r="G26" s="114">
        <v>2.7934400000000004</v>
      </c>
      <c r="H26" s="114">
        <v>2.26929</v>
      </c>
      <c r="I26" s="114">
        <v>3.06773</v>
      </c>
      <c r="J26" s="114">
        <v>2.79492</v>
      </c>
      <c r="K26" s="114">
        <v>0</v>
      </c>
      <c r="L26" s="114">
        <v>8.72523</v>
      </c>
      <c r="M26" s="114">
        <v>9.8191</v>
      </c>
      <c r="N26" s="114">
        <v>0.86812</v>
      </c>
      <c r="O26" s="114">
        <v>4.1775199999999995</v>
      </c>
      <c r="P26" s="114">
        <v>1.83688</v>
      </c>
      <c r="Q26" s="114">
        <v>6.4758</v>
      </c>
      <c r="R26" s="114">
        <v>2.18494</v>
      </c>
      <c r="S26" s="114">
        <v>2.55596</v>
      </c>
      <c r="T26" s="114">
        <v>3.3511399999999996</v>
      </c>
      <c r="U26" s="114">
        <v>4.79654</v>
      </c>
      <c r="V26" s="114">
        <v>7.70782</v>
      </c>
      <c r="W26" s="116">
        <v>4.170850000000001</v>
      </c>
    </row>
    <row r="27" spans="1:23" ht="12">
      <c r="A27" s="113" t="s">
        <v>31</v>
      </c>
      <c r="B27" s="114">
        <v>35.10069</v>
      </c>
      <c r="C27" s="114">
        <v>12.61199</v>
      </c>
      <c r="D27" s="114">
        <v>18.57466</v>
      </c>
      <c r="E27" s="114">
        <v>0</v>
      </c>
      <c r="F27" s="114">
        <v>4.247129999999999</v>
      </c>
      <c r="G27" s="114">
        <v>7.46638</v>
      </c>
      <c r="H27" s="114">
        <v>2.91858</v>
      </c>
      <c r="I27" s="114">
        <v>3.8509700000000002</v>
      </c>
      <c r="J27" s="114">
        <v>2.24541</v>
      </c>
      <c r="K27" s="114">
        <v>0</v>
      </c>
      <c r="L27" s="114">
        <v>15.643099999999999</v>
      </c>
      <c r="M27" s="114">
        <v>6.15364</v>
      </c>
      <c r="N27" s="114">
        <v>2.36736</v>
      </c>
      <c r="O27" s="114">
        <v>8.583359999999999</v>
      </c>
      <c r="P27" s="114">
        <v>4.43109</v>
      </c>
      <c r="Q27" s="114">
        <v>13.42796</v>
      </c>
      <c r="R27" s="114">
        <v>3.76556</v>
      </c>
      <c r="S27" s="114">
        <v>5.68577</v>
      </c>
      <c r="T27" s="114">
        <v>8.75183</v>
      </c>
      <c r="U27" s="114">
        <v>5.0161299999999995</v>
      </c>
      <c r="V27" s="114">
        <v>3.47023</v>
      </c>
      <c r="W27" s="116">
        <v>11.21747</v>
      </c>
    </row>
    <row r="28" spans="1:23" ht="12">
      <c r="A28" s="113" t="s">
        <v>32</v>
      </c>
      <c r="B28" s="114">
        <v>21.411379999999998</v>
      </c>
      <c r="C28" s="114">
        <v>21.91594</v>
      </c>
      <c r="D28" s="114">
        <v>39.31304</v>
      </c>
      <c r="E28" s="114">
        <v>2.51995</v>
      </c>
      <c r="F28" s="114">
        <v>2.81076</v>
      </c>
      <c r="G28" s="114">
        <v>4.70524</v>
      </c>
      <c r="H28" s="114">
        <v>3.8932</v>
      </c>
      <c r="I28" s="114">
        <v>2.45032</v>
      </c>
      <c r="J28" s="114">
        <v>3.77583</v>
      </c>
      <c r="K28" s="114">
        <v>0.2329</v>
      </c>
      <c r="L28" s="114">
        <v>14.07506</v>
      </c>
      <c r="M28" s="114">
        <v>29.86391</v>
      </c>
      <c r="N28" s="114">
        <v>1.61123</v>
      </c>
      <c r="O28" s="114">
        <v>7.8254</v>
      </c>
      <c r="P28" s="114">
        <v>3.86402</v>
      </c>
      <c r="Q28" s="114">
        <v>10.66753</v>
      </c>
      <c r="R28" s="114">
        <v>2.5812999999999997</v>
      </c>
      <c r="S28" s="114">
        <v>6.2415</v>
      </c>
      <c r="T28" s="114">
        <v>4.1926499999999995</v>
      </c>
      <c r="U28" s="114">
        <v>3.1888</v>
      </c>
      <c r="V28" s="114">
        <v>9.66857</v>
      </c>
      <c r="W28" s="116">
        <v>10.67835</v>
      </c>
    </row>
    <row r="29" spans="1:23" ht="12">
      <c r="A29" s="113" t="s">
        <v>33</v>
      </c>
      <c r="B29" s="114">
        <v>8.75625</v>
      </c>
      <c r="C29" s="114">
        <v>28.41863</v>
      </c>
      <c r="D29" s="114">
        <v>25.89472</v>
      </c>
      <c r="E29" s="114">
        <v>0</v>
      </c>
      <c r="F29" s="114">
        <v>2.63933</v>
      </c>
      <c r="G29" s="114">
        <v>4.738910000000001</v>
      </c>
      <c r="H29" s="114">
        <v>3.6821</v>
      </c>
      <c r="I29" s="114">
        <v>3.3938900000000003</v>
      </c>
      <c r="J29" s="114">
        <v>2.85126</v>
      </c>
      <c r="K29" s="114">
        <v>1.2549700000000001</v>
      </c>
      <c r="L29" s="114">
        <v>14.17368</v>
      </c>
      <c r="M29" s="114">
        <v>4.70419</v>
      </c>
      <c r="N29" s="114">
        <v>2.71476</v>
      </c>
      <c r="O29" s="114">
        <v>5.15658</v>
      </c>
      <c r="P29" s="114">
        <v>2.2792</v>
      </c>
      <c r="Q29" s="114">
        <v>11.68342</v>
      </c>
      <c r="R29" s="114">
        <v>2.7376</v>
      </c>
      <c r="S29" s="114">
        <v>5.139959999999999</v>
      </c>
      <c r="T29" s="114">
        <v>3.10118</v>
      </c>
      <c r="U29" s="114">
        <v>3.1816400000000002</v>
      </c>
      <c r="V29" s="114">
        <v>6.09069</v>
      </c>
      <c r="W29" s="116">
        <v>6.67962</v>
      </c>
    </row>
    <row r="30" spans="1:23" ht="12">
      <c r="A30" s="113" t="s">
        <v>34</v>
      </c>
      <c r="B30" s="114">
        <v>9.09175</v>
      </c>
      <c r="C30" s="114">
        <v>3.8628500000000003</v>
      </c>
      <c r="D30" s="114">
        <v>6.67728</v>
      </c>
      <c r="E30" s="114">
        <v>0</v>
      </c>
      <c r="F30" s="114">
        <v>1.21242</v>
      </c>
      <c r="G30" s="114">
        <v>6.6399</v>
      </c>
      <c r="H30" s="114">
        <v>2.3771</v>
      </c>
      <c r="I30" s="114">
        <v>2.94511</v>
      </c>
      <c r="J30" s="114">
        <v>2.22643</v>
      </c>
      <c r="K30" s="114">
        <v>0</v>
      </c>
      <c r="L30" s="114">
        <v>8.174190000000001</v>
      </c>
      <c r="M30" s="114">
        <v>6.53171</v>
      </c>
      <c r="N30" s="114">
        <v>3.78088</v>
      </c>
      <c r="O30" s="114">
        <v>5.47084</v>
      </c>
      <c r="P30" s="114">
        <v>1.9956800000000001</v>
      </c>
      <c r="Q30" s="114">
        <v>10.63622</v>
      </c>
      <c r="R30" s="114">
        <v>1.98552</v>
      </c>
      <c r="S30" s="114">
        <v>6.55617</v>
      </c>
      <c r="T30" s="114">
        <v>2.76735</v>
      </c>
      <c r="U30" s="114">
        <v>1.7211</v>
      </c>
      <c r="V30" s="114">
        <v>8.05862</v>
      </c>
      <c r="W30" s="116">
        <v>5.48939</v>
      </c>
    </row>
    <row r="31" spans="1:23" ht="12">
      <c r="A31" s="113" t="s">
        <v>35</v>
      </c>
      <c r="B31" s="114">
        <v>4.96654</v>
      </c>
      <c r="C31" s="114">
        <v>2.9352400000000003</v>
      </c>
      <c r="D31" s="114">
        <v>34.699960000000004</v>
      </c>
      <c r="E31" s="114">
        <v>0</v>
      </c>
      <c r="F31" s="114">
        <v>1.00554</v>
      </c>
      <c r="G31" s="114">
        <v>4.31116</v>
      </c>
      <c r="H31" s="114">
        <v>1.6237000000000001</v>
      </c>
      <c r="I31" s="114">
        <v>1.5983</v>
      </c>
      <c r="J31" s="114">
        <v>1.2891599999999999</v>
      </c>
      <c r="K31" s="114">
        <v>1.02749</v>
      </c>
      <c r="L31" s="114">
        <v>3.93952</v>
      </c>
      <c r="M31" s="114">
        <v>5.31519</v>
      </c>
      <c r="N31" s="114">
        <v>0</v>
      </c>
      <c r="O31" s="114">
        <v>4.061590000000001</v>
      </c>
      <c r="P31" s="114">
        <v>3.3723499999999995</v>
      </c>
      <c r="Q31" s="114">
        <v>4.830360000000001</v>
      </c>
      <c r="R31" s="114">
        <v>1.55502</v>
      </c>
      <c r="S31" s="114">
        <v>2.3086800000000003</v>
      </c>
      <c r="T31" s="114">
        <v>1.7638500000000001</v>
      </c>
      <c r="U31" s="114">
        <v>1.6883100000000002</v>
      </c>
      <c r="V31" s="114">
        <v>2.86982</v>
      </c>
      <c r="W31" s="116">
        <v>3.1199999999999997</v>
      </c>
    </row>
    <row r="32" spans="1:23" ht="12">
      <c r="A32" s="113" t="s">
        <v>36</v>
      </c>
      <c r="B32" s="114">
        <v>5.5813500000000005</v>
      </c>
      <c r="C32" s="114">
        <v>3.5427899999999997</v>
      </c>
      <c r="D32" s="114">
        <v>17.27804</v>
      </c>
      <c r="E32" s="114">
        <v>0</v>
      </c>
      <c r="F32" s="114">
        <v>1.5773700000000002</v>
      </c>
      <c r="G32" s="114">
        <v>6.428839999999999</v>
      </c>
      <c r="H32" s="114">
        <v>0</v>
      </c>
      <c r="I32" s="114">
        <v>4.83859</v>
      </c>
      <c r="J32" s="114">
        <v>1.08869</v>
      </c>
      <c r="K32" s="114">
        <v>1.4608299999999999</v>
      </c>
      <c r="L32" s="114">
        <v>7.8717999999999995</v>
      </c>
      <c r="M32" s="114">
        <v>1.5062900000000001</v>
      </c>
      <c r="N32" s="114">
        <v>0</v>
      </c>
      <c r="O32" s="114">
        <v>5.34244</v>
      </c>
      <c r="P32" s="117">
        <v>2.7148499999999998</v>
      </c>
      <c r="Q32" s="114">
        <v>7.39978</v>
      </c>
      <c r="R32" s="114">
        <v>6.3740000000000006</v>
      </c>
      <c r="S32" s="114">
        <v>10.13458</v>
      </c>
      <c r="T32" s="114">
        <v>2.6628499999999997</v>
      </c>
      <c r="U32" s="114">
        <v>7.2450600000000005</v>
      </c>
      <c r="V32" s="114">
        <v>8.17645</v>
      </c>
      <c r="W32" s="116">
        <v>6.3611699999999995</v>
      </c>
    </row>
    <row r="33" spans="1:23" ht="12">
      <c r="A33" s="118" t="s">
        <v>43</v>
      </c>
      <c r="B33" s="119">
        <v>8.10028</v>
      </c>
      <c r="C33" s="119">
        <v>9.1384</v>
      </c>
      <c r="D33" s="119">
        <v>18.042559999999998</v>
      </c>
      <c r="E33" s="119">
        <v>8.67074</v>
      </c>
      <c r="F33" s="119">
        <v>2.29747</v>
      </c>
      <c r="G33" s="119">
        <v>4.3768</v>
      </c>
      <c r="H33" s="119">
        <v>3.4431499999999997</v>
      </c>
      <c r="I33" s="119">
        <v>2.92834</v>
      </c>
      <c r="J33" s="119">
        <v>1.90867</v>
      </c>
      <c r="K33" s="119">
        <v>0.9460700000000001</v>
      </c>
      <c r="L33" s="119">
        <v>6.87417</v>
      </c>
      <c r="M33" s="119">
        <v>5.67688</v>
      </c>
      <c r="N33" s="119">
        <v>1.8741</v>
      </c>
      <c r="O33" s="119">
        <v>5.2954</v>
      </c>
      <c r="P33" s="119">
        <v>2.60267</v>
      </c>
      <c r="Q33" s="119">
        <v>5.53086</v>
      </c>
      <c r="R33" s="119">
        <v>2.5669</v>
      </c>
      <c r="S33" s="119">
        <v>5.06316</v>
      </c>
      <c r="T33" s="119">
        <v>2.8366700000000002</v>
      </c>
      <c r="U33" s="119">
        <v>5.46089</v>
      </c>
      <c r="V33" s="119">
        <v>9.51765</v>
      </c>
      <c r="W33" s="120">
        <v>5.072</v>
      </c>
    </row>
    <row r="34" spans="1:23" ht="12">
      <c r="A34" s="967" t="s">
        <v>45</v>
      </c>
      <c r="B34" s="967"/>
      <c r="C34" s="967"/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</row>
  </sheetData>
  <sheetProtection/>
  <mergeCells count="2">
    <mergeCell ref="A34:P34"/>
    <mergeCell ref="Q34:W3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8515625" style="0" bestFit="1" customWidth="1"/>
    <col min="2" max="2" width="10.8515625" style="0" customWidth="1"/>
    <col min="3" max="3" width="14.421875" style="0" customWidth="1"/>
    <col min="4" max="4" width="11.421875" style="0" customWidth="1"/>
    <col min="5" max="5" width="13.8515625" style="0" customWidth="1"/>
  </cols>
  <sheetData>
    <row r="1" ht="15.75" thickBot="1">
      <c r="A1" s="11" t="s">
        <v>518</v>
      </c>
    </row>
    <row r="2" spans="1:6" ht="39" thickBot="1">
      <c r="A2" s="170" t="s">
        <v>41</v>
      </c>
      <c r="B2" s="717" t="s">
        <v>515</v>
      </c>
      <c r="C2" s="718" t="s">
        <v>147</v>
      </c>
      <c r="D2" s="718" t="s">
        <v>516</v>
      </c>
      <c r="E2" s="718" t="s">
        <v>517</v>
      </c>
      <c r="F2" s="719" t="s">
        <v>43</v>
      </c>
    </row>
    <row r="3" spans="1:6" ht="15">
      <c r="A3" s="17" t="s">
        <v>6</v>
      </c>
      <c r="B3" s="720">
        <v>0</v>
      </c>
      <c r="C3" s="721">
        <v>0</v>
      </c>
      <c r="D3" s="721">
        <v>100</v>
      </c>
      <c r="E3" s="721">
        <v>0</v>
      </c>
      <c r="F3" s="722">
        <v>100</v>
      </c>
    </row>
    <row r="4" spans="1:6" ht="15">
      <c r="A4" s="17" t="s">
        <v>7</v>
      </c>
      <c r="B4" s="723">
        <v>0</v>
      </c>
      <c r="C4" s="18">
        <v>0</v>
      </c>
      <c r="D4" s="18">
        <v>100</v>
      </c>
      <c r="E4" s="18">
        <v>0</v>
      </c>
      <c r="F4" s="198">
        <v>100</v>
      </c>
    </row>
    <row r="5" spans="1:6" ht="15">
      <c r="A5" s="17" t="s">
        <v>8</v>
      </c>
      <c r="B5" s="723"/>
      <c r="C5" s="18"/>
      <c r="D5" s="18"/>
      <c r="E5" s="18"/>
      <c r="F5" s="198"/>
    </row>
    <row r="6" spans="1:6" ht="15">
      <c r="A6" s="17" t="s">
        <v>9</v>
      </c>
      <c r="B6" s="723">
        <v>16.67</v>
      </c>
      <c r="C6" s="18">
        <v>16.67</v>
      </c>
      <c r="D6" s="18">
        <v>66.67</v>
      </c>
      <c r="E6" s="18">
        <v>0</v>
      </c>
      <c r="F6" s="198">
        <v>100.01</v>
      </c>
    </row>
    <row r="7" spans="1:6" ht="15">
      <c r="A7" s="17" t="s">
        <v>11</v>
      </c>
      <c r="B7" s="723">
        <v>0</v>
      </c>
      <c r="C7" s="18">
        <v>20</v>
      </c>
      <c r="D7" s="18">
        <v>80</v>
      </c>
      <c r="E7" s="18">
        <v>0</v>
      </c>
      <c r="F7" s="198">
        <v>100</v>
      </c>
    </row>
    <row r="8" spans="1:6" ht="15">
      <c r="A8" s="17" t="s">
        <v>12</v>
      </c>
      <c r="B8" s="723">
        <v>0</v>
      </c>
      <c r="C8" s="18">
        <v>50</v>
      </c>
      <c r="D8" s="18">
        <v>50</v>
      </c>
      <c r="E8" s="18">
        <v>0</v>
      </c>
      <c r="F8" s="198">
        <v>100</v>
      </c>
    </row>
    <row r="9" spans="1:6" ht="15">
      <c r="A9" s="17" t="s">
        <v>13</v>
      </c>
      <c r="B9" s="723">
        <v>0</v>
      </c>
      <c r="C9" s="18">
        <v>0</v>
      </c>
      <c r="D9" s="18">
        <v>100</v>
      </c>
      <c r="E9" s="18">
        <v>0</v>
      </c>
      <c r="F9" s="198">
        <v>100</v>
      </c>
    </row>
    <row r="10" spans="1:6" ht="15">
      <c r="A10" s="17" t="s">
        <v>14</v>
      </c>
      <c r="B10" s="723">
        <v>0</v>
      </c>
      <c r="C10" s="18">
        <v>0</v>
      </c>
      <c r="D10" s="18">
        <v>100</v>
      </c>
      <c r="E10" s="18">
        <v>0</v>
      </c>
      <c r="F10" s="198">
        <v>100</v>
      </c>
    </row>
    <row r="11" spans="1:6" ht="15">
      <c r="A11" s="17" t="s">
        <v>15</v>
      </c>
      <c r="B11" s="723">
        <v>0</v>
      </c>
      <c r="C11" s="18">
        <v>11.11</v>
      </c>
      <c r="D11" s="18">
        <v>88.89</v>
      </c>
      <c r="E11" s="18">
        <v>0</v>
      </c>
      <c r="F11" s="198">
        <v>100</v>
      </c>
    </row>
    <row r="12" spans="1:6" ht="15">
      <c r="A12" s="17" t="s">
        <v>16</v>
      </c>
      <c r="B12" s="723"/>
      <c r="C12" s="18"/>
      <c r="D12" s="18"/>
      <c r="E12" s="18"/>
      <c r="F12" s="198"/>
    </row>
    <row r="13" spans="1:6" ht="15">
      <c r="A13" s="17" t="s">
        <v>17</v>
      </c>
      <c r="B13" s="723">
        <v>0</v>
      </c>
      <c r="C13" s="18">
        <v>0</v>
      </c>
      <c r="D13" s="18">
        <v>94.44</v>
      </c>
      <c r="E13" s="18">
        <v>5.56</v>
      </c>
      <c r="F13" s="198">
        <v>100</v>
      </c>
    </row>
    <row r="14" spans="1:6" ht="15">
      <c r="A14" s="17" t="s">
        <v>18</v>
      </c>
      <c r="B14" s="723">
        <v>0</v>
      </c>
      <c r="C14" s="18">
        <v>0</v>
      </c>
      <c r="D14" s="18">
        <v>100</v>
      </c>
      <c r="E14" s="18">
        <v>0</v>
      </c>
      <c r="F14" s="198">
        <v>100</v>
      </c>
    </row>
    <row r="15" spans="1:6" ht="15">
      <c r="A15" s="17" t="s">
        <v>19</v>
      </c>
      <c r="B15" s="723">
        <v>0</v>
      </c>
      <c r="C15" s="18">
        <v>0</v>
      </c>
      <c r="D15" s="18">
        <v>100</v>
      </c>
      <c r="E15" s="18">
        <v>0</v>
      </c>
      <c r="F15" s="198">
        <v>100</v>
      </c>
    </row>
    <row r="16" spans="1:6" ht="15">
      <c r="A16" s="17" t="s">
        <v>20</v>
      </c>
      <c r="B16" s="723">
        <v>30</v>
      </c>
      <c r="C16" s="18">
        <v>10</v>
      </c>
      <c r="D16" s="18">
        <v>60</v>
      </c>
      <c r="E16" s="18">
        <v>0</v>
      </c>
      <c r="F16" s="198">
        <v>100</v>
      </c>
    </row>
    <row r="17" spans="1:6" ht="15">
      <c r="A17" s="17" t="s">
        <v>21</v>
      </c>
      <c r="B17" s="723">
        <v>7.69</v>
      </c>
      <c r="C17" s="18">
        <v>15.38</v>
      </c>
      <c r="D17" s="18">
        <v>76.92</v>
      </c>
      <c r="E17" s="18">
        <v>0</v>
      </c>
      <c r="F17" s="198">
        <v>99.99000000000001</v>
      </c>
    </row>
    <row r="18" spans="1:6" ht="15">
      <c r="A18" s="17" t="s">
        <v>22</v>
      </c>
      <c r="B18" s="723">
        <v>0</v>
      </c>
      <c r="C18" s="18">
        <v>0</v>
      </c>
      <c r="D18" s="18">
        <v>100</v>
      </c>
      <c r="E18" s="18">
        <v>0</v>
      </c>
      <c r="F18" s="198">
        <v>100</v>
      </c>
    </row>
    <row r="19" spans="1:6" ht="15">
      <c r="A19" s="17" t="s">
        <v>23</v>
      </c>
      <c r="B19" s="723">
        <v>0</v>
      </c>
      <c r="C19" s="18">
        <v>0</v>
      </c>
      <c r="D19" s="18">
        <v>100</v>
      </c>
      <c r="E19" s="18">
        <v>0</v>
      </c>
      <c r="F19" s="198">
        <v>100</v>
      </c>
    </row>
    <row r="20" spans="1:6" ht="15">
      <c r="A20" s="17" t="s">
        <v>24</v>
      </c>
      <c r="B20" s="723"/>
      <c r="C20" s="18"/>
      <c r="D20" s="18"/>
      <c r="E20" s="18"/>
      <c r="F20" s="198"/>
    </row>
    <row r="21" spans="1:6" ht="15">
      <c r="A21" s="17" t="s">
        <v>25</v>
      </c>
      <c r="B21" s="723">
        <v>0</v>
      </c>
      <c r="C21" s="18">
        <v>0</v>
      </c>
      <c r="D21" s="18">
        <v>100</v>
      </c>
      <c r="E21" s="18">
        <v>0</v>
      </c>
      <c r="F21" s="198">
        <v>100</v>
      </c>
    </row>
    <row r="22" spans="1:6" ht="15">
      <c r="A22" s="17" t="s">
        <v>26</v>
      </c>
      <c r="B22" s="723">
        <v>0</v>
      </c>
      <c r="C22" s="18">
        <v>0</v>
      </c>
      <c r="D22" s="18">
        <v>100</v>
      </c>
      <c r="E22" s="18">
        <v>0</v>
      </c>
      <c r="F22" s="198">
        <v>100</v>
      </c>
    </row>
    <row r="23" spans="1:6" ht="15">
      <c r="A23" s="17" t="s">
        <v>27</v>
      </c>
      <c r="B23" s="723">
        <v>0</v>
      </c>
      <c r="C23" s="18">
        <v>25</v>
      </c>
      <c r="D23" s="18">
        <v>66.67</v>
      </c>
      <c r="E23" s="18">
        <v>8.33</v>
      </c>
      <c r="F23" s="198">
        <v>100</v>
      </c>
    </row>
    <row r="24" spans="1:6" ht="15">
      <c r="A24" s="17" t="s">
        <v>28</v>
      </c>
      <c r="B24" s="723">
        <v>0</v>
      </c>
      <c r="C24" s="18">
        <v>60</v>
      </c>
      <c r="D24" s="18">
        <v>40</v>
      </c>
      <c r="E24" s="18">
        <v>0</v>
      </c>
      <c r="F24" s="198">
        <v>100</v>
      </c>
    </row>
    <row r="25" spans="1:6" ht="15">
      <c r="A25" s="17" t="s">
        <v>29</v>
      </c>
      <c r="B25" s="723">
        <v>0</v>
      </c>
      <c r="C25" s="18">
        <v>14.29</v>
      </c>
      <c r="D25" s="18">
        <v>71.43</v>
      </c>
      <c r="E25" s="18">
        <v>14.29</v>
      </c>
      <c r="F25" s="198">
        <v>100.00999999999999</v>
      </c>
    </row>
    <row r="26" spans="1:6" ht="15">
      <c r="A26" s="17" t="s">
        <v>30</v>
      </c>
      <c r="B26" s="723">
        <v>0</v>
      </c>
      <c r="C26" s="18">
        <v>20</v>
      </c>
      <c r="D26" s="18">
        <v>80</v>
      </c>
      <c r="E26" s="18">
        <v>0</v>
      </c>
      <c r="F26" s="198">
        <v>100</v>
      </c>
    </row>
    <row r="27" spans="1:6" ht="15">
      <c r="A27" s="17" t="s">
        <v>31</v>
      </c>
      <c r="B27" s="723">
        <v>0</v>
      </c>
      <c r="C27" s="18">
        <v>0</v>
      </c>
      <c r="D27" s="18">
        <v>83.33</v>
      </c>
      <c r="E27" s="18">
        <v>16.67</v>
      </c>
      <c r="F27" s="198">
        <v>100</v>
      </c>
    </row>
    <row r="28" spans="1:6" ht="15">
      <c r="A28" s="17" t="s">
        <v>32</v>
      </c>
      <c r="B28" s="723">
        <v>0</v>
      </c>
      <c r="C28" s="18">
        <v>0</v>
      </c>
      <c r="D28" s="18">
        <v>100</v>
      </c>
      <c r="E28" s="18">
        <v>0</v>
      </c>
      <c r="F28" s="198">
        <v>100</v>
      </c>
    </row>
    <row r="29" spans="1:6" ht="15">
      <c r="A29" s="17" t="s">
        <v>33</v>
      </c>
      <c r="B29" s="723"/>
      <c r="C29" s="18"/>
      <c r="D29" s="18"/>
      <c r="E29" s="18"/>
      <c r="F29" s="198"/>
    </row>
    <row r="30" spans="1:6" ht="15">
      <c r="A30" s="17" t="s">
        <v>34</v>
      </c>
      <c r="B30" s="723"/>
      <c r="C30" s="18"/>
      <c r="D30" s="18"/>
      <c r="E30" s="18"/>
      <c r="F30" s="198"/>
    </row>
    <row r="31" spans="1:6" ht="15">
      <c r="A31" s="17" t="s">
        <v>35</v>
      </c>
      <c r="B31" s="723"/>
      <c r="C31" s="18"/>
      <c r="D31" s="18"/>
      <c r="E31" s="18"/>
      <c r="F31" s="198"/>
    </row>
    <row r="32" spans="1:6" ht="15.75" thickBot="1">
      <c r="A32" s="17" t="s">
        <v>36</v>
      </c>
      <c r="B32" s="724">
        <v>0</v>
      </c>
      <c r="C32" s="450">
        <v>0</v>
      </c>
      <c r="D32" s="450">
        <v>100</v>
      </c>
      <c r="E32" s="450">
        <v>0</v>
      </c>
      <c r="F32" s="725">
        <v>100</v>
      </c>
    </row>
    <row r="33" spans="1:6" ht="15.75" thickBot="1">
      <c r="A33" s="201" t="s">
        <v>112</v>
      </c>
      <c r="B33" s="726">
        <v>4.88</v>
      </c>
      <c r="C33" s="202">
        <v>10.37</v>
      </c>
      <c r="D33" s="202">
        <v>82.32</v>
      </c>
      <c r="E33" s="202">
        <v>2.44</v>
      </c>
      <c r="F33" s="203">
        <v>100.00999999999999</v>
      </c>
    </row>
    <row r="34" spans="1:6" ht="15">
      <c r="A34" s="973" t="s">
        <v>51</v>
      </c>
      <c r="B34" s="973"/>
      <c r="C34" s="973"/>
      <c r="D34" s="973"/>
      <c r="E34" s="973"/>
      <c r="F34" s="973"/>
    </row>
  </sheetData>
  <sheetProtection/>
  <mergeCells count="1">
    <mergeCell ref="A34:F3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3" width="17.7109375" style="0" customWidth="1"/>
    <col min="4" max="4" width="15.28125" style="0" customWidth="1"/>
    <col min="5" max="5" width="14.57421875" style="0" customWidth="1"/>
  </cols>
  <sheetData>
    <row r="1" ht="15.75" thickBot="1">
      <c r="A1" s="11" t="s">
        <v>520</v>
      </c>
    </row>
    <row r="2" spans="1:6" ht="39" thickBot="1">
      <c r="A2" s="727" t="s">
        <v>121</v>
      </c>
      <c r="B2" s="728" t="s">
        <v>515</v>
      </c>
      <c r="C2" s="729" t="s">
        <v>147</v>
      </c>
      <c r="D2" s="729" t="s">
        <v>516</v>
      </c>
      <c r="E2" s="729" t="s">
        <v>519</v>
      </c>
      <c r="F2" s="730" t="s">
        <v>43</v>
      </c>
    </row>
    <row r="3" spans="1:6" ht="15">
      <c r="A3" s="197" t="s">
        <v>86</v>
      </c>
      <c r="B3" s="18">
        <v>0</v>
      </c>
      <c r="C3" s="18">
        <v>75</v>
      </c>
      <c r="D3" s="18">
        <v>25</v>
      </c>
      <c r="E3" s="18">
        <v>0</v>
      </c>
      <c r="F3" s="198">
        <v>100</v>
      </c>
    </row>
    <row r="4" spans="1:6" ht="15">
      <c r="A4" s="197" t="s">
        <v>114</v>
      </c>
      <c r="B4" s="18">
        <v>15.79</v>
      </c>
      <c r="C4" s="18">
        <v>52.63</v>
      </c>
      <c r="D4" s="18">
        <v>31.58</v>
      </c>
      <c r="E4" s="18">
        <v>0</v>
      </c>
      <c r="F4" s="198">
        <v>100</v>
      </c>
    </row>
    <row r="5" spans="1:6" ht="15">
      <c r="A5" s="197" t="s">
        <v>102</v>
      </c>
      <c r="B5" s="18">
        <v>75</v>
      </c>
      <c r="C5" s="18">
        <v>25</v>
      </c>
      <c r="D5" s="18">
        <v>0</v>
      </c>
      <c r="E5" s="18">
        <v>0</v>
      </c>
      <c r="F5" s="198">
        <v>100</v>
      </c>
    </row>
    <row r="6" spans="1:6" ht="15">
      <c r="A6" s="197" t="s">
        <v>115</v>
      </c>
      <c r="B6" s="18">
        <v>100</v>
      </c>
      <c r="C6" s="18">
        <v>0</v>
      </c>
      <c r="D6" s="18">
        <v>0</v>
      </c>
      <c r="E6" s="18">
        <v>0</v>
      </c>
      <c r="F6" s="198">
        <v>100</v>
      </c>
    </row>
    <row r="7" spans="1:6" ht="15">
      <c r="A7" s="197" t="s">
        <v>106</v>
      </c>
      <c r="B7" s="18">
        <v>0.75</v>
      </c>
      <c r="C7" s="18">
        <v>2.26</v>
      </c>
      <c r="D7" s="18">
        <v>93.98</v>
      </c>
      <c r="E7" s="18">
        <v>3.01</v>
      </c>
      <c r="F7" s="198">
        <v>100</v>
      </c>
    </row>
    <row r="8" spans="1:6" ht="15">
      <c r="A8" s="197" t="s">
        <v>94</v>
      </c>
      <c r="B8" s="18">
        <v>0</v>
      </c>
      <c r="C8" s="18">
        <v>0</v>
      </c>
      <c r="D8" s="18">
        <v>100</v>
      </c>
      <c r="E8" s="18">
        <v>0</v>
      </c>
      <c r="F8" s="198">
        <v>100</v>
      </c>
    </row>
    <row r="9" spans="1:6" ht="15.75" thickBot="1">
      <c r="A9" s="713" t="s">
        <v>112</v>
      </c>
      <c r="B9" s="731">
        <v>4.88</v>
      </c>
      <c r="C9" s="731">
        <v>10.37</v>
      </c>
      <c r="D9" s="731">
        <v>82.32</v>
      </c>
      <c r="E9" s="731">
        <v>2.44</v>
      </c>
      <c r="F9" s="732">
        <v>100</v>
      </c>
    </row>
    <row r="10" spans="1:6" ht="15">
      <c r="A10" s="973" t="s">
        <v>51</v>
      </c>
      <c r="B10" s="973"/>
      <c r="C10" s="973"/>
      <c r="D10" s="973"/>
      <c r="E10" s="973"/>
      <c r="F10" s="973"/>
    </row>
  </sheetData>
  <sheetProtection/>
  <mergeCells count="1">
    <mergeCell ref="A10:F10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9.140625" style="0" customWidth="1"/>
    <col min="2" max="2" width="10.57421875" style="0" customWidth="1"/>
    <col min="3" max="3" width="10.00390625" style="0" customWidth="1"/>
    <col min="4" max="4" width="12.140625" style="0" customWidth="1"/>
  </cols>
  <sheetData>
    <row r="1" ht="15">
      <c r="A1" s="11" t="s">
        <v>521</v>
      </c>
    </row>
    <row r="2" spans="1:4" ht="15">
      <c r="A2" s="211" t="s">
        <v>46</v>
      </c>
      <c r="B2" s="212" t="s">
        <v>149</v>
      </c>
      <c r="C2" s="212" t="s">
        <v>150</v>
      </c>
      <c r="D2" s="213" t="s">
        <v>43</v>
      </c>
    </row>
    <row r="3" spans="1:4" ht="15">
      <c r="A3" s="36" t="s">
        <v>2</v>
      </c>
      <c r="B3" s="149">
        <v>54.45</v>
      </c>
      <c r="C3" s="149">
        <v>45.55</v>
      </c>
      <c r="D3" s="214">
        <v>100</v>
      </c>
    </row>
    <row r="4" spans="1:4" ht="15">
      <c r="A4" s="36" t="s">
        <v>3</v>
      </c>
      <c r="B4" s="149">
        <v>51.24</v>
      </c>
      <c r="C4" s="149">
        <v>48.76</v>
      </c>
      <c r="D4" s="215">
        <v>100</v>
      </c>
    </row>
    <row r="5" spans="1:4" ht="15">
      <c r="A5" s="156" t="s">
        <v>43</v>
      </c>
      <c r="B5" s="158">
        <v>51.94</v>
      </c>
      <c r="C5" s="158">
        <v>48.06</v>
      </c>
      <c r="D5" s="218">
        <v>100</v>
      </c>
    </row>
    <row r="6" spans="1:4" ht="15">
      <c r="A6" s="969" t="s">
        <v>51</v>
      </c>
      <c r="B6" s="969"/>
      <c r="C6" s="969"/>
      <c r="D6" s="969"/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4.28125" style="0" customWidth="1"/>
  </cols>
  <sheetData>
    <row r="1" ht="15">
      <c r="A1" s="11" t="s">
        <v>522</v>
      </c>
    </row>
    <row r="2" spans="1:4" ht="15">
      <c r="A2" s="733" t="s">
        <v>133</v>
      </c>
      <c r="B2" s="734" t="s">
        <v>149</v>
      </c>
      <c r="C2" s="734" t="s">
        <v>150</v>
      </c>
      <c r="D2" s="735" t="s">
        <v>43</v>
      </c>
    </row>
    <row r="3" spans="1:4" ht="15">
      <c r="A3" s="736" t="s">
        <v>6</v>
      </c>
      <c r="B3" s="737">
        <v>50</v>
      </c>
      <c r="C3" s="737">
        <v>50</v>
      </c>
      <c r="D3" s="738">
        <v>100</v>
      </c>
    </row>
    <row r="4" spans="1:4" ht="15">
      <c r="A4" s="736" t="s">
        <v>7</v>
      </c>
      <c r="B4" s="737">
        <v>62.5</v>
      </c>
      <c r="C4" s="737">
        <v>37.5</v>
      </c>
      <c r="D4" s="739">
        <v>100</v>
      </c>
    </row>
    <row r="5" spans="1:4" ht="15">
      <c r="A5" s="736" t="s">
        <v>8</v>
      </c>
      <c r="B5" s="737">
        <v>0</v>
      </c>
      <c r="C5" s="737">
        <v>100</v>
      </c>
      <c r="D5" s="739">
        <v>100</v>
      </c>
    </row>
    <row r="6" spans="1:4" ht="15">
      <c r="A6" s="736" t="s">
        <v>139</v>
      </c>
      <c r="B6" s="737">
        <v>25.2</v>
      </c>
      <c r="C6" s="737">
        <v>74.8</v>
      </c>
      <c r="D6" s="739">
        <v>100</v>
      </c>
    </row>
    <row r="7" spans="1:4" ht="15">
      <c r="A7" s="736" t="s">
        <v>11</v>
      </c>
      <c r="B7" s="737">
        <v>51.43</v>
      </c>
      <c r="C7" s="737">
        <v>48.57</v>
      </c>
      <c r="D7" s="739">
        <v>100</v>
      </c>
    </row>
    <row r="8" spans="1:4" ht="15">
      <c r="A8" s="736" t="s">
        <v>12</v>
      </c>
      <c r="B8" s="737">
        <v>100</v>
      </c>
      <c r="C8" s="737">
        <v>0</v>
      </c>
      <c r="D8" s="739">
        <v>100</v>
      </c>
    </row>
    <row r="9" spans="1:4" ht="15">
      <c r="A9" s="736" t="s">
        <v>13</v>
      </c>
      <c r="B9" s="737">
        <v>56.67</v>
      </c>
      <c r="C9" s="737">
        <v>43.33</v>
      </c>
      <c r="D9" s="739">
        <v>100</v>
      </c>
    </row>
    <row r="10" spans="1:4" ht="15">
      <c r="A10" s="736" t="s">
        <v>14</v>
      </c>
      <c r="B10" s="737">
        <v>67.39</v>
      </c>
      <c r="C10" s="737">
        <v>32.61</v>
      </c>
      <c r="D10" s="739">
        <v>100</v>
      </c>
    </row>
    <row r="11" spans="1:4" ht="15">
      <c r="A11" s="736" t="s">
        <v>15</v>
      </c>
      <c r="B11" s="737">
        <v>51.92</v>
      </c>
      <c r="C11" s="737">
        <v>48.08</v>
      </c>
      <c r="D11" s="739">
        <v>100</v>
      </c>
    </row>
    <row r="12" spans="1:4" ht="15">
      <c r="A12" s="736" t="s">
        <v>16</v>
      </c>
      <c r="B12" s="737">
        <v>89.66</v>
      </c>
      <c r="C12" s="737">
        <v>10.34</v>
      </c>
      <c r="D12" s="739">
        <v>100</v>
      </c>
    </row>
    <row r="13" spans="1:4" ht="15">
      <c r="A13" s="736" t="s">
        <v>17</v>
      </c>
      <c r="B13" s="737">
        <v>57.41</v>
      </c>
      <c r="C13" s="737">
        <v>42.59</v>
      </c>
      <c r="D13" s="739">
        <v>100</v>
      </c>
    </row>
    <row r="14" spans="1:4" ht="15">
      <c r="A14" s="736" t="s">
        <v>18</v>
      </c>
      <c r="B14" s="737">
        <v>42.42</v>
      </c>
      <c r="C14" s="737">
        <v>57.58</v>
      </c>
      <c r="D14" s="739">
        <v>100</v>
      </c>
    </row>
    <row r="15" spans="1:4" ht="15">
      <c r="A15" s="736" t="s">
        <v>19</v>
      </c>
      <c r="B15" s="737">
        <v>64.58</v>
      </c>
      <c r="C15" s="737">
        <v>35.42</v>
      </c>
      <c r="D15" s="739">
        <v>100</v>
      </c>
    </row>
    <row r="16" spans="1:4" ht="15">
      <c r="A16" s="736" t="s">
        <v>20</v>
      </c>
      <c r="B16" s="737">
        <v>28</v>
      </c>
      <c r="C16" s="737">
        <v>72</v>
      </c>
      <c r="D16" s="739">
        <v>100</v>
      </c>
    </row>
    <row r="17" spans="1:4" ht="15">
      <c r="A17" s="736" t="s">
        <v>21</v>
      </c>
      <c r="B17" s="737">
        <v>50.75</v>
      </c>
      <c r="C17" s="737">
        <v>49.25</v>
      </c>
      <c r="D17" s="739">
        <v>100</v>
      </c>
    </row>
    <row r="18" spans="1:4" ht="15">
      <c r="A18" s="736" t="s">
        <v>22</v>
      </c>
      <c r="B18" s="737">
        <v>84.91</v>
      </c>
      <c r="C18" s="737">
        <v>15.09</v>
      </c>
      <c r="D18" s="739">
        <v>100</v>
      </c>
    </row>
    <row r="19" spans="1:4" ht="15">
      <c r="A19" s="736" t="s">
        <v>23</v>
      </c>
      <c r="B19" s="737">
        <v>73.33</v>
      </c>
      <c r="C19" s="737">
        <v>26.67</v>
      </c>
      <c r="D19" s="739">
        <v>100</v>
      </c>
    </row>
    <row r="20" spans="1:4" ht="15">
      <c r="A20" s="736" t="s">
        <v>24</v>
      </c>
      <c r="B20" s="737">
        <v>12.5</v>
      </c>
      <c r="C20" s="737">
        <v>87.5</v>
      </c>
      <c r="D20" s="739">
        <v>100</v>
      </c>
    </row>
    <row r="21" spans="1:4" ht="15">
      <c r="A21" s="736" t="s">
        <v>25</v>
      </c>
      <c r="B21" s="737">
        <v>82.35</v>
      </c>
      <c r="C21" s="737">
        <v>17.65</v>
      </c>
      <c r="D21" s="739">
        <v>100</v>
      </c>
    </row>
    <row r="22" spans="1:4" ht="15">
      <c r="A22" s="736" t="s">
        <v>26</v>
      </c>
      <c r="B22" s="737">
        <v>100</v>
      </c>
      <c r="C22" s="737">
        <v>0</v>
      </c>
      <c r="D22" s="739">
        <v>100</v>
      </c>
    </row>
    <row r="23" spans="1:4" ht="15">
      <c r="A23" s="736" t="s">
        <v>27</v>
      </c>
      <c r="B23" s="737">
        <v>80.34</v>
      </c>
      <c r="C23" s="737">
        <v>19.66</v>
      </c>
      <c r="D23" s="739">
        <v>100</v>
      </c>
    </row>
    <row r="24" spans="1:4" ht="15">
      <c r="A24" s="736" t="s">
        <v>28</v>
      </c>
      <c r="B24" s="737">
        <v>75.32</v>
      </c>
      <c r="C24" s="737">
        <v>24.68</v>
      </c>
      <c r="D24" s="739">
        <v>100</v>
      </c>
    </row>
    <row r="25" spans="1:4" ht="15">
      <c r="A25" s="736" t="s">
        <v>29</v>
      </c>
      <c r="B25" s="737">
        <v>100</v>
      </c>
      <c r="C25" s="737">
        <v>0</v>
      </c>
      <c r="D25" s="739">
        <v>100</v>
      </c>
    </row>
    <row r="26" spans="1:4" ht="15">
      <c r="A26" s="736" t="s">
        <v>30</v>
      </c>
      <c r="B26" s="737">
        <v>48</v>
      </c>
      <c r="C26" s="737">
        <v>52</v>
      </c>
      <c r="D26" s="739">
        <v>100</v>
      </c>
    </row>
    <row r="27" spans="1:4" ht="15">
      <c r="A27" s="736" t="s">
        <v>31</v>
      </c>
      <c r="B27" s="737">
        <v>19.05</v>
      </c>
      <c r="C27" s="737">
        <v>80.95</v>
      </c>
      <c r="D27" s="739">
        <v>100</v>
      </c>
    </row>
    <row r="28" spans="1:4" ht="15">
      <c r="A28" s="736" t="s">
        <v>32</v>
      </c>
      <c r="B28" s="737">
        <v>41.18</v>
      </c>
      <c r="C28" s="737">
        <v>58.82</v>
      </c>
      <c r="D28" s="739">
        <v>100</v>
      </c>
    </row>
    <row r="29" spans="1:4" ht="15">
      <c r="A29" s="736" t="s">
        <v>33</v>
      </c>
      <c r="B29" s="737">
        <v>66.67</v>
      </c>
      <c r="C29" s="737">
        <v>33.33</v>
      </c>
      <c r="D29" s="739">
        <v>100</v>
      </c>
    </row>
    <row r="30" spans="1:4" ht="15">
      <c r="A30" s="736" t="s">
        <v>34</v>
      </c>
      <c r="B30" s="737">
        <v>14.75</v>
      </c>
      <c r="C30" s="737">
        <v>85.25</v>
      </c>
      <c r="D30" s="739">
        <v>100</v>
      </c>
    </row>
    <row r="31" spans="1:4" ht="15">
      <c r="A31" s="736" t="s">
        <v>35</v>
      </c>
      <c r="B31" s="737">
        <v>0</v>
      </c>
      <c r="C31" s="737">
        <v>0</v>
      </c>
      <c r="D31" s="739">
        <v>0</v>
      </c>
    </row>
    <row r="32" spans="1:4" ht="15">
      <c r="A32" s="736" t="s">
        <v>36</v>
      </c>
      <c r="B32" s="737">
        <v>6.4</v>
      </c>
      <c r="C32" s="737">
        <v>93.6</v>
      </c>
      <c r="D32" s="739">
        <v>100</v>
      </c>
    </row>
    <row r="33" spans="1:4" ht="15">
      <c r="A33" s="740" t="s">
        <v>61</v>
      </c>
      <c r="B33" s="741">
        <v>51.94</v>
      </c>
      <c r="C33" s="741">
        <v>48.06</v>
      </c>
      <c r="D33" s="742">
        <v>100</v>
      </c>
    </row>
    <row r="34" spans="1:4" ht="15">
      <c r="A34" s="991" t="s">
        <v>51</v>
      </c>
      <c r="B34" s="991"/>
      <c r="C34" s="991"/>
      <c r="D34" s="991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140625" style="0" customWidth="1"/>
  </cols>
  <sheetData>
    <row r="1" ht="15">
      <c r="A1" s="11" t="s">
        <v>523</v>
      </c>
    </row>
    <row r="2" spans="1:4" ht="15">
      <c r="A2" s="224" t="s">
        <v>132</v>
      </c>
      <c r="B2" s="222" t="s">
        <v>149</v>
      </c>
      <c r="C2" s="222" t="s">
        <v>150</v>
      </c>
      <c r="D2" s="223" t="s">
        <v>43</v>
      </c>
    </row>
    <row r="3" spans="1:4" ht="15">
      <c r="A3" s="152" t="s">
        <v>56</v>
      </c>
      <c r="B3" s="149">
        <v>71.97</v>
      </c>
      <c r="C3" s="149">
        <v>28.03</v>
      </c>
      <c r="D3" s="452">
        <v>100</v>
      </c>
    </row>
    <row r="4" spans="1:4" ht="15">
      <c r="A4" s="152" t="s">
        <v>57</v>
      </c>
      <c r="B4" s="149">
        <v>27.88</v>
      </c>
      <c r="C4" s="149">
        <v>72.12</v>
      </c>
      <c r="D4" s="151">
        <v>100</v>
      </c>
    </row>
    <row r="5" spans="1:4" ht="15">
      <c r="A5" s="156" t="s">
        <v>112</v>
      </c>
      <c r="B5" s="158">
        <v>37.51</v>
      </c>
      <c r="C5" s="158">
        <v>62.49</v>
      </c>
      <c r="D5" s="159">
        <v>100</v>
      </c>
    </row>
    <row r="6" spans="1:4" ht="15">
      <c r="A6" s="975" t="s">
        <v>51</v>
      </c>
      <c r="B6" s="975"/>
      <c r="C6" s="975"/>
      <c r="D6" s="975"/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2.421875" style="0" customWidth="1"/>
  </cols>
  <sheetData>
    <row r="1" ht="15.75" thickBot="1">
      <c r="A1" s="11" t="s">
        <v>524</v>
      </c>
    </row>
    <row r="2" spans="1:4" ht="15.75" thickBot="1">
      <c r="A2" s="48" t="s">
        <v>133</v>
      </c>
      <c r="B2" s="226" t="s">
        <v>149</v>
      </c>
      <c r="C2" s="226" t="s">
        <v>150</v>
      </c>
      <c r="D2" s="227" t="s">
        <v>43</v>
      </c>
    </row>
    <row r="3" spans="1:4" ht="15">
      <c r="A3" s="36" t="s">
        <v>6</v>
      </c>
      <c r="B3" s="149">
        <v>37.5</v>
      </c>
      <c r="C3" s="149">
        <v>62.5</v>
      </c>
      <c r="D3" s="151">
        <v>100</v>
      </c>
    </row>
    <row r="4" spans="1:4" ht="15">
      <c r="A4" s="36" t="s">
        <v>7</v>
      </c>
      <c r="B4" s="149">
        <v>50</v>
      </c>
      <c r="C4" s="149">
        <v>50</v>
      </c>
      <c r="D4" s="151">
        <v>100</v>
      </c>
    </row>
    <row r="5" spans="1:4" ht="15">
      <c r="A5" s="36" t="s">
        <v>8</v>
      </c>
      <c r="B5" s="149">
        <v>0</v>
      </c>
      <c r="C5" s="149">
        <v>100</v>
      </c>
      <c r="D5" s="151">
        <v>100</v>
      </c>
    </row>
    <row r="6" spans="1:4" ht="15">
      <c r="A6" s="36" t="s">
        <v>139</v>
      </c>
      <c r="B6" s="149">
        <v>8.13</v>
      </c>
      <c r="C6" s="149">
        <v>91.87</v>
      </c>
      <c r="D6" s="151">
        <v>100</v>
      </c>
    </row>
    <row r="7" spans="1:4" ht="15">
      <c r="A7" s="36" t="s">
        <v>11</v>
      </c>
      <c r="B7" s="149">
        <v>10.29</v>
      </c>
      <c r="C7" s="149">
        <v>89.71</v>
      </c>
      <c r="D7" s="151">
        <v>100</v>
      </c>
    </row>
    <row r="8" spans="1:4" ht="15">
      <c r="A8" s="36" t="s">
        <v>12</v>
      </c>
      <c r="B8" s="149">
        <v>2.86</v>
      </c>
      <c r="C8" s="149">
        <v>97.14</v>
      </c>
      <c r="D8" s="151">
        <v>100</v>
      </c>
    </row>
    <row r="9" spans="1:4" ht="15">
      <c r="A9" s="36" t="s">
        <v>13</v>
      </c>
      <c r="B9" s="149">
        <v>30</v>
      </c>
      <c r="C9" s="149">
        <v>70</v>
      </c>
      <c r="D9" s="151">
        <v>100</v>
      </c>
    </row>
    <row r="10" spans="1:4" ht="15">
      <c r="A10" s="36" t="s">
        <v>14</v>
      </c>
      <c r="B10" s="149">
        <v>23.91</v>
      </c>
      <c r="C10" s="149">
        <v>76.09</v>
      </c>
      <c r="D10" s="151">
        <v>100</v>
      </c>
    </row>
    <row r="11" spans="1:4" ht="15">
      <c r="A11" s="36" t="s">
        <v>15</v>
      </c>
      <c r="B11" s="149">
        <v>19.23</v>
      </c>
      <c r="C11" s="149">
        <v>80.77</v>
      </c>
      <c r="D11" s="151">
        <v>100</v>
      </c>
    </row>
    <row r="12" spans="1:4" ht="15">
      <c r="A12" s="36" t="s">
        <v>16</v>
      </c>
      <c r="B12" s="149">
        <v>17.24</v>
      </c>
      <c r="C12" s="149">
        <v>82.76</v>
      </c>
      <c r="D12" s="151">
        <v>100</v>
      </c>
    </row>
    <row r="13" spans="1:4" ht="15">
      <c r="A13" s="36" t="s">
        <v>17</v>
      </c>
      <c r="B13" s="149">
        <v>12.96</v>
      </c>
      <c r="C13" s="149">
        <v>87.04</v>
      </c>
      <c r="D13" s="151">
        <v>100</v>
      </c>
    </row>
    <row r="14" spans="1:4" ht="15">
      <c r="A14" s="36" t="s">
        <v>18</v>
      </c>
      <c r="B14" s="149">
        <v>9.09</v>
      </c>
      <c r="C14" s="149">
        <v>90.91</v>
      </c>
      <c r="D14" s="151">
        <v>100</v>
      </c>
    </row>
    <row r="15" spans="1:4" ht="15">
      <c r="A15" s="36" t="s">
        <v>19</v>
      </c>
      <c r="B15" s="149">
        <v>77.08</v>
      </c>
      <c r="C15" s="149">
        <v>22.92</v>
      </c>
      <c r="D15" s="151">
        <v>100</v>
      </c>
    </row>
    <row r="16" spans="1:4" ht="15">
      <c r="A16" s="36" t="s">
        <v>20</v>
      </c>
      <c r="B16" s="149">
        <v>83</v>
      </c>
      <c r="C16" s="149">
        <v>17</v>
      </c>
      <c r="D16" s="151">
        <v>100</v>
      </c>
    </row>
    <row r="17" spans="1:4" ht="15">
      <c r="A17" s="36" t="s">
        <v>21</v>
      </c>
      <c r="B17" s="149">
        <v>64.18</v>
      </c>
      <c r="C17" s="149">
        <v>35.82</v>
      </c>
      <c r="D17" s="151">
        <v>100</v>
      </c>
    </row>
    <row r="18" spans="1:4" ht="15">
      <c r="A18" s="36" t="s">
        <v>22</v>
      </c>
      <c r="B18" s="149">
        <v>7.55</v>
      </c>
      <c r="C18" s="149">
        <v>92.45</v>
      </c>
      <c r="D18" s="151">
        <v>100</v>
      </c>
    </row>
    <row r="19" spans="1:4" ht="15">
      <c r="A19" s="36" t="s">
        <v>23</v>
      </c>
      <c r="B19" s="149">
        <v>53.33</v>
      </c>
      <c r="C19" s="149">
        <v>46.67</v>
      </c>
      <c r="D19" s="151">
        <v>100</v>
      </c>
    </row>
    <row r="20" spans="1:4" ht="15">
      <c r="A20" s="36" t="s">
        <v>24</v>
      </c>
      <c r="B20" s="149">
        <v>18.75</v>
      </c>
      <c r="C20" s="149">
        <v>81.25</v>
      </c>
      <c r="D20" s="151">
        <v>100</v>
      </c>
    </row>
    <row r="21" spans="1:4" ht="15">
      <c r="A21" s="36" t="s">
        <v>25</v>
      </c>
      <c r="B21" s="149">
        <v>23.53</v>
      </c>
      <c r="C21" s="149">
        <v>76.47</v>
      </c>
      <c r="D21" s="151">
        <v>100</v>
      </c>
    </row>
    <row r="22" spans="1:4" ht="15">
      <c r="A22" s="36" t="s">
        <v>26</v>
      </c>
      <c r="B22" s="149">
        <v>38.89</v>
      </c>
      <c r="C22" s="149">
        <v>61.11</v>
      </c>
      <c r="D22" s="151">
        <v>100</v>
      </c>
    </row>
    <row r="23" spans="1:4" ht="15">
      <c r="A23" s="36" t="s">
        <v>27</v>
      </c>
      <c r="B23" s="149">
        <v>67.52</v>
      </c>
      <c r="C23" s="149">
        <v>32.48</v>
      </c>
      <c r="D23" s="151">
        <v>100</v>
      </c>
    </row>
    <row r="24" spans="1:4" ht="15">
      <c r="A24" s="36" t="s">
        <v>28</v>
      </c>
      <c r="B24" s="149">
        <v>76.58</v>
      </c>
      <c r="C24" s="149">
        <v>23.42</v>
      </c>
      <c r="D24" s="151">
        <v>100</v>
      </c>
    </row>
    <row r="25" spans="1:4" ht="15">
      <c r="A25" s="36" t="s">
        <v>29</v>
      </c>
      <c r="B25" s="149">
        <v>72.5</v>
      </c>
      <c r="C25" s="149">
        <v>27.5</v>
      </c>
      <c r="D25" s="151">
        <v>100</v>
      </c>
    </row>
    <row r="26" spans="1:4" ht="15">
      <c r="A26" s="36" t="s">
        <v>30</v>
      </c>
      <c r="B26" s="149">
        <v>44</v>
      </c>
      <c r="C26" s="149">
        <v>56</v>
      </c>
      <c r="D26" s="151">
        <v>100</v>
      </c>
    </row>
    <row r="27" spans="1:4" ht="15">
      <c r="A27" s="36" t="s">
        <v>31</v>
      </c>
      <c r="B27" s="149">
        <v>38.1</v>
      </c>
      <c r="C27" s="149">
        <v>61.9</v>
      </c>
      <c r="D27" s="151">
        <v>100</v>
      </c>
    </row>
    <row r="28" spans="1:4" ht="15">
      <c r="A28" s="36" t="s">
        <v>32</v>
      </c>
      <c r="B28" s="149">
        <v>23.53</v>
      </c>
      <c r="C28" s="149">
        <v>76.47</v>
      </c>
      <c r="D28" s="151">
        <v>100</v>
      </c>
    </row>
    <row r="29" spans="1:4" ht="15">
      <c r="A29" s="36" t="s">
        <v>33</v>
      </c>
      <c r="B29" s="149">
        <v>0</v>
      </c>
      <c r="C29" s="149">
        <v>100</v>
      </c>
      <c r="D29" s="151">
        <v>100</v>
      </c>
    </row>
    <row r="30" spans="1:4" ht="15">
      <c r="A30" s="36" t="s">
        <v>34</v>
      </c>
      <c r="B30" s="149">
        <v>8.2</v>
      </c>
      <c r="C30" s="149">
        <v>91.8</v>
      </c>
      <c r="D30" s="151">
        <v>100</v>
      </c>
    </row>
    <row r="31" spans="1:4" ht="15">
      <c r="A31" s="36" t="s">
        <v>35</v>
      </c>
      <c r="B31" s="149">
        <v>0</v>
      </c>
      <c r="C31" s="149">
        <v>0</v>
      </c>
      <c r="D31" s="151">
        <v>0</v>
      </c>
    </row>
    <row r="32" spans="1:4" ht="15">
      <c r="A32" s="36" t="s">
        <v>36</v>
      </c>
      <c r="B32" s="150">
        <v>24.42</v>
      </c>
      <c r="C32" s="150">
        <v>75.58</v>
      </c>
      <c r="D32" s="151">
        <v>100</v>
      </c>
    </row>
    <row r="33" spans="1:4" ht="15">
      <c r="A33" s="156" t="s">
        <v>112</v>
      </c>
      <c r="B33" s="158">
        <v>37.51</v>
      </c>
      <c r="C33" s="158">
        <v>62.49</v>
      </c>
      <c r="D33" s="159">
        <v>100</v>
      </c>
    </row>
    <row r="34" spans="1:4" ht="15">
      <c r="A34" s="973" t="s">
        <v>51</v>
      </c>
      <c r="B34" s="973"/>
      <c r="C34" s="973"/>
      <c r="D34" s="973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0.28125" style="0" customWidth="1"/>
    <col min="2" max="2" width="5.7109375" style="0" bestFit="1" customWidth="1"/>
    <col min="3" max="3" width="5.57421875" style="0" bestFit="1" customWidth="1"/>
    <col min="4" max="4" width="4.57421875" style="0" bestFit="1" customWidth="1"/>
    <col min="5" max="5" width="5.57421875" style="0" bestFit="1" customWidth="1"/>
    <col min="6" max="6" width="5.7109375" style="0" bestFit="1" customWidth="1"/>
    <col min="7" max="7" width="6.57421875" style="0" bestFit="1" customWidth="1"/>
  </cols>
  <sheetData>
    <row r="1" ht="15">
      <c r="A1" s="11" t="s">
        <v>525</v>
      </c>
    </row>
    <row r="2" spans="1:7" ht="65.25" customHeight="1">
      <c r="A2" s="221"/>
      <c r="B2" s="228" t="s">
        <v>650</v>
      </c>
      <c r="C2" s="228" t="s">
        <v>154</v>
      </c>
      <c r="D2" s="228" t="s">
        <v>155</v>
      </c>
      <c r="E2" s="228" t="s">
        <v>156</v>
      </c>
      <c r="F2" s="228" t="s">
        <v>159</v>
      </c>
      <c r="G2" s="229" t="s">
        <v>43</v>
      </c>
    </row>
    <row r="3" spans="1:7" ht="25.5">
      <c r="A3" s="230" t="s">
        <v>2</v>
      </c>
      <c r="B3" s="473">
        <v>73.23</v>
      </c>
      <c r="C3" s="473">
        <v>8.92</v>
      </c>
      <c r="D3" s="473">
        <v>4.62</v>
      </c>
      <c r="E3" s="473">
        <v>12</v>
      </c>
      <c r="F3" s="473">
        <v>1.23</v>
      </c>
      <c r="G3" s="474">
        <v>100</v>
      </c>
    </row>
    <row r="4" spans="1:7" ht="25.5">
      <c r="A4" s="230" t="s">
        <v>3</v>
      </c>
      <c r="B4" s="473">
        <v>44.05</v>
      </c>
      <c r="C4" s="473">
        <v>29.65</v>
      </c>
      <c r="D4" s="473">
        <v>1.25</v>
      </c>
      <c r="E4" s="473">
        <v>19.42</v>
      </c>
      <c r="F4" s="473">
        <v>5.64</v>
      </c>
      <c r="G4" s="474">
        <v>100</v>
      </c>
    </row>
    <row r="5" spans="1:7" ht="15">
      <c r="A5" s="233" t="s">
        <v>112</v>
      </c>
      <c r="B5" s="475">
        <v>55.85</v>
      </c>
      <c r="C5" s="475">
        <v>21.27</v>
      </c>
      <c r="D5" s="475">
        <v>2.61</v>
      </c>
      <c r="E5" s="475">
        <v>16.42</v>
      </c>
      <c r="F5" s="475">
        <v>3.86</v>
      </c>
      <c r="G5" s="476">
        <v>100</v>
      </c>
    </row>
    <row r="6" spans="1:7" ht="15">
      <c r="A6" s="976" t="s">
        <v>51</v>
      </c>
      <c r="B6" s="976"/>
      <c r="C6" s="976"/>
      <c r="D6" s="976"/>
      <c r="E6" s="976"/>
      <c r="F6" s="976"/>
      <c r="G6" s="976"/>
    </row>
  </sheetData>
  <sheetProtection/>
  <mergeCells count="1">
    <mergeCell ref="A6:G6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4.421875" style="0" customWidth="1"/>
    <col min="2" max="2" width="6.00390625" style="0" customWidth="1"/>
    <col min="3" max="3" width="6.7109375" style="0" customWidth="1"/>
    <col min="4" max="4" width="7.140625" style="0" customWidth="1"/>
    <col min="5" max="5" width="6.7109375" style="0" customWidth="1"/>
  </cols>
  <sheetData>
    <row r="1" ht="15.75" thickBot="1">
      <c r="A1" s="11" t="s">
        <v>526</v>
      </c>
    </row>
    <row r="2" spans="1:7" ht="60">
      <c r="A2" s="743" t="s">
        <v>62</v>
      </c>
      <c r="B2" s="237" t="s">
        <v>650</v>
      </c>
      <c r="C2" s="237" t="s">
        <v>154</v>
      </c>
      <c r="D2" s="237" t="s">
        <v>155</v>
      </c>
      <c r="E2" s="237" t="s">
        <v>156</v>
      </c>
      <c r="F2" s="237" t="s">
        <v>159</v>
      </c>
      <c r="G2" s="744" t="s">
        <v>43</v>
      </c>
    </row>
    <row r="3" spans="1:7" ht="15">
      <c r="A3" s="143" t="s">
        <v>6</v>
      </c>
      <c r="B3" s="480">
        <v>0</v>
      </c>
      <c r="C3" s="480">
        <v>66.67</v>
      </c>
      <c r="D3" s="480">
        <v>0</v>
      </c>
      <c r="E3" s="480">
        <v>0</v>
      </c>
      <c r="F3" s="480">
        <v>33.33</v>
      </c>
      <c r="G3" s="745">
        <v>100</v>
      </c>
    </row>
    <row r="4" spans="1:7" ht="15">
      <c r="A4" s="143" t="s">
        <v>7</v>
      </c>
      <c r="B4" s="480">
        <v>30.77</v>
      </c>
      <c r="C4" s="480">
        <v>61.54</v>
      </c>
      <c r="D4" s="480">
        <v>0</v>
      </c>
      <c r="E4" s="480">
        <v>7.69</v>
      </c>
      <c r="F4" s="480">
        <v>0</v>
      </c>
      <c r="G4" s="745">
        <v>100</v>
      </c>
    </row>
    <row r="5" spans="1:7" ht="15">
      <c r="A5" s="143" t="s">
        <v>8</v>
      </c>
      <c r="B5" s="480">
        <v>0</v>
      </c>
      <c r="C5" s="480">
        <v>0</v>
      </c>
      <c r="D5" s="480">
        <v>0</v>
      </c>
      <c r="E5" s="480">
        <v>0</v>
      </c>
      <c r="F5" s="480">
        <v>0</v>
      </c>
      <c r="G5" s="745">
        <v>0</v>
      </c>
    </row>
    <row r="6" spans="1:7" ht="15">
      <c r="A6" s="143" t="s">
        <v>9</v>
      </c>
      <c r="B6" s="480">
        <v>8.33</v>
      </c>
      <c r="C6" s="480">
        <v>66.67</v>
      </c>
      <c r="D6" s="480">
        <v>0</v>
      </c>
      <c r="E6" s="480">
        <v>8.33</v>
      </c>
      <c r="F6" s="480">
        <v>16.67</v>
      </c>
      <c r="G6" s="745">
        <v>100</v>
      </c>
    </row>
    <row r="7" spans="1:7" ht="15">
      <c r="A7" s="143" t="s">
        <v>11</v>
      </c>
      <c r="B7" s="480">
        <v>13.64</v>
      </c>
      <c r="C7" s="480">
        <v>27.27</v>
      </c>
      <c r="D7" s="480">
        <v>0</v>
      </c>
      <c r="E7" s="480">
        <v>59.09</v>
      </c>
      <c r="F7" s="480">
        <v>0</v>
      </c>
      <c r="G7" s="745">
        <v>100</v>
      </c>
    </row>
    <row r="8" spans="1:7" ht="15">
      <c r="A8" s="143" t="s">
        <v>12</v>
      </c>
      <c r="B8" s="480">
        <v>0</v>
      </c>
      <c r="C8" s="480">
        <v>50</v>
      </c>
      <c r="D8" s="480">
        <v>0</v>
      </c>
      <c r="E8" s="480">
        <v>50</v>
      </c>
      <c r="F8" s="480">
        <v>0</v>
      </c>
      <c r="G8" s="745">
        <v>100</v>
      </c>
    </row>
    <row r="9" spans="1:7" ht="15">
      <c r="A9" s="143" t="s">
        <v>13</v>
      </c>
      <c r="B9" s="480">
        <v>42.86</v>
      </c>
      <c r="C9" s="480">
        <v>35.71</v>
      </c>
      <c r="D9" s="480">
        <v>0</v>
      </c>
      <c r="E9" s="480">
        <v>21.43</v>
      </c>
      <c r="F9" s="480">
        <v>0</v>
      </c>
      <c r="G9" s="745">
        <v>100</v>
      </c>
    </row>
    <row r="10" spans="1:7" ht="15">
      <c r="A10" s="143" t="s">
        <v>14</v>
      </c>
      <c r="B10" s="480">
        <v>53.85</v>
      </c>
      <c r="C10" s="480">
        <v>30.77</v>
      </c>
      <c r="D10" s="480">
        <v>0</v>
      </c>
      <c r="E10" s="480">
        <v>15.38</v>
      </c>
      <c r="F10" s="480">
        <v>0</v>
      </c>
      <c r="G10" s="745">
        <v>100</v>
      </c>
    </row>
    <row r="11" spans="1:7" ht="15">
      <c r="A11" s="143" t="s">
        <v>15</v>
      </c>
      <c r="B11" s="480">
        <v>0</v>
      </c>
      <c r="C11" s="480">
        <v>90.91</v>
      </c>
      <c r="D11" s="480">
        <v>0</v>
      </c>
      <c r="E11" s="480">
        <v>9.09</v>
      </c>
      <c r="F11" s="480">
        <v>0</v>
      </c>
      <c r="G11" s="745">
        <v>100</v>
      </c>
    </row>
    <row r="12" spans="1:7" ht="15">
      <c r="A12" s="143" t="s">
        <v>16</v>
      </c>
      <c r="B12" s="480">
        <v>10</v>
      </c>
      <c r="C12" s="480">
        <v>0</v>
      </c>
      <c r="D12" s="480">
        <v>0</v>
      </c>
      <c r="E12" s="480">
        <v>90</v>
      </c>
      <c r="F12" s="480">
        <v>0</v>
      </c>
      <c r="G12" s="745">
        <v>100</v>
      </c>
    </row>
    <row r="13" spans="1:7" ht="15">
      <c r="A13" s="143" t="s">
        <v>17</v>
      </c>
      <c r="B13" s="480">
        <v>0</v>
      </c>
      <c r="C13" s="480">
        <v>70</v>
      </c>
      <c r="D13" s="480">
        <v>10</v>
      </c>
      <c r="E13" s="480">
        <v>20</v>
      </c>
      <c r="F13" s="480">
        <v>0</v>
      </c>
      <c r="G13" s="745">
        <v>100</v>
      </c>
    </row>
    <row r="14" spans="1:7" ht="15">
      <c r="A14" s="143" t="s">
        <v>18</v>
      </c>
      <c r="B14" s="480">
        <v>33.33</v>
      </c>
      <c r="C14" s="480">
        <v>33.33</v>
      </c>
      <c r="D14" s="480">
        <v>0</v>
      </c>
      <c r="E14" s="480">
        <v>33.33</v>
      </c>
      <c r="F14" s="480">
        <v>0</v>
      </c>
      <c r="G14" s="745">
        <v>100</v>
      </c>
    </row>
    <row r="15" spans="1:7" ht="15">
      <c r="A15" s="143" t="s">
        <v>19</v>
      </c>
      <c r="B15" s="480">
        <v>80.95</v>
      </c>
      <c r="C15" s="480">
        <v>16.67</v>
      </c>
      <c r="D15" s="480">
        <v>0</v>
      </c>
      <c r="E15" s="480">
        <v>2.38</v>
      </c>
      <c r="F15" s="480">
        <v>0</v>
      </c>
      <c r="G15" s="745">
        <v>100</v>
      </c>
    </row>
    <row r="16" spans="1:7" ht="15">
      <c r="A16" s="143" t="s">
        <v>20</v>
      </c>
      <c r="B16" s="480">
        <v>70.71</v>
      </c>
      <c r="C16" s="480">
        <v>12.12</v>
      </c>
      <c r="D16" s="480">
        <v>13.13</v>
      </c>
      <c r="E16" s="480">
        <v>4.04</v>
      </c>
      <c r="F16" s="480">
        <v>0</v>
      </c>
      <c r="G16" s="745">
        <v>100</v>
      </c>
    </row>
    <row r="17" spans="1:7" ht="15">
      <c r="A17" s="143" t="s">
        <v>21</v>
      </c>
      <c r="B17" s="480">
        <v>76.24</v>
      </c>
      <c r="C17" s="480">
        <v>9.9</v>
      </c>
      <c r="D17" s="480">
        <v>0.99</v>
      </c>
      <c r="E17" s="480">
        <v>10.89</v>
      </c>
      <c r="F17" s="480">
        <v>1.98</v>
      </c>
      <c r="G17" s="745">
        <v>100</v>
      </c>
    </row>
    <row r="18" spans="1:7" ht="15">
      <c r="A18" s="143" t="s">
        <v>22</v>
      </c>
      <c r="B18" s="480">
        <v>25</v>
      </c>
      <c r="C18" s="480">
        <v>50</v>
      </c>
      <c r="D18" s="480">
        <v>0</v>
      </c>
      <c r="E18" s="480">
        <v>25</v>
      </c>
      <c r="F18" s="480">
        <v>0</v>
      </c>
      <c r="G18" s="745">
        <v>100</v>
      </c>
    </row>
    <row r="19" spans="1:7" ht="15">
      <c r="A19" s="143" t="s">
        <v>23</v>
      </c>
      <c r="B19" s="480">
        <v>29.63</v>
      </c>
      <c r="C19" s="480">
        <v>33.33</v>
      </c>
      <c r="D19" s="480">
        <v>0</v>
      </c>
      <c r="E19" s="480">
        <v>25.93</v>
      </c>
      <c r="F19" s="480">
        <v>11.11</v>
      </c>
      <c r="G19" s="745">
        <v>100</v>
      </c>
    </row>
    <row r="20" spans="1:7" ht="15">
      <c r="A20" s="143" t="s">
        <v>24</v>
      </c>
      <c r="B20" s="480">
        <v>75</v>
      </c>
      <c r="C20" s="480">
        <v>25</v>
      </c>
      <c r="D20" s="480">
        <v>0</v>
      </c>
      <c r="E20" s="480">
        <v>0</v>
      </c>
      <c r="F20" s="480">
        <v>0</v>
      </c>
      <c r="G20" s="745">
        <v>100</v>
      </c>
    </row>
    <row r="21" spans="1:7" ht="15">
      <c r="A21" s="143" t="s">
        <v>25</v>
      </c>
      <c r="B21" s="480">
        <v>28.57</v>
      </c>
      <c r="C21" s="480">
        <v>42.86</v>
      </c>
      <c r="D21" s="480">
        <v>0</v>
      </c>
      <c r="E21" s="480">
        <v>28.57</v>
      </c>
      <c r="F21" s="480">
        <v>0</v>
      </c>
      <c r="G21" s="745">
        <v>100</v>
      </c>
    </row>
    <row r="22" spans="1:7" ht="15">
      <c r="A22" s="143" t="s">
        <v>26</v>
      </c>
      <c r="B22" s="480">
        <v>10</v>
      </c>
      <c r="C22" s="480">
        <v>40</v>
      </c>
      <c r="D22" s="480">
        <v>0</v>
      </c>
      <c r="E22" s="480">
        <v>50</v>
      </c>
      <c r="F22" s="480">
        <v>0</v>
      </c>
      <c r="G22" s="745">
        <v>100</v>
      </c>
    </row>
    <row r="23" spans="1:7" ht="15">
      <c r="A23" s="143" t="s">
        <v>27</v>
      </c>
      <c r="B23" s="480">
        <v>68.75</v>
      </c>
      <c r="C23" s="480">
        <v>8.33</v>
      </c>
      <c r="D23" s="480">
        <v>1.04</v>
      </c>
      <c r="E23" s="480">
        <v>19.79</v>
      </c>
      <c r="F23" s="480">
        <v>2.08</v>
      </c>
      <c r="G23" s="745">
        <v>100</v>
      </c>
    </row>
    <row r="24" spans="1:7" ht="15">
      <c r="A24" s="143" t="s">
        <v>28</v>
      </c>
      <c r="B24" s="480">
        <v>81.08</v>
      </c>
      <c r="C24" s="480">
        <v>2.7</v>
      </c>
      <c r="D24" s="480">
        <v>0</v>
      </c>
      <c r="E24" s="480">
        <v>7.43</v>
      </c>
      <c r="F24" s="480">
        <v>8.78</v>
      </c>
      <c r="G24" s="745">
        <v>100</v>
      </c>
    </row>
    <row r="25" spans="1:7" ht="15">
      <c r="A25" s="143" t="s">
        <v>29</v>
      </c>
      <c r="B25" s="480">
        <v>54.29</v>
      </c>
      <c r="C25" s="480">
        <v>42.86</v>
      </c>
      <c r="D25" s="480">
        <v>0</v>
      </c>
      <c r="E25" s="480">
        <v>2.86</v>
      </c>
      <c r="F25" s="480">
        <v>0</v>
      </c>
      <c r="G25" s="745">
        <v>100</v>
      </c>
    </row>
    <row r="26" spans="1:7" ht="15">
      <c r="A26" s="143" t="s">
        <v>30</v>
      </c>
      <c r="B26" s="480">
        <v>30</v>
      </c>
      <c r="C26" s="480">
        <v>20</v>
      </c>
      <c r="D26" s="480">
        <v>5</v>
      </c>
      <c r="E26" s="480">
        <v>20</v>
      </c>
      <c r="F26" s="480">
        <v>25</v>
      </c>
      <c r="G26" s="745">
        <v>100</v>
      </c>
    </row>
    <row r="27" spans="1:7" ht="15">
      <c r="A27" s="143" t="s">
        <v>31</v>
      </c>
      <c r="B27" s="480">
        <v>28.57</v>
      </c>
      <c r="C27" s="480">
        <v>35.71</v>
      </c>
      <c r="D27" s="480">
        <v>0</v>
      </c>
      <c r="E27" s="480">
        <v>35.71</v>
      </c>
      <c r="F27" s="480">
        <v>0</v>
      </c>
      <c r="G27" s="745">
        <v>100</v>
      </c>
    </row>
    <row r="28" spans="1:7" ht="15">
      <c r="A28" s="143" t="s">
        <v>32</v>
      </c>
      <c r="B28" s="480">
        <v>12.5</v>
      </c>
      <c r="C28" s="480">
        <v>43.75</v>
      </c>
      <c r="D28" s="480">
        <v>0</v>
      </c>
      <c r="E28" s="480">
        <v>25</v>
      </c>
      <c r="F28" s="480">
        <v>18.75</v>
      </c>
      <c r="G28" s="745">
        <v>100</v>
      </c>
    </row>
    <row r="29" spans="1:7" ht="15">
      <c r="A29" s="143" t="s">
        <v>33</v>
      </c>
      <c r="B29" s="480">
        <v>0</v>
      </c>
      <c r="C29" s="480">
        <v>0</v>
      </c>
      <c r="D29" s="480">
        <v>0</v>
      </c>
      <c r="E29" s="480">
        <v>0</v>
      </c>
      <c r="F29" s="480">
        <v>0</v>
      </c>
      <c r="G29" s="745">
        <v>0</v>
      </c>
    </row>
    <row r="30" spans="1:7" ht="15">
      <c r="A30" s="143" t="s">
        <v>34</v>
      </c>
      <c r="B30" s="480">
        <v>0</v>
      </c>
      <c r="C30" s="480">
        <v>16.67</v>
      </c>
      <c r="D30" s="480">
        <v>50</v>
      </c>
      <c r="E30" s="480">
        <v>33.33</v>
      </c>
      <c r="F30" s="480">
        <v>0</v>
      </c>
      <c r="G30" s="745">
        <v>100</v>
      </c>
    </row>
    <row r="31" spans="1:7" ht="15">
      <c r="A31" s="143" t="s">
        <v>35</v>
      </c>
      <c r="B31" s="480">
        <v>0</v>
      </c>
      <c r="C31" s="480">
        <v>0</v>
      </c>
      <c r="D31" s="480">
        <v>0</v>
      </c>
      <c r="E31" s="480">
        <v>0</v>
      </c>
      <c r="F31" s="480">
        <v>0</v>
      </c>
      <c r="G31" s="745">
        <v>0</v>
      </c>
    </row>
    <row r="32" spans="1:7" ht="15">
      <c r="A32" s="143" t="s">
        <v>36</v>
      </c>
      <c r="B32" s="480">
        <v>20.97</v>
      </c>
      <c r="C32" s="480">
        <v>43.55</v>
      </c>
      <c r="D32" s="480">
        <v>1.61</v>
      </c>
      <c r="E32" s="480">
        <v>33.87</v>
      </c>
      <c r="F32" s="480">
        <v>0</v>
      </c>
      <c r="G32" s="745">
        <v>100</v>
      </c>
    </row>
    <row r="33" spans="1:7" ht="15.75" thickBot="1">
      <c r="A33" s="746" t="s">
        <v>112</v>
      </c>
      <c r="B33" s="747">
        <v>55.85</v>
      </c>
      <c r="C33" s="747">
        <v>21.27</v>
      </c>
      <c r="D33" s="747">
        <v>2.61</v>
      </c>
      <c r="E33" s="747">
        <v>16.42</v>
      </c>
      <c r="F33" s="747">
        <v>3.86</v>
      </c>
      <c r="G33" s="748">
        <v>100</v>
      </c>
    </row>
    <row r="34" spans="1:7" ht="15">
      <c r="A34" s="969" t="s">
        <v>51</v>
      </c>
      <c r="B34" s="969"/>
      <c r="C34" s="969"/>
      <c r="D34" s="969"/>
      <c r="E34" s="969"/>
      <c r="F34" s="969"/>
      <c r="G34" s="969"/>
    </row>
  </sheetData>
  <sheetProtection/>
  <mergeCells count="1">
    <mergeCell ref="A34:G3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9.7109375" style="0" customWidth="1"/>
  </cols>
  <sheetData>
    <row r="1" ht="15.75" thickBot="1">
      <c r="A1" s="11" t="s">
        <v>527</v>
      </c>
    </row>
    <row r="2" spans="1:4" ht="15">
      <c r="A2" s="242" t="s">
        <v>132</v>
      </c>
      <c r="B2" s="243" t="s">
        <v>149</v>
      </c>
      <c r="C2" s="243" t="s">
        <v>150</v>
      </c>
      <c r="D2" s="244" t="s">
        <v>43</v>
      </c>
    </row>
    <row r="3" spans="1:4" ht="15">
      <c r="A3" s="245" t="s">
        <v>56</v>
      </c>
      <c r="B3" s="149">
        <v>71.97</v>
      </c>
      <c r="C3" s="150">
        <v>28.03</v>
      </c>
      <c r="D3" s="151">
        <v>100</v>
      </c>
    </row>
    <row r="4" spans="1:4" ht="15">
      <c r="A4" s="245" t="s">
        <v>57</v>
      </c>
      <c r="B4" s="149">
        <v>33.53</v>
      </c>
      <c r="C4" s="149">
        <v>66.47</v>
      </c>
      <c r="D4" s="151">
        <v>100</v>
      </c>
    </row>
    <row r="5" spans="1:4" ht="15">
      <c r="A5" s="246" t="s">
        <v>112</v>
      </c>
      <c r="B5" s="158">
        <v>41.93</v>
      </c>
      <c r="C5" s="158">
        <v>58.07</v>
      </c>
      <c r="D5" s="159">
        <v>100</v>
      </c>
    </row>
    <row r="6" spans="1:4" ht="15">
      <c r="A6" s="976" t="s">
        <v>51</v>
      </c>
      <c r="B6" s="976"/>
      <c r="C6" s="976"/>
      <c r="D6" s="976"/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140625" style="0" customWidth="1"/>
  </cols>
  <sheetData>
    <row r="1" ht="15.75" thickBot="1">
      <c r="A1" s="11" t="s">
        <v>528</v>
      </c>
    </row>
    <row r="2" spans="1:5" ht="15">
      <c r="A2" s="236" t="s">
        <v>133</v>
      </c>
      <c r="B2" s="243" t="s">
        <v>149</v>
      </c>
      <c r="C2" s="243" t="s">
        <v>150</v>
      </c>
      <c r="D2" s="244" t="s">
        <v>43</v>
      </c>
      <c r="E2" s="247"/>
    </row>
    <row r="3" spans="1:5" ht="15">
      <c r="A3" s="152" t="s">
        <v>6</v>
      </c>
      <c r="B3" s="150">
        <v>50</v>
      </c>
      <c r="C3" s="150">
        <v>50</v>
      </c>
      <c r="D3" s="151">
        <v>100</v>
      </c>
      <c r="E3" s="247"/>
    </row>
    <row r="4" spans="1:5" ht="15">
      <c r="A4" s="152" t="s">
        <v>7</v>
      </c>
      <c r="B4" s="150">
        <v>56.25</v>
      </c>
      <c r="C4" s="150">
        <v>43.75</v>
      </c>
      <c r="D4" s="151">
        <v>100</v>
      </c>
      <c r="E4" s="247"/>
    </row>
    <row r="5" spans="1:5" ht="15">
      <c r="A5" s="152" t="s">
        <v>8</v>
      </c>
      <c r="B5" s="150">
        <v>0</v>
      </c>
      <c r="C5" s="150">
        <v>100</v>
      </c>
      <c r="D5" s="151">
        <v>100</v>
      </c>
      <c r="E5" s="247"/>
    </row>
    <row r="6" spans="1:5" ht="15">
      <c r="A6" s="152" t="s">
        <v>139</v>
      </c>
      <c r="B6" s="150">
        <v>17.89</v>
      </c>
      <c r="C6" s="150">
        <v>82.11</v>
      </c>
      <c r="D6" s="151">
        <v>100</v>
      </c>
      <c r="E6" s="247"/>
    </row>
    <row r="7" spans="1:5" ht="15">
      <c r="A7" s="152" t="s">
        <v>11</v>
      </c>
      <c r="B7" s="150">
        <v>40</v>
      </c>
      <c r="C7" s="150">
        <v>60</v>
      </c>
      <c r="D7" s="151">
        <v>100</v>
      </c>
      <c r="E7" s="247"/>
    </row>
    <row r="8" spans="1:5" ht="15">
      <c r="A8" s="152" t="s">
        <v>12</v>
      </c>
      <c r="B8" s="150">
        <v>0</v>
      </c>
      <c r="C8" s="150">
        <v>100</v>
      </c>
      <c r="D8" s="151">
        <v>100</v>
      </c>
      <c r="E8" s="247"/>
    </row>
    <row r="9" spans="1:5" ht="15">
      <c r="A9" s="152" t="s">
        <v>13</v>
      </c>
      <c r="B9" s="150">
        <v>26.67</v>
      </c>
      <c r="C9" s="150">
        <v>73.33</v>
      </c>
      <c r="D9" s="151">
        <v>100</v>
      </c>
      <c r="E9" s="247"/>
    </row>
    <row r="10" spans="1:5" ht="15">
      <c r="A10" s="152" t="s">
        <v>14</v>
      </c>
      <c r="B10" s="150">
        <v>8.7</v>
      </c>
      <c r="C10" s="150">
        <v>91.3</v>
      </c>
      <c r="D10" s="151">
        <v>100</v>
      </c>
      <c r="E10" s="247"/>
    </row>
    <row r="11" spans="1:5" ht="15">
      <c r="A11" s="152" t="s">
        <v>15</v>
      </c>
      <c r="B11" s="150">
        <v>34.62</v>
      </c>
      <c r="C11" s="150">
        <v>65.38</v>
      </c>
      <c r="D11" s="151">
        <v>100</v>
      </c>
      <c r="E11" s="247"/>
    </row>
    <row r="12" spans="1:5" ht="15">
      <c r="A12" s="152" t="s">
        <v>16</v>
      </c>
      <c r="B12" s="150">
        <v>1.72</v>
      </c>
      <c r="C12" s="150">
        <v>98.28</v>
      </c>
      <c r="D12" s="151">
        <v>100</v>
      </c>
      <c r="E12" s="247"/>
    </row>
    <row r="13" spans="1:5" ht="15">
      <c r="A13" s="152" t="s">
        <v>17</v>
      </c>
      <c r="B13" s="150">
        <v>31.48</v>
      </c>
      <c r="C13" s="150">
        <v>68.52</v>
      </c>
      <c r="D13" s="151">
        <v>100</v>
      </c>
      <c r="E13" s="247"/>
    </row>
    <row r="14" spans="1:5" ht="15">
      <c r="A14" s="152" t="s">
        <v>18</v>
      </c>
      <c r="B14" s="150">
        <v>18.18</v>
      </c>
      <c r="C14" s="150">
        <v>81.82</v>
      </c>
      <c r="D14" s="151">
        <v>100</v>
      </c>
      <c r="E14" s="247"/>
    </row>
    <row r="15" spans="1:5" ht="15">
      <c r="A15" s="152" t="s">
        <v>19</v>
      </c>
      <c r="B15" s="150">
        <v>81.25</v>
      </c>
      <c r="C15" s="150">
        <v>18.75</v>
      </c>
      <c r="D15" s="151">
        <v>100</v>
      </c>
      <c r="E15" s="247"/>
    </row>
    <row r="16" spans="1:5" ht="15">
      <c r="A16" s="152" t="s">
        <v>20</v>
      </c>
      <c r="B16" s="150">
        <v>84</v>
      </c>
      <c r="C16" s="150">
        <v>16</v>
      </c>
      <c r="D16" s="151">
        <v>100</v>
      </c>
      <c r="E16" s="247"/>
    </row>
    <row r="17" spans="1:5" ht="15">
      <c r="A17" s="152" t="s">
        <v>21</v>
      </c>
      <c r="B17" s="150">
        <v>66.42</v>
      </c>
      <c r="C17" s="150">
        <v>33.58</v>
      </c>
      <c r="D17" s="151">
        <v>100</v>
      </c>
      <c r="E17" s="247"/>
    </row>
    <row r="18" spans="1:5" ht="15">
      <c r="A18" s="152" t="s">
        <v>22</v>
      </c>
      <c r="B18" s="150">
        <v>9.43</v>
      </c>
      <c r="C18" s="150">
        <v>90.57</v>
      </c>
      <c r="D18" s="151">
        <v>100</v>
      </c>
      <c r="E18" s="247"/>
    </row>
    <row r="19" spans="1:5" ht="15">
      <c r="A19" s="152" t="s">
        <v>23</v>
      </c>
      <c r="B19" s="150">
        <v>30</v>
      </c>
      <c r="C19" s="150">
        <v>70</v>
      </c>
      <c r="D19" s="151">
        <v>100</v>
      </c>
      <c r="E19" s="247"/>
    </row>
    <row r="20" spans="1:5" ht="15">
      <c r="A20" s="152" t="s">
        <v>24</v>
      </c>
      <c r="B20" s="150">
        <v>6.25</v>
      </c>
      <c r="C20" s="150">
        <v>93.75</v>
      </c>
      <c r="D20" s="151">
        <v>100</v>
      </c>
      <c r="E20" s="247"/>
    </row>
    <row r="21" spans="1:5" ht="15">
      <c r="A21" s="152" t="s">
        <v>25</v>
      </c>
      <c r="B21" s="150">
        <v>17.65</v>
      </c>
      <c r="C21" s="150">
        <v>82.35</v>
      </c>
      <c r="D21" s="151">
        <v>100</v>
      </c>
      <c r="E21" s="247"/>
    </row>
    <row r="22" spans="1:5" ht="15">
      <c r="A22" s="152" t="s">
        <v>26</v>
      </c>
      <c r="B22" s="150">
        <v>22.22</v>
      </c>
      <c r="C22" s="150">
        <v>77.78</v>
      </c>
      <c r="D22" s="151">
        <v>100</v>
      </c>
      <c r="E22" s="247"/>
    </row>
    <row r="23" spans="1:5" ht="15">
      <c r="A23" s="152" t="s">
        <v>27</v>
      </c>
      <c r="B23" s="150">
        <v>67.52</v>
      </c>
      <c r="C23" s="150">
        <v>32.48</v>
      </c>
      <c r="D23" s="151">
        <v>100</v>
      </c>
      <c r="E23" s="247"/>
    </row>
    <row r="24" spans="1:5" ht="15">
      <c r="A24" s="152" t="s">
        <v>28</v>
      </c>
      <c r="B24" s="150">
        <v>77.85</v>
      </c>
      <c r="C24" s="150">
        <v>22.15</v>
      </c>
      <c r="D24" s="151">
        <v>100</v>
      </c>
      <c r="E24" s="247"/>
    </row>
    <row r="25" spans="1:5" ht="15">
      <c r="A25" s="152" t="s">
        <v>29</v>
      </c>
      <c r="B25" s="150">
        <v>35</v>
      </c>
      <c r="C25" s="150">
        <v>65</v>
      </c>
      <c r="D25" s="151">
        <v>100</v>
      </c>
      <c r="E25" s="247"/>
    </row>
    <row r="26" spans="1:5" ht="15">
      <c r="A26" s="152" t="s">
        <v>30</v>
      </c>
      <c r="B26" s="150">
        <v>60</v>
      </c>
      <c r="C26" s="150">
        <v>40</v>
      </c>
      <c r="D26" s="151">
        <v>100</v>
      </c>
      <c r="E26" s="247"/>
    </row>
    <row r="27" spans="1:5" ht="15">
      <c r="A27" s="152" t="s">
        <v>31</v>
      </c>
      <c r="B27" s="150">
        <v>85.71</v>
      </c>
      <c r="C27" s="150">
        <v>14.29</v>
      </c>
      <c r="D27" s="151">
        <v>100</v>
      </c>
      <c r="E27" s="247"/>
    </row>
    <row r="28" spans="1:5" ht="15">
      <c r="A28" s="152" t="s">
        <v>32</v>
      </c>
      <c r="B28" s="150">
        <v>33.33</v>
      </c>
      <c r="C28" s="150">
        <v>66.67</v>
      </c>
      <c r="D28" s="151">
        <v>100</v>
      </c>
      <c r="E28" s="247"/>
    </row>
    <row r="29" spans="1:5" ht="15">
      <c r="A29" s="152" t="s">
        <v>33</v>
      </c>
      <c r="B29" s="150">
        <v>33.33</v>
      </c>
      <c r="C29" s="150">
        <v>66.67</v>
      </c>
      <c r="D29" s="151">
        <v>100</v>
      </c>
      <c r="E29" s="247"/>
    </row>
    <row r="30" spans="1:5" ht="15">
      <c r="A30" s="152" t="s">
        <v>34</v>
      </c>
      <c r="B30" s="150">
        <v>8.2</v>
      </c>
      <c r="C30" s="150">
        <v>91.8</v>
      </c>
      <c r="D30" s="151">
        <v>100</v>
      </c>
      <c r="E30" s="247"/>
    </row>
    <row r="31" spans="1:5" ht="15">
      <c r="A31" s="152" t="s">
        <v>35</v>
      </c>
      <c r="B31" s="150">
        <v>0</v>
      </c>
      <c r="C31" s="150">
        <v>0</v>
      </c>
      <c r="D31" s="151">
        <v>0</v>
      </c>
      <c r="E31" s="247"/>
    </row>
    <row r="32" spans="1:5" ht="15">
      <c r="A32" s="152" t="s">
        <v>36</v>
      </c>
      <c r="B32" s="150">
        <v>27.33</v>
      </c>
      <c r="C32" s="150">
        <v>72.67</v>
      </c>
      <c r="D32" s="151">
        <v>100</v>
      </c>
      <c r="E32" s="247"/>
    </row>
    <row r="33" spans="1:5" ht="15">
      <c r="A33" s="156" t="s">
        <v>112</v>
      </c>
      <c r="B33" s="158">
        <v>41.93</v>
      </c>
      <c r="C33" s="158">
        <v>58.07</v>
      </c>
      <c r="D33" s="159">
        <v>100</v>
      </c>
      <c r="E33" s="247"/>
    </row>
    <row r="34" spans="1:5" ht="15">
      <c r="A34" s="977" t="s">
        <v>51</v>
      </c>
      <c r="B34" s="977"/>
      <c r="C34" s="977"/>
      <c r="D34" s="977"/>
      <c r="E34" s="977"/>
    </row>
  </sheetData>
  <sheetProtection/>
  <mergeCells count="1">
    <mergeCell ref="A34:E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6.7109375" style="0" customWidth="1"/>
    <col min="9" max="9" width="12.00390625" style="0" customWidth="1"/>
    <col min="10" max="10" width="12.28125" style="0" customWidth="1"/>
  </cols>
  <sheetData>
    <row r="1" ht="15.75" thickBot="1">
      <c r="A1" s="11" t="s">
        <v>241</v>
      </c>
    </row>
    <row r="2" spans="1:10" ht="23.25" thickBot="1">
      <c r="A2" s="576" t="s">
        <v>121</v>
      </c>
      <c r="B2" s="577" t="s">
        <v>231</v>
      </c>
      <c r="C2" s="577" t="s">
        <v>232</v>
      </c>
      <c r="D2" s="577" t="s">
        <v>233</v>
      </c>
      <c r="E2" s="577" t="s">
        <v>234</v>
      </c>
      <c r="F2" s="577" t="s">
        <v>235</v>
      </c>
      <c r="G2" s="577" t="s">
        <v>65</v>
      </c>
      <c r="H2" s="578" t="s">
        <v>238</v>
      </c>
      <c r="I2" s="578" t="s">
        <v>239</v>
      </c>
      <c r="J2" s="579" t="s">
        <v>240</v>
      </c>
    </row>
    <row r="3" spans="1:12" ht="15">
      <c r="A3" s="580" t="s">
        <v>70</v>
      </c>
      <c r="B3" s="569">
        <v>1176.8312613125538</v>
      </c>
      <c r="C3" s="569">
        <v>1235.4780480790778</v>
      </c>
      <c r="D3" s="569">
        <v>1358.017604545922</v>
      </c>
      <c r="E3" s="569">
        <v>1451.0625191030263</v>
      </c>
      <c r="F3" s="569">
        <v>1672.6539171497864</v>
      </c>
      <c r="G3" s="569">
        <v>1521.7885097045742</v>
      </c>
      <c r="H3" s="569">
        <v>2983.3655245374457</v>
      </c>
      <c r="I3" s="569">
        <v>1540.1438196929741</v>
      </c>
      <c r="J3" s="939">
        <v>1758.2164939319775</v>
      </c>
      <c r="L3" s="569"/>
    </row>
    <row r="4" spans="1:10" ht="15">
      <c r="A4" s="580" t="s">
        <v>71</v>
      </c>
      <c r="B4" s="569">
        <v>0</v>
      </c>
      <c r="C4" s="569">
        <v>823.7776516729225</v>
      </c>
      <c r="D4" s="569">
        <v>1207.011766655962</v>
      </c>
      <c r="E4" s="569">
        <v>2241.331010736046</v>
      </c>
      <c r="F4" s="569">
        <v>1266.9169090542182</v>
      </c>
      <c r="G4" s="569">
        <v>1401.3848230454669</v>
      </c>
      <c r="H4" s="569">
        <v>1947.631</v>
      </c>
      <c r="I4" s="569">
        <v>1402.6554835512038</v>
      </c>
      <c r="J4" s="939">
        <v>1322.717620564905</v>
      </c>
    </row>
    <row r="5" spans="1:10" ht="15">
      <c r="A5" s="580" t="s">
        <v>72</v>
      </c>
      <c r="B5" s="569">
        <v>3980.712</v>
      </c>
      <c r="C5" s="569">
        <v>3430.7443103695114</v>
      </c>
      <c r="D5" s="569">
        <v>3860.4492088588972</v>
      </c>
      <c r="E5" s="569">
        <v>0</v>
      </c>
      <c r="F5" s="569">
        <v>3642.1306987609178</v>
      </c>
      <c r="G5" s="569">
        <v>3571.6433580046487</v>
      </c>
      <c r="H5" s="569">
        <v>3150.04701605226</v>
      </c>
      <c r="I5" s="569">
        <v>3262.986617493644</v>
      </c>
      <c r="J5" s="939">
        <v>2900.5270950621716</v>
      </c>
    </row>
    <row r="6" spans="1:10" ht="15">
      <c r="A6" s="580" t="s">
        <v>73</v>
      </c>
      <c r="B6" s="569">
        <v>0</v>
      </c>
      <c r="C6" s="569">
        <v>1073.729</v>
      </c>
      <c r="D6" s="569">
        <v>739.7872147875162</v>
      </c>
      <c r="E6" s="569">
        <v>1283.401970307976</v>
      </c>
      <c r="F6" s="569">
        <v>1304.977</v>
      </c>
      <c r="G6" s="569">
        <v>1100.3418392577958</v>
      </c>
      <c r="H6" s="569">
        <v>1279.5704029722976</v>
      </c>
      <c r="I6" s="569">
        <v>1101.9758422494428</v>
      </c>
      <c r="J6" s="939">
        <v>849.808995554748</v>
      </c>
    </row>
    <row r="7" spans="1:10" ht="15">
      <c r="A7" s="580" t="s">
        <v>76</v>
      </c>
      <c r="B7" s="569">
        <v>2456.7688306294676</v>
      </c>
      <c r="C7" s="569">
        <v>2497.6657871605353</v>
      </c>
      <c r="D7" s="569">
        <v>1760.1424701446472</v>
      </c>
      <c r="E7" s="569">
        <v>1475.942569380093</v>
      </c>
      <c r="F7" s="569">
        <v>2021.4971129515866</v>
      </c>
      <c r="G7" s="569">
        <v>2053.3043792646367</v>
      </c>
      <c r="H7" s="569">
        <v>1277.0711902850194</v>
      </c>
      <c r="I7" s="569">
        <v>2053.0955470683743</v>
      </c>
      <c r="J7" s="939">
        <v>1409.3477550715952</v>
      </c>
    </row>
    <row r="8" spans="1:12" ht="15">
      <c r="A8" s="580" t="s">
        <v>102</v>
      </c>
      <c r="B8" s="569">
        <v>6572.192021044393</v>
      </c>
      <c r="C8" s="569">
        <v>7755.912858577446</v>
      </c>
      <c r="D8" s="569">
        <v>5617.322108811399</v>
      </c>
      <c r="E8" s="569">
        <v>7087.259031637936</v>
      </c>
      <c r="F8" s="569">
        <v>5136.73696853119</v>
      </c>
      <c r="G8" s="569">
        <v>6549.020083275265</v>
      </c>
      <c r="H8" s="569">
        <v>4997.22279003886</v>
      </c>
      <c r="I8" s="569">
        <v>6548.843611363341</v>
      </c>
      <c r="J8" s="939">
        <v>7744.879481828264</v>
      </c>
      <c r="L8" s="569"/>
    </row>
    <row r="9" spans="1:10" ht="15">
      <c r="A9" s="580" t="s">
        <v>114</v>
      </c>
      <c r="B9" s="569">
        <v>7611.756627432672</v>
      </c>
      <c r="C9" s="569">
        <v>5238.395033761222</v>
      </c>
      <c r="D9" s="569">
        <v>14064.438652682478</v>
      </c>
      <c r="E9" s="569">
        <v>8364.46672367176</v>
      </c>
      <c r="F9" s="569">
        <v>4729.04522887525</v>
      </c>
      <c r="G9" s="569">
        <v>9874.333982369151</v>
      </c>
      <c r="H9" s="569">
        <v>12268.114604971877</v>
      </c>
      <c r="I9" s="569">
        <v>9879.932881416982</v>
      </c>
      <c r="J9" s="939">
        <v>6839.6319644065325</v>
      </c>
    </row>
    <row r="10" spans="1:10" ht="15">
      <c r="A10" s="580" t="s">
        <v>79</v>
      </c>
      <c r="B10" s="569">
        <v>2083.413366640372</v>
      </c>
      <c r="C10" s="569">
        <v>3157.7243593007847</v>
      </c>
      <c r="D10" s="569">
        <v>5326.259899692971</v>
      </c>
      <c r="E10" s="569">
        <v>3465.2429333291725</v>
      </c>
      <c r="F10" s="569">
        <v>2255.557077625067</v>
      </c>
      <c r="G10" s="569">
        <v>3670.0157299148136</v>
      </c>
      <c r="H10" s="569">
        <v>5924.279</v>
      </c>
      <c r="I10" s="569">
        <v>3670.0160701097025</v>
      </c>
      <c r="J10" s="939">
        <v>4653.328299914791</v>
      </c>
    </row>
    <row r="11" spans="1:10" ht="15">
      <c r="A11" s="580" t="s">
        <v>81</v>
      </c>
      <c r="B11" s="569">
        <v>2289.2332059914993</v>
      </c>
      <c r="C11" s="569">
        <v>2841.755502243348</v>
      </c>
      <c r="D11" s="569">
        <v>3409.996323407575</v>
      </c>
      <c r="E11" s="569">
        <v>3217.5250063489357</v>
      </c>
      <c r="F11" s="569">
        <v>4783.642801874193</v>
      </c>
      <c r="G11" s="569">
        <v>4308.0722146196595</v>
      </c>
      <c r="H11" s="569">
        <v>2402.6960429949163</v>
      </c>
      <c r="I11" s="569">
        <v>4306.325980573703</v>
      </c>
      <c r="J11" s="939">
        <v>3313.1535595964715</v>
      </c>
    </row>
    <row r="12" spans="1:10" ht="15">
      <c r="A12" s="580" t="s">
        <v>82</v>
      </c>
      <c r="B12" s="569">
        <v>4195.945567293721</v>
      </c>
      <c r="C12" s="569">
        <v>2469.4926632769157</v>
      </c>
      <c r="D12" s="569">
        <v>4383.519591466173</v>
      </c>
      <c r="E12" s="569">
        <v>3773.845010563291</v>
      </c>
      <c r="F12" s="569">
        <v>2895.1354952207466</v>
      </c>
      <c r="G12" s="569">
        <v>3190.3446006865315</v>
      </c>
      <c r="H12" s="569">
        <v>3071.69505665229</v>
      </c>
      <c r="I12" s="569">
        <v>3190.286600131501</v>
      </c>
      <c r="J12" s="939">
        <v>2729.6318430813467</v>
      </c>
    </row>
    <row r="13" spans="1:10" ht="15">
      <c r="A13" s="580" t="s">
        <v>83</v>
      </c>
      <c r="B13" s="569">
        <v>3394.5631899762834</v>
      </c>
      <c r="C13" s="569">
        <v>4237.763890872544</v>
      </c>
      <c r="D13" s="569">
        <v>3314.688066668227</v>
      </c>
      <c r="E13" s="569">
        <v>4178.6486733272395</v>
      </c>
      <c r="F13" s="569">
        <v>5494.97807810353</v>
      </c>
      <c r="G13" s="569">
        <v>4312.683868956413</v>
      </c>
      <c r="H13" s="569">
        <v>9096.910993823376</v>
      </c>
      <c r="I13" s="569">
        <v>4313.625012960926</v>
      </c>
      <c r="J13" s="939">
        <v>3079.722258505382</v>
      </c>
    </row>
    <row r="14" spans="1:10" ht="15">
      <c r="A14" s="580" t="s">
        <v>86</v>
      </c>
      <c r="B14" s="569">
        <v>939.6672944374285</v>
      </c>
      <c r="C14" s="569">
        <v>730.4707849735331</v>
      </c>
      <c r="D14" s="569">
        <v>689.2946675749209</v>
      </c>
      <c r="E14" s="569">
        <v>905.9856528525812</v>
      </c>
      <c r="F14" s="569">
        <v>775.7363725375682</v>
      </c>
      <c r="G14" s="569">
        <v>776.9255773374083</v>
      </c>
      <c r="H14" s="569">
        <v>638.975891336188</v>
      </c>
      <c r="I14" s="569">
        <v>776.7183209002136</v>
      </c>
      <c r="J14" s="939">
        <v>835.1782406459512</v>
      </c>
    </row>
    <row r="15" spans="1:10" ht="15">
      <c r="A15" s="580" t="s">
        <v>87</v>
      </c>
      <c r="B15" s="569">
        <v>847.7541987728868</v>
      </c>
      <c r="C15" s="569">
        <v>856.0941965326813</v>
      </c>
      <c r="D15" s="569">
        <v>951.3444093150823</v>
      </c>
      <c r="E15" s="569">
        <v>1035.6644584712315</v>
      </c>
      <c r="F15" s="569">
        <v>1058.7262146247097</v>
      </c>
      <c r="G15" s="569">
        <v>974.6111638824693</v>
      </c>
      <c r="H15" s="569">
        <v>1061.335081796911</v>
      </c>
      <c r="I15" s="569">
        <v>974.6270900176038</v>
      </c>
      <c r="J15" s="939">
        <v>1046.4709530500409</v>
      </c>
    </row>
    <row r="16" spans="1:10" ht="15">
      <c r="A16" s="580" t="s">
        <v>104</v>
      </c>
      <c r="B16" s="569">
        <v>718.1560417829778</v>
      </c>
      <c r="C16" s="569">
        <v>715.4561589998027</v>
      </c>
      <c r="D16" s="569">
        <v>796.3549762765222</v>
      </c>
      <c r="E16" s="569">
        <v>725.2546581854663</v>
      </c>
      <c r="F16" s="569">
        <v>558.9820863654803</v>
      </c>
      <c r="G16" s="569">
        <v>722.1103654533424</v>
      </c>
      <c r="H16" s="569">
        <v>157.55292418218048</v>
      </c>
      <c r="I16" s="569">
        <v>722.0547674256148</v>
      </c>
      <c r="J16" s="939">
        <v>729.0382470970867</v>
      </c>
    </row>
    <row r="17" spans="1:10" ht="15">
      <c r="A17" s="580" t="s">
        <v>105</v>
      </c>
      <c r="B17" s="569">
        <v>331.5434379258749</v>
      </c>
      <c r="C17" s="569">
        <v>352.75292222752125</v>
      </c>
      <c r="D17" s="569">
        <v>740.7152308689043</v>
      </c>
      <c r="E17" s="569">
        <v>878.3305338242193</v>
      </c>
      <c r="F17" s="569">
        <v>477.6238759408544</v>
      </c>
      <c r="G17" s="569">
        <v>474.84297709607733</v>
      </c>
      <c r="H17" s="569">
        <v>487.31443879377736</v>
      </c>
      <c r="I17" s="569">
        <v>474.8501886857828</v>
      </c>
      <c r="J17" s="939">
        <v>507.75853773073254</v>
      </c>
    </row>
    <row r="18" spans="1:10" ht="15">
      <c r="A18" s="580" t="s">
        <v>115</v>
      </c>
      <c r="B18" s="569">
        <v>602.671224025832</v>
      </c>
      <c r="C18" s="569">
        <v>367.99529539751984</v>
      </c>
      <c r="D18" s="569">
        <v>589.9215913273068</v>
      </c>
      <c r="E18" s="569">
        <v>631.5875275627574</v>
      </c>
      <c r="F18" s="569">
        <v>557.2992606970897</v>
      </c>
      <c r="G18" s="569">
        <v>473.03542673459077</v>
      </c>
      <c r="H18" s="569">
        <v>1422.9444239751654</v>
      </c>
      <c r="I18" s="569">
        <v>479.9049304725928</v>
      </c>
      <c r="J18" s="939">
        <v>593.1164403074832</v>
      </c>
    </row>
    <row r="19" spans="1:10" ht="15">
      <c r="A19" s="580" t="s">
        <v>92</v>
      </c>
      <c r="B19" s="569">
        <v>5758.194204893499</v>
      </c>
      <c r="C19" s="569">
        <v>6569.102446570626</v>
      </c>
      <c r="D19" s="569">
        <v>7849.4260386197475</v>
      </c>
      <c r="E19" s="569">
        <v>5202.995435785004</v>
      </c>
      <c r="F19" s="569">
        <v>7099.7801956404555</v>
      </c>
      <c r="G19" s="569">
        <v>6661.15354801471</v>
      </c>
      <c r="H19" s="569">
        <v>8018.5652631417115</v>
      </c>
      <c r="I19" s="569">
        <v>6666.229850016108</v>
      </c>
      <c r="J19" s="939">
        <v>8703.221824334289</v>
      </c>
    </row>
    <row r="20" spans="1:10" ht="15.75" thickBot="1">
      <c r="A20" s="581" t="s">
        <v>93</v>
      </c>
      <c r="B20" s="573">
        <v>5239.7813748666085</v>
      </c>
      <c r="C20" s="573">
        <v>4843.713569439822</v>
      </c>
      <c r="D20" s="573">
        <v>6452.9857494223525</v>
      </c>
      <c r="E20" s="573">
        <v>7712.722394224803</v>
      </c>
      <c r="F20" s="573">
        <v>16614.910616149842</v>
      </c>
      <c r="G20" s="573">
        <v>8950.742253348013</v>
      </c>
      <c r="H20" s="573">
        <v>2367.398750612791</v>
      </c>
      <c r="I20" s="573">
        <v>8674.935794722227</v>
      </c>
      <c r="J20" s="941">
        <v>4150.058635363983</v>
      </c>
    </row>
    <row r="21" spans="1:10" ht="15">
      <c r="A21" s="582" t="s">
        <v>45</v>
      </c>
      <c r="B21" s="569"/>
      <c r="C21" s="569"/>
      <c r="D21" s="569"/>
      <c r="E21" s="569"/>
      <c r="F21" s="569"/>
      <c r="G21" s="569"/>
      <c r="H21" s="569"/>
      <c r="I21" s="569"/>
      <c r="J21" s="569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0.421875" style="0" customWidth="1"/>
    <col min="2" max="3" width="5.7109375" style="0" bestFit="1" customWidth="1"/>
    <col min="4" max="4" width="4.7109375" style="0" bestFit="1" customWidth="1"/>
    <col min="6" max="6" width="4.7109375" style="0" bestFit="1" customWidth="1"/>
    <col min="7" max="8" width="5.7109375" style="0" bestFit="1" customWidth="1"/>
    <col min="9" max="9" width="6.7109375" style="0" bestFit="1" customWidth="1"/>
  </cols>
  <sheetData>
    <row r="1" ht="15.75" thickBot="1">
      <c r="A1" s="11" t="s">
        <v>529</v>
      </c>
    </row>
    <row r="2" spans="1:10" s="752" customFormat="1" ht="76.5">
      <c r="A2" s="753" t="s">
        <v>46</v>
      </c>
      <c r="B2" s="754" t="s">
        <v>161</v>
      </c>
      <c r="C2" s="754" t="s">
        <v>162</v>
      </c>
      <c r="D2" s="754" t="s">
        <v>163</v>
      </c>
      <c r="E2" s="754" t="s">
        <v>164</v>
      </c>
      <c r="F2" s="754" t="s">
        <v>165</v>
      </c>
      <c r="G2" s="754" t="s">
        <v>167</v>
      </c>
      <c r="H2" s="755" t="s">
        <v>168</v>
      </c>
      <c r="I2" s="756" t="s">
        <v>43</v>
      </c>
      <c r="J2" s="757"/>
    </row>
    <row r="3" spans="1:10" ht="15">
      <c r="A3" s="152" t="s">
        <v>2</v>
      </c>
      <c r="B3" s="749">
        <v>45.72</v>
      </c>
      <c r="C3" s="749">
        <v>17.3</v>
      </c>
      <c r="D3" s="749">
        <v>2.91</v>
      </c>
      <c r="E3" s="749">
        <v>30.78</v>
      </c>
      <c r="F3" s="749">
        <v>0</v>
      </c>
      <c r="G3" s="488">
        <v>1.28</v>
      </c>
      <c r="H3" s="749">
        <v>2</v>
      </c>
      <c r="I3" s="489">
        <v>100</v>
      </c>
      <c r="J3" s="247"/>
    </row>
    <row r="4" spans="1:10" ht="15">
      <c r="A4" s="152" t="s">
        <v>169</v>
      </c>
      <c r="B4" s="749">
        <v>30.75</v>
      </c>
      <c r="C4" s="749">
        <v>2.95</v>
      </c>
      <c r="D4" s="749">
        <v>2.8</v>
      </c>
      <c r="E4" s="749">
        <v>29.66</v>
      </c>
      <c r="F4" s="749">
        <v>0.16</v>
      </c>
      <c r="G4" s="490">
        <v>27.33</v>
      </c>
      <c r="H4" s="749">
        <v>6.37</v>
      </c>
      <c r="I4" s="491">
        <v>100</v>
      </c>
      <c r="J4" s="247"/>
    </row>
    <row r="5" spans="1:10" ht="15">
      <c r="A5" s="156" t="s">
        <v>112</v>
      </c>
      <c r="B5" s="750">
        <v>37.64</v>
      </c>
      <c r="C5" s="750">
        <v>9.56</v>
      </c>
      <c r="D5" s="750">
        <v>2.85</v>
      </c>
      <c r="E5" s="750">
        <v>30.18</v>
      </c>
      <c r="F5" s="750">
        <v>0.08</v>
      </c>
      <c r="G5" s="750">
        <v>15.34</v>
      </c>
      <c r="H5" s="750">
        <v>4.36</v>
      </c>
      <c r="I5" s="751">
        <v>100</v>
      </c>
      <c r="J5" s="247"/>
    </row>
    <row r="6" spans="1:10" ht="15">
      <c r="A6" s="987" t="s">
        <v>51</v>
      </c>
      <c r="B6" s="987"/>
      <c r="C6" s="987"/>
      <c r="D6" s="987"/>
      <c r="E6" s="987"/>
      <c r="F6" s="987"/>
      <c r="G6" s="987"/>
      <c r="H6" s="987"/>
      <c r="I6" s="987"/>
      <c r="J6" s="987"/>
    </row>
  </sheetData>
  <sheetProtection/>
  <mergeCells count="1">
    <mergeCell ref="A6:J6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28125" style="0" customWidth="1"/>
    <col min="2" max="4" width="5.7109375" style="0" bestFit="1" customWidth="1"/>
    <col min="5" max="5" width="6.7109375" style="0" bestFit="1" customWidth="1"/>
    <col min="6" max="6" width="4.7109375" style="0" bestFit="1" customWidth="1"/>
    <col min="7" max="9" width="6.7109375" style="0" bestFit="1" customWidth="1"/>
  </cols>
  <sheetData>
    <row r="1" ht="15.75" thickBot="1">
      <c r="A1" s="11" t="s">
        <v>530</v>
      </c>
    </row>
    <row r="2" spans="1:9" ht="77.25" thickBot="1">
      <c r="A2" s="263" t="s">
        <v>41</v>
      </c>
      <c r="B2" s="141" t="s">
        <v>161</v>
      </c>
      <c r="C2" s="141" t="s">
        <v>162</v>
      </c>
      <c r="D2" s="141" t="s">
        <v>163</v>
      </c>
      <c r="E2" s="141" t="s">
        <v>164</v>
      </c>
      <c r="F2" s="141" t="s">
        <v>165</v>
      </c>
      <c r="G2" s="141" t="s">
        <v>167</v>
      </c>
      <c r="H2" s="141" t="s">
        <v>168</v>
      </c>
      <c r="I2" s="142" t="s">
        <v>43</v>
      </c>
    </row>
    <row r="3" spans="1:9" ht="15">
      <c r="A3" s="267" t="s">
        <v>6</v>
      </c>
      <c r="B3" s="19">
        <v>33.33</v>
      </c>
      <c r="C3" s="19">
        <v>0</v>
      </c>
      <c r="D3" s="19">
        <v>0</v>
      </c>
      <c r="E3" s="19">
        <v>0</v>
      </c>
      <c r="F3" s="19">
        <v>0</v>
      </c>
      <c r="G3" s="19">
        <v>33.33</v>
      </c>
      <c r="H3" s="19">
        <v>33.33</v>
      </c>
      <c r="I3" s="128">
        <v>100</v>
      </c>
    </row>
    <row r="4" spans="1:9" ht="15">
      <c r="A4" s="268" t="s">
        <v>7</v>
      </c>
      <c r="B4" s="19">
        <v>26.67</v>
      </c>
      <c r="C4" s="19">
        <v>0</v>
      </c>
      <c r="D4" s="19">
        <v>0</v>
      </c>
      <c r="E4" s="19">
        <v>33.33</v>
      </c>
      <c r="F4" s="19">
        <v>0</v>
      </c>
      <c r="G4" s="19">
        <v>33.33</v>
      </c>
      <c r="H4" s="19">
        <v>6.67</v>
      </c>
      <c r="I4" s="128">
        <v>100</v>
      </c>
    </row>
    <row r="5" spans="1:9" ht="15">
      <c r="A5" s="268" t="s">
        <v>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28">
        <v>0</v>
      </c>
    </row>
    <row r="6" spans="1:9" ht="15">
      <c r="A6" s="268" t="s">
        <v>9</v>
      </c>
      <c r="B6" s="19">
        <v>20</v>
      </c>
      <c r="C6" s="19">
        <v>0</v>
      </c>
      <c r="D6" s="19">
        <v>0</v>
      </c>
      <c r="E6" s="19">
        <v>23.33</v>
      </c>
      <c r="F6" s="19">
        <v>0</v>
      </c>
      <c r="G6" s="19">
        <v>53.33</v>
      </c>
      <c r="H6" s="19">
        <v>3.33</v>
      </c>
      <c r="I6" s="128">
        <v>100</v>
      </c>
    </row>
    <row r="7" spans="1:9" ht="15">
      <c r="A7" s="268" t="s">
        <v>11</v>
      </c>
      <c r="B7" s="19">
        <v>2.56</v>
      </c>
      <c r="C7" s="19">
        <v>1.28</v>
      </c>
      <c r="D7" s="19">
        <v>0</v>
      </c>
      <c r="E7" s="19">
        <v>34.62</v>
      </c>
      <c r="F7" s="19">
        <v>0</v>
      </c>
      <c r="G7" s="19">
        <v>58.97</v>
      </c>
      <c r="H7" s="19">
        <v>2.56</v>
      </c>
      <c r="I7" s="128">
        <v>100</v>
      </c>
    </row>
    <row r="8" spans="1:9" ht="15">
      <c r="A8" s="268" t="s">
        <v>12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28">
        <v>0</v>
      </c>
    </row>
    <row r="9" spans="1:9" ht="15">
      <c r="A9" s="268" t="s">
        <v>13</v>
      </c>
      <c r="B9" s="19">
        <v>33.33</v>
      </c>
      <c r="C9" s="19">
        <v>0</v>
      </c>
      <c r="D9" s="19">
        <v>0</v>
      </c>
      <c r="E9" s="19">
        <v>33.33</v>
      </c>
      <c r="F9" s="19">
        <v>0</v>
      </c>
      <c r="G9" s="19">
        <v>25</v>
      </c>
      <c r="H9" s="19">
        <v>8.33</v>
      </c>
      <c r="I9" s="128">
        <v>100</v>
      </c>
    </row>
    <row r="10" spans="1:9" ht="15">
      <c r="A10" s="268" t="s">
        <v>14</v>
      </c>
      <c r="B10" s="19">
        <v>20</v>
      </c>
      <c r="C10" s="19">
        <v>0</v>
      </c>
      <c r="D10" s="19">
        <v>0</v>
      </c>
      <c r="E10" s="19">
        <v>60</v>
      </c>
      <c r="F10" s="19">
        <v>0</v>
      </c>
      <c r="G10" s="19">
        <v>0</v>
      </c>
      <c r="H10" s="19">
        <v>20</v>
      </c>
      <c r="I10" s="128">
        <v>100</v>
      </c>
    </row>
    <row r="11" spans="1:9" ht="15">
      <c r="A11" s="268" t="s">
        <v>15</v>
      </c>
      <c r="B11" s="19">
        <v>21.74</v>
      </c>
      <c r="C11" s="19">
        <v>0</v>
      </c>
      <c r="D11" s="19">
        <v>4.35</v>
      </c>
      <c r="E11" s="19">
        <v>17.39</v>
      </c>
      <c r="F11" s="19">
        <v>0</v>
      </c>
      <c r="G11" s="19">
        <v>52.17</v>
      </c>
      <c r="H11" s="19">
        <v>4.35</v>
      </c>
      <c r="I11" s="128">
        <v>100</v>
      </c>
    </row>
    <row r="12" spans="1:9" ht="15">
      <c r="A12" s="268" t="s">
        <v>16</v>
      </c>
      <c r="B12" s="19">
        <v>0</v>
      </c>
      <c r="C12" s="19">
        <v>0</v>
      </c>
      <c r="D12" s="19">
        <v>0</v>
      </c>
      <c r="E12" s="19">
        <v>100</v>
      </c>
      <c r="F12" s="19">
        <v>0</v>
      </c>
      <c r="G12" s="19">
        <v>0</v>
      </c>
      <c r="H12" s="19">
        <v>0</v>
      </c>
      <c r="I12" s="128">
        <v>100</v>
      </c>
    </row>
    <row r="13" spans="1:9" ht="15">
      <c r="A13" s="268" t="s">
        <v>17</v>
      </c>
      <c r="B13" s="19">
        <v>25</v>
      </c>
      <c r="C13" s="19">
        <v>14.29</v>
      </c>
      <c r="D13" s="19">
        <v>3.57</v>
      </c>
      <c r="E13" s="19">
        <v>3.57</v>
      </c>
      <c r="F13" s="19">
        <v>0</v>
      </c>
      <c r="G13" s="19">
        <v>46.43</v>
      </c>
      <c r="H13" s="19">
        <v>7.14</v>
      </c>
      <c r="I13" s="128">
        <v>100</v>
      </c>
    </row>
    <row r="14" spans="1:9" ht="15">
      <c r="A14" s="268" t="s">
        <v>18</v>
      </c>
      <c r="B14" s="19">
        <v>25</v>
      </c>
      <c r="C14" s="19">
        <v>0</v>
      </c>
      <c r="D14" s="19">
        <v>0</v>
      </c>
      <c r="E14" s="19">
        <v>50</v>
      </c>
      <c r="F14" s="19">
        <v>0</v>
      </c>
      <c r="G14" s="19">
        <v>25</v>
      </c>
      <c r="H14" s="19">
        <v>0</v>
      </c>
      <c r="I14" s="128">
        <v>100</v>
      </c>
    </row>
    <row r="15" spans="1:9" ht="15">
      <c r="A15" s="268" t="s">
        <v>19</v>
      </c>
      <c r="B15" s="19">
        <v>67.27</v>
      </c>
      <c r="C15" s="19">
        <v>0</v>
      </c>
      <c r="D15" s="19">
        <v>0</v>
      </c>
      <c r="E15" s="19">
        <v>23.64</v>
      </c>
      <c r="F15" s="19">
        <v>0</v>
      </c>
      <c r="G15" s="19">
        <v>9.09</v>
      </c>
      <c r="H15" s="19">
        <v>0</v>
      </c>
      <c r="I15" s="128">
        <v>100</v>
      </c>
    </row>
    <row r="16" spans="1:9" ht="15">
      <c r="A16" s="268" t="s">
        <v>20</v>
      </c>
      <c r="B16" s="19">
        <v>38.65</v>
      </c>
      <c r="C16" s="19">
        <v>25.12</v>
      </c>
      <c r="D16" s="19">
        <v>2.42</v>
      </c>
      <c r="E16" s="19">
        <v>31.4</v>
      </c>
      <c r="F16" s="19">
        <v>0</v>
      </c>
      <c r="G16" s="19">
        <v>0</v>
      </c>
      <c r="H16" s="19">
        <v>2.42</v>
      </c>
      <c r="I16" s="128">
        <v>100</v>
      </c>
    </row>
    <row r="17" spans="1:9" ht="15">
      <c r="A17" s="268" t="s">
        <v>21</v>
      </c>
      <c r="B17" s="19">
        <v>49.06</v>
      </c>
      <c r="C17" s="19">
        <v>15.72</v>
      </c>
      <c r="D17" s="19">
        <v>5.03</v>
      </c>
      <c r="E17" s="19">
        <v>28.93</v>
      </c>
      <c r="F17" s="19">
        <v>0</v>
      </c>
      <c r="G17" s="19">
        <v>0.63</v>
      </c>
      <c r="H17" s="19">
        <v>0.63</v>
      </c>
      <c r="I17" s="128">
        <v>100</v>
      </c>
    </row>
    <row r="18" spans="1:9" ht="15">
      <c r="A18" s="268" t="s">
        <v>22</v>
      </c>
      <c r="B18" s="19">
        <v>0</v>
      </c>
      <c r="C18" s="19">
        <v>0</v>
      </c>
      <c r="D18" s="19">
        <v>0</v>
      </c>
      <c r="E18" s="19">
        <v>100</v>
      </c>
      <c r="F18" s="19">
        <v>0</v>
      </c>
      <c r="G18" s="19">
        <v>0</v>
      </c>
      <c r="H18" s="19">
        <v>0</v>
      </c>
      <c r="I18" s="128">
        <v>100</v>
      </c>
    </row>
    <row r="19" spans="1:9" ht="15">
      <c r="A19" s="268" t="s">
        <v>23</v>
      </c>
      <c r="B19" s="19">
        <v>44.44</v>
      </c>
      <c r="C19" s="19">
        <v>0</v>
      </c>
      <c r="D19" s="19">
        <v>5.56</v>
      </c>
      <c r="E19" s="19">
        <v>11.11</v>
      </c>
      <c r="F19" s="19">
        <v>0</v>
      </c>
      <c r="G19" s="19">
        <v>22.22</v>
      </c>
      <c r="H19" s="19">
        <v>16.67</v>
      </c>
      <c r="I19" s="128">
        <v>100</v>
      </c>
    </row>
    <row r="20" spans="1:9" ht="15">
      <c r="A20" s="268" t="s">
        <v>24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100</v>
      </c>
      <c r="H20" s="19">
        <v>0</v>
      </c>
      <c r="I20" s="128">
        <v>100</v>
      </c>
    </row>
    <row r="21" spans="1:9" ht="15">
      <c r="A21" s="268" t="s">
        <v>25</v>
      </c>
      <c r="B21" s="19">
        <v>25</v>
      </c>
      <c r="C21" s="19">
        <v>0</v>
      </c>
      <c r="D21" s="19">
        <v>0</v>
      </c>
      <c r="E21" s="19">
        <v>50</v>
      </c>
      <c r="F21" s="19">
        <v>0</v>
      </c>
      <c r="G21" s="19">
        <v>0</v>
      </c>
      <c r="H21" s="19">
        <v>25</v>
      </c>
      <c r="I21" s="128">
        <v>100</v>
      </c>
    </row>
    <row r="22" spans="1:9" ht="15">
      <c r="A22" s="268" t="s">
        <v>26</v>
      </c>
      <c r="B22" s="19">
        <v>20</v>
      </c>
      <c r="C22" s="19">
        <v>0</v>
      </c>
      <c r="D22" s="19">
        <v>0</v>
      </c>
      <c r="E22" s="19">
        <v>60</v>
      </c>
      <c r="F22" s="19">
        <v>0</v>
      </c>
      <c r="G22" s="19">
        <v>20</v>
      </c>
      <c r="H22" s="19">
        <v>0</v>
      </c>
      <c r="I22" s="128">
        <v>100</v>
      </c>
    </row>
    <row r="23" spans="1:9" ht="15">
      <c r="A23" s="268" t="s">
        <v>27</v>
      </c>
      <c r="B23" s="19">
        <v>48.95</v>
      </c>
      <c r="C23" s="19">
        <v>5.59</v>
      </c>
      <c r="D23" s="19">
        <v>2.1</v>
      </c>
      <c r="E23" s="19">
        <v>35.66</v>
      </c>
      <c r="F23" s="19">
        <v>0</v>
      </c>
      <c r="G23" s="19">
        <v>5.59</v>
      </c>
      <c r="H23" s="19">
        <v>2.1</v>
      </c>
      <c r="I23" s="128">
        <v>100</v>
      </c>
    </row>
    <row r="24" spans="1:9" ht="15">
      <c r="A24" s="268" t="s">
        <v>28</v>
      </c>
      <c r="B24" s="19">
        <v>50.92</v>
      </c>
      <c r="C24" s="19">
        <v>9.63</v>
      </c>
      <c r="D24" s="19">
        <v>2.29</v>
      </c>
      <c r="E24" s="19">
        <v>34.86</v>
      </c>
      <c r="F24" s="19">
        <v>0</v>
      </c>
      <c r="G24" s="19">
        <v>0</v>
      </c>
      <c r="H24" s="19">
        <v>2.29</v>
      </c>
      <c r="I24" s="128">
        <v>100</v>
      </c>
    </row>
    <row r="25" spans="1:9" ht="15">
      <c r="A25" s="268" t="s">
        <v>29</v>
      </c>
      <c r="B25" s="19">
        <v>50</v>
      </c>
      <c r="C25" s="19">
        <v>0</v>
      </c>
      <c r="D25" s="19">
        <v>6.25</v>
      </c>
      <c r="E25" s="19">
        <v>18.75</v>
      </c>
      <c r="F25" s="19">
        <v>0</v>
      </c>
      <c r="G25" s="19">
        <v>25</v>
      </c>
      <c r="H25" s="19">
        <v>0</v>
      </c>
      <c r="I25" s="128">
        <v>100</v>
      </c>
    </row>
    <row r="26" spans="1:9" ht="15">
      <c r="A26" s="268" t="s">
        <v>30</v>
      </c>
      <c r="B26" s="19">
        <v>16</v>
      </c>
      <c r="C26" s="19">
        <v>0</v>
      </c>
      <c r="D26" s="19">
        <v>0</v>
      </c>
      <c r="E26" s="19">
        <v>20</v>
      </c>
      <c r="F26" s="19">
        <v>0</v>
      </c>
      <c r="G26" s="19">
        <v>36</v>
      </c>
      <c r="H26" s="19">
        <v>28</v>
      </c>
      <c r="I26" s="128">
        <v>100</v>
      </c>
    </row>
    <row r="27" spans="1:9" ht="15">
      <c r="A27" s="268" t="s">
        <v>31</v>
      </c>
      <c r="B27" s="19">
        <v>7.41</v>
      </c>
      <c r="C27" s="19">
        <v>3.7</v>
      </c>
      <c r="D27" s="19">
        <v>22.22</v>
      </c>
      <c r="E27" s="19">
        <v>22.22</v>
      </c>
      <c r="F27" s="19">
        <v>3.7</v>
      </c>
      <c r="G27" s="19">
        <v>29.63</v>
      </c>
      <c r="H27" s="19">
        <v>11.11</v>
      </c>
      <c r="I27" s="128">
        <v>100</v>
      </c>
    </row>
    <row r="28" spans="1:9" ht="15">
      <c r="A28" s="268" t="s">
        <v>32</v>
      </c>
      <c r="B28" s="19">
        <v>23.08</v>
      </c>
      <c r="C28" s="19">
        <v>0</v>
      </c>
      <c r="D28" s="19">
        <v>0</v>
      </c>
      <c r="E28" s="19">
        <v>38.46</v>
      </c>
      <c r="F28" s="19">
        <v>0</v>
      </c>
      <c r="G28" s="19">
        <v>26.92</v>
      </c>
      <c r="H28" s="19">
        <v>11.54</v>
      </c>
      <c r="I28" s="128">
        <v>100</v>
      </c>
    </row>
    <row r="29" spans="1:9" ht="15">
      <c r="A29" s="268" t="s">
        <v>33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100</v>
      </c>
      <c r="I29" s="128">
        <v>100</v>
      </c>
    </row>
    <row r="30" spans="1:9" ht="15">
      <c r="A30" s="268" t="s">
        <v>34</v>
      </c>
      <c r="B30" s="19">
        <v>22.22</v>
      </c>
      <c r="C30" s="19">
        <v>0</v>
      </c>
      <c r="D30" s="19">
        <v>33.33</v>
      </c>
      <c r="E30" s="19">
        <v>44.44</v>
      </c>
      <c r="F30" s="19">
        <v>0</v>
      </c>
      <c r="G30" s="19">
        <v>0</v>
      </c>
      <c r="H30" s="19">
        <v>0</v>
      </c>
      <c r="I30" s="128">
        <v>100</v>
      </c>
    </row>
    <row r="31" spans="1:9" ht="15">
      <c r="A31" s="268" t="s">
        <v>35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28">
        <v>0</v>
      </c>
    </row>
    <row r="32" spans="1:9" ht="15">
      <c r="A32" s="268" t="s">
        <v>36</v>
      </c>
      <c r="B32" s="19">
        <v>11.76</v>
      </c>
      <c r="C32" s="19">
        <v>2.94</v>
      </c>
      <c r="D32" s="19">
        <v>0</v>
      </c>
      <c r="E32" s="19">
        <v>19.12</v>
      </c>
      <c r="F32" s="19">
        <v>0</v>
      </c>
      <c r="G32" s="19">
        <v>52.94</v>
      </c>
      <c r="H32" s="19">
        <v>13.24</v>
      </c>
      <c r="I32" s="128">
        <v>100</v>
      </c>
    </row>
    <row r="33" spans="1:9" ht="15">
      <c r="A33" s="758" t="s">
        <v>112</v>
      </c>
      <c r="B33" s="23">
        <v>37.64</v>
      </c>
      <c r="C33" s="23">
        <v>9.56</v>
      </c>
      <c r="D33" s="23">
        <v>2.85</v>
      </c>
      <c r="E33" s="23">
        <v>30.18</v>
      </c>
      <c r="F33" s="23">
        <v>0.08</v>
      </c>
      <c r="G33" s="23">
        <v>15.34</v>
      </c>
      <c r="H33" s="23">
        <v>4.36</v>
      </c>
      <c r="I33" s="282">
        <v>100</v>
      </c>
    </row>
    <row r="34" spans="1:9" ht="15">
      <c r="A34" s="269" t="s">
        <v>51</v>
      </c>
      <c r="B34" s="10"/>
      <c r="C34" s="10"/>
      <c r="D34" s="10"/>
      <c r="E34" s="10"/>
      <c r="F34" s="10"/>
      <c r="G34" s="10"/>
      <c r="H34" s="10"/>
      <c r="I34" s="10"/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2.7109375" style="0" customWidth="1"/>
  </cols>
  <sheetData>
    <row r="1" ht="15">
      <c r="A1" s="11" t="s">
        <v>531</v>
      </c>
    </row>
    <row r="2" spans="1:5" ht="15">
      <c r="A2" s="273" t="s">
        <v>170</v>
      </c>
      <c r="B2" s="274" t="s">
        <v>149</v>
      </c>
      <c r="C2" s="274" t="s">
        <v>150</v>
      </c>
      <c r="D2" s="206" t="s">
        <v>43</v>
      </c>
      <c r="E2" s="10"/>
    </row>
    <row r="3" spans="1:5" ht="15">
      <c r="A3" s="17" t="s">
        <v>2</v>
      </c>
      <c r="B3" s="497">
        <v>5.39</v>
      </c>
      <c r="C3" s="497">
        <v>94.61</v>
      </c>
      <c r="D3" s="320">
        <v>100</v>
      </c>
      <c r="E3" s="10"/>
    </row>
    <row r="4" spans="1:5" ht="15">
      <c r="A4" s="17" t="s">
        <v>3</v>
      </c>
      <c r="B4" s="497">
        <v>28.64</v>
      </c>
      <c r="C4" s="497">
        <v>71.36</v>
      </c>
      <c r="D4" s="320">
        <v>100</v>
      </c>
      <c r="E4" s="10"/>
    </row>
    <row r="5" spans="1:5" ht="15">
      <c r="A5" s="26" t="s">
        <v>4</v>
      </c>
      <c r="B5" s="319">
        <v>0</v>
      </c>
      <c r="C5" s="319">
        <v>0</v>
      </c>
      <c r="D5" s="320">
        <v>0</v>
      </c>
      <c r="E5" s="10"/>
    </row>
    <row r="6" spans="1:5" ht="15">
      <c r="A6" s="26" t="s">
        <v>112</v>
      </c>
      <c r="B6" s="322">
        <v>23.56</v>
      </c>
      <c r="C6" s="322">
        <v>76.44</v>
      </c>
      <c r="D6" s="323">
        <v>100</v>
      </c>
      <c r="E6" s="10"/>
    </row>
    <row r="7" spans="1:5" ht="15">
      <c r="A7" s="979" t="s">
        <v>51</v>
      </c>
      <c r="B7" s="979"/>
      <c r="C7" s="979"/>
      <c r="D7" s="979"/>
      <c r="E7" s="979"/>
    </row>
  </sheetData>
  <sheetProtection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28125" style="0" customWidth="1"/>
  </cols>
  <sheetData>
    <row r="1" ht="15.75" thickBot="1">
      <c r="A1" s="11" t="s">
        <v>532</v>
      </c>
    </row>
    <row r="2" spans="1:4" ht="15.75" thickBot="1">
      <c r="A2" s="531" t="s">
        <v>41</v>
      </c>
      <c r="B2" s="279" t="s">
        <v>149</v>
      </c>
      <c r="C2" s="279" t="s">
        <v>150</v>
      </c>
      <c r="D2" s="532" t="s">
        <v>43</v>
      </c>
    </row>
    <row r="3" spans="1:4" ht="15">
      <c r="A3" s="197" t="s">
        <v>6</v>
      </c>
      <c r="B3" s="319">
        <v>37.5</v>
      </c>
      <c r="C3" s="319">
        <v>62.5</v>
      </c>
      <c r="D3" s="650">
        <v>100</v>
      </c>
    </row>
    <row r="4" spans="1:4" ht="15">
      <c r="A4" s="197" t="s">
        <v>7</v>
      </c>
      <c r="B4" s="319">
        <v>81.25</v>
      </c>
      <c r="C4" s="319">
        <v>18.75</v>
      </c>
      <c r="D4" s="650">
        <v>100</v>
      </c>
    </row>
    <row r="5" spans="1:4" ht="15">
      <c r="A5" s="197" t="s">
        <v>8</v>
      </c>
      <c r="B5" s="319">
        <v>75</v>
      </c>
      <c r="C5" s="319">
        <v>25</v>
      </c>
      <c r="D5" s="650">
        <v>100</v>
      </c>
    </row>
    <row r="6" spans="1:4" ht="15">
      <c r="A6" s="197" t="s">
        <v>9</v>
      </c>
      <c r="B6" s="319">
        <v>30.89</v>
      </c>
      <c r="C6" s="319">
        <v>69.11</v>
      </c>
      <c r="D6" s="650">
        <v>100</v>
      </c>
    </row>
    <row r="7" spans="1:4" ht="15">
      <c r="A7" s="197" t="s">
        <v>11</v>
      </c>
      <c r="B7" s="319">
        <v>10.86</v>
      </c>
      <c r="C7" s="319">
        <v>89.14</v>
      </c>
      <c r="D7" s="650">
        <v>100</v>
      </c>
    </row>
    <row r="8" spans="1:4" ht="15">
      <c r="A8" s="197" t="s">
        <v>12</v>
      </c>
      <c r="B8" s="319">
        <v>20</v>
      </c>
      <c r="C8" s="319">
        <v>80</v>
      </c>
      <c r="D8" s="650">
        <v>100</v>
      </c>
    </row>
    <row r="9" spans="1:4" ht="15">
      <c r="A9" s="197" t="s">
        <v>13</v>
      </c>
      <c r="B9" s="319">
        <v>53.33</v>
      </c>
      <c r="C9" s="319">
        <v>46.67</v>
      </c>
      <c r="D9" s="650">
        <v>100</v>
      </c>
    </row>
    <row r="10" spans="1:4" ht="15">
      <c r="A10" s="197" t="s">
        <v>14</v>
      </c>
      <c r="B10" s="319">
        <v>15.22</v>
      </c>
      <c r="C10" s="319">
        <v>84.78</v>
      </c>
      <c r="D10" s="650">
        <v>100</v>
      </c>
    </row>
    <row r="11" spans="1:4" ht="15">
      <c r="A11" s="197" t="s">
        <v>15</v>
      </c>
      <c r="B11" s="319">
        <v>42.31</v>
      </c>
      <c r="C11" s="319">
        <v>57.69</v>
      </c>
      <c r="D11" s="650">
        <v>100</v>
      </c>
    </row>
    <row r="12" spans="1:4" ht="15">
      <c r="A12" s="197" t="s">
        <v>16</v>
      </c>
      <c r="B12" s="319">
        <v>24.14</v>
      </c>
      <c r="C12" s="319">
        <v>75.86</v>
      </c>
      <c r="D12" s="650">
        <v>100</v>
      </c>
    </row>
    <row r="13" spans="1:4" ht="15">
      <c r="A13" s="197" t="s">
        <v>17</v>
      </c>
      <c r="B13" s="319">
        <v>68.52</v>
      </c>
      <c r="C13" s="319">
        <v>31.48</v>
      </c>
      <c r="D13" s="650">
        <v>100</v>
      </c>
    </row>
    <row r="14" spans="1:4" ht="15">
      <c r="A14" s="197" t="s">
        <v>18</v>
      </c>
      <c r="B14" s="319">
        <v>39.39</v>
      </c>
      <c r="C14" s="319">
        <v>60.61</v>
      </c>
      <c r="D14" s="650">
        <v>100</v>
      </c>
    </row>
    <row r="15" spans="1:4" ht="15">
      <c r="A15" s="197" t="s">
        <v>19</v>
      </c>
      <c r="B15" s="319">
        <v>20.83</v>
      </c>
      <c r="C15" s="319">
        <v>79.17</v>
      </c>
      <c r="D15" s="650">
        <v>100</v>
      </c>
    </row>
    <row r="16" spans="1:4" ht="15">
      <c r="A16" s="197" t="s">
        <v>20</v>
      </c>
      <c r="B16" s="319">
        <v>5</v>
      </c>
      <c r="C16" s="319">
        <v>95</v>
      </c>
      <c r="D16" s="650">
        <v>100</v>
      </c>
    </row>
    <row r="17" spans="1:4" ht="15">
      <c r="A17" s="197" t="s">
        <v>21</v>
      </c>
      <c r="B17" s="319">
        <v>5.97</v>
      </c>
      <c r="C17" s="319">
        <v>94.03</v>
      </c>
      <c r="D17" s="650">
        <v>100</v>
      </c>
    </row>
    <row r="18" spans="1:4" ht="15">
      <c r="A18" s="197" t="s">
        <v>22</v>
      </c>
      <c r="B18" s="319">
        <v>13.21</v>
      </c>
      <c r="C18" s="319">
        <v>86.79</v>
      </c>
      <c r="D18" s="650">
        <v>100</v>
      </c>
    </row>
    <row r="19" spans="1:4" ht="15">
      <c r="A19" s="197" t="s">
        <v>23</v>
      </c>
      <c r="B19" s="319">
        <v>33.33</v>
      </c>
      <c r="C19" s="319">
        <v>66.67</v>
      </c>
      <c r="D19" s="650">
        <v>100</v>
      </c>
    </row>
    <row r="20" spans="1:4" ht="15">
      <c r="A20" s="197" t="s">
        <v>24</v>
      </c>
      <c r="B20" s="319">
        <v>6.25</v>
      </c>
      <c r="C20" s="319">
        <v>93.75</v>
      </c>
      <c r="D20" s="650">
        <v>100</v>
      </c>
    </row>
    <row r="21" spans="1:4" ht="15">
      <c r="A21" s="197" t="s">
        <v>25</v>
      </c>
      <c r="B21" s="319">
        <v>58.82</v>
      </c>
      <c r="C21" s="319">
        <v>41.18</v>
      </c>
      <c r="D21" s="650">
        <v>100</v>
      </c>
    </row>
    <row r="22" spans="1:4" ht="15">
      <c r="A22" s="197" t="s">
        <v>26</v>
      </c>
      <c r="B22" s="319">
        <v>44.44</v>
      </c>
      <c r="C22" s="319">
        <v>55.56</v>
      </c>
      <c r="D22" s="650">
        <v>100</v>
      </c>
    </row>
    <row r="23" spans="1:4" ht="15">
      <c r="A23" s="197" t="s">
        <v>27</v>
      </c>
      <c r="B23" s="319">
        <v>11.11</v>
      </c>
      <c r="C23" s="319">
        <v>88.89</v>
      </c>
      <c r="D23" s="650">
        <v>100</v>
      </c>
    </row>
    <row r="24" spans="1:4" ht="15">
      <c r="A24" s="197" t="s">
        <v>28</v>
      </c>
      <c r="B24" s="319">
        <v>1.9</v>
      </c>
      <c r="C24" s="319">
        <v>98.1</v>
      </c>
      <c r="D24" s="650">
        <v>100</v>
      </c>
    </row>
    <row r="25" spans="1:4" ht="15">
      <c r="A25" s="197" t="s">
        <v>29</v>
      </c>
      <c r="B25" s="319">
        <v>95</v>
      </c>
      <c r="C25" s="319">
        <v>5</v>
      </c>
      <c r="D25" s="650">
        <v>100</v>
      </c>
    </row>
    <row r="26" spans="1:4" ht="15">
      <c r="A26" s="197" t="s">
        <v>30</v>
      </c>
      <c r="B26" s="319">
        <v>76</v>
      </c>
      <c r="C26" s="319">
        <v>24</v>
      </c>
      <c r="D26" s="650">
        <v>100</v>
      </c>
    </row>
    <row r="27" spans="1:4" ht="15">
      <c r="A27" s="197" t="s">
        <v>31</v>
      </c>
      <c r="B27" s="319">
        <v>47.62</v>
      </c>
      <c r="C27" s="319">
        <v>52.38</v>
      </c>
      <c r="D27" s="650">
        <v>100</v>
      </c>
    </row>
    <row r="28" spans="1:4" ht="15">
      <c r="A28" s="197" t="s">
        <v>32</v>
      </c>
      <c r="B28" s="319">
        <v>50.98</v>
      </c>
      <c r="C28" s="319">
        <v>49.02</v>
      </c>
      <c r="D28" s="650">
        <v>100</v>
      </c>
    </row>
    <row r="29" spans="1:4" ht="15">
      <c r="A29" s="197" t="s">
        <v>33</v>
      </c>
      <c r="B29" s="319">
        <v>33.33</v>
      </c>
      <c r="C29" s="319">
        <v>66.67</v>
      </c>
      <c r="D29" s="650">
        <v>100</v>
      </c>
    </row>
    <row r="30" spans="1:4" ht="15">
      <c r="A30" s="197" t="s">
        <v>34</v>
      </c>
      <c r="B30" s="319">
        <v>31.15</v>
      </c>
      <c r="C30" s="319">
        <v>68.85</v>
      </c>
      <c r="D30" s="650">
        <v>100</v>
      </c>
    </row>
    <row r="31" spans="1:4" ht="15">
      <c r="A31" s="197" t="s">
        <v>35</v>
      </c>
      <c r="B31" s="319">
        <v>0</v>
      </c>
      <c r="C31" s="319">
        <v>0</v>
      </c>
      <c r="D31" s="650">
        <v>0</v>
      </c>
    </row>
    <row r="32" spans="1:4" ht="15">
      <c r="A32" s="197" t="s">
        <v>36</v>
      </c>
      <c r="B32" s="319">
        <v>11.63</v>
      </c>
      <c r="C32" s="319">
        <v>88.37</v>
      </c>
      <c r="D32" s="650">
        <v>100</v>
      </c>
    </row>
    <row r="33" spans="1:4" ht="15.75" thickBot="1">
      <c r="A33" s="759" t="s">
        <v>112</v>
      </c>
      <c r="B33" s="760">
        <v>23.56</v>
      </c>
      <c r="C33" s="760">
        <v>76.44</v>
      </c>
      <c r="D33" s="761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9.7109375" style="0" customWidth="1"/>
  </cols>
  <sheetData>
    <row r="1" ht="15.75" thickBot="1">
      <c r="A1" s="11" t="s">
        <v>533</v>
      </c>
    </row>
    <row r="2" spans="1:6" ht="57.75" thickBot="1">
      <c r="A2" s="762" t="s">
        <v>46</v>
      </c>
      <c r="B2" s="141" t="s">
        <v>171</v>
      </c>
      <c r="C2" s="141" t="s">
        <v>172</v>
      </c>
      <c r="D2" s="141" t="s">
        <v>173</v>
      </c>
      <c r="E2" s="141" t="s">
        <v>174</v>
      </c>
      <c r="F2" s="763" t="s">
        <v>43</v>
      </c>
    </row>
    <row r="3" spans="1:6" ht="15">
      <c r="A3" s="197" t="s">
        <v>2</v>
      </c>
      <c r="B3" s="505">
        <v>40</v>
      </c>
      <c r="C3" s="505">
        <v>0</v>
      </c>
      <c r="D3" s="505">
        <v>5</v>
      </c>
      <c r="E3" s="505">
        <v>55</v>
      </c>
      <c r="F3" s="506">
        <v>100</v>
      </c>
    </row>
    <row r="4" spans="1:6" ht="15">
      <c r="A4" s="197" t="s">
        <v>3</v>
      </c>
      <c r="B4" s="505">
        <v>15.76</v>
      </c>
      <c r="C4" s="505">
        <v>0.26</v>
      </c>
      <c r="D4" s="505">
        <v>0.52</v>
      </c>
      <c r="E4" s="505">
        <v>83.46</v>
      </c>
      <c r="F4" s="506">
        <v>100</v>
      </c>
    </row>
    <row r="5" spans="1:6" ht="15.75" thickBot="1">
      <c r="A5" s="197" t="s">
        <v>4</v>
      </c>
      <c r="B5" s="507">
        <v>0</v>
      </c>
      <c r="C5" s="507">
        <v>0</v>
      </c>
      <c r="D5" s="507">
        <v>0</v>
      </c>
      <c r="E5" s="507">
        <v>0</v>
      </c>
      <c r="F5" s="508">
        <v>0</v>
      </c>
    </row>
    <row r="6" spans="1:6" ht="15.75" thickBot="1">
      <c r="A6" s="201" t="s">
        <v>112</v>
      </c>
      <c r="B6" s="764">
        <v>16.95</v>
      </c>
      <c r="C6" s="764">
        <v>0.25</v>
      </c>
      <c r="D6" s="764">
        <v>0.74</v>
      </c>
      <c r="E6" s="764">
        <v>82.06</v>
      </c>
      <c r="F6" s="765">
        <v>100</v>
      </c>
    </row>
    <row r="7" spans="1:6" ht="15">
      <c r="A7" s="269" t="s">
        <v>51</v>
      </c>
      <c r="B7" s="190"/>
      <c r="C7" s="190"/>
      <c r="D7" s="190"/>
      <c r="E7" s="190"/>
      <c r="F7" s="19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7.00390625" style="0" customWidth="1"/>
  </cols>
  <sheetData>
    <row r="1" ht="15.75" thickBot="1">
      <c r="A1" s="11" t="s">
        <v>534</v>
      </c>
    </row>
    <row r="2" spans="1:6" ht="55.5" thickBot="1">
      <c r="A2" s="766" t="s">
        <v>41</v>
      </c>
      <c r="B2" s="767" t="s">
        <v>171</v>
      </c>
      <c r="C2" s="767" t="s">
        <v>172</v>
      </c>
      <c r="D2" s="767" t="s">
        <v>173</v>
      </c>
      <c r="E2" s="767" t="s">
        <v>174</v>
      </c>
      <c r="F2" s="768" t="s">
        <v>43</v>
      </c>
    </row>
    <row r="3" spans="1:6" ht="15">
      <c r="A3" s="769" t="s">
        <v>6</v>
      </c>
      <c r="B3" s="319">
        <v>0</v>
      </c>
      <c r="C3" s="319">
        <v>0</v>
      </c>
      <c r="D3" s="319">
        <v>0</v>
      </c>
      <c r="E3" s="319">
        <v>100</v>
      </c>
      <c r="F3" s="650">
        <v>100</v>
      </c>
    </row>
    <row r="4" spans="1:6" ht="15">
      <c r="A4" s="770" t="s">
        <v>7</v>
      </c>
      <c r="B4" s="319">
        <v>23.08</v>
      </c>
      <c r="C4" s="319">
        <v>0</v>
      </c>
      <c r="D4" s="319">
        <v>0</v>
      </c>
      <c r="E4" s="319">
        <v>76.92</v>
      </c>
      <c r="F4" s="650">
        <v>100</v>
      </c>
    </row>
    <row r="5" spans="1:6" ht="15">
      <c r="A5" s="770" t="s">
        <v>8</v>
      </c>
      <c r="B5" s="319">
        <v>33.33</v>
      </c>
      <c r="C5" s="319">
        <v>0</v>
      </c>
      <c r="D5" s="319">
        <v>0</v>
      </c>
      <c r="E5" s="319">
        <v>66.67</v>
      </c>
      <c r="F5" s="650">
        <v>100</v>
      </c>
    </row>
    <row r="6" spans="1:6" ht="15">
      <c r="A6" s="770" t="s">
        <v>9</v>
      </c>
      <c r="B6" s="319">
        <v>7.89</v>
      </c>
      <c r="C6" s="319">
        <v>0</v>
      </c>
      <c r="D6" s="319">
        <v>0</v>
      </c>
      <c r="E6" s="319">
        <v>92.11</v>
      </c>
      <c r="F6" s="650">
        <v>100</v>
      </c>
    </row>
    <row r="7" spans="1:6" ht="15">
      <c r="A7" s="770" t="s">
        <v>11</v>
      </c>
      <c r="B7" s="319">
        <v>14.29</v>
      </c>
      <c r="C7" s="319">
        <v>0</v>
      </c>
      <c r="D7" s="319">
        <v>0</v>
      </c>
      <c r="E7" s="319">
        <v>85.71</v>
      </c>
      <c r="F7" s="650">
        <v>100</v>
      </c>
    </row>
    <row r="8" spans="1:6" ht="15">
      <c r="A8" s="770" t="s">
        <v>12</v>
      </c>
      <c r="B8" s="319">
        <v>0</v>
      </c>
      <c r="C8" s="319">
        <v>0</v>
      </c>
      <c r="D8" s="319">
        <v>0</v>
      </c>
      <c r="E8" s="319">
        <v>100</v>
      </c>
      <c r="F8" s="650">
        <v>100</v>
      </c>
    </row>
    <row r="9" spans="1:6" ht="15">
      <c r="A9" s="770" t="s">
        <v>13</v>
      </c>
      <c r="B9" s="319">
        <v>0</v>
      </c>
      <c r="C9" s="319">
        <v>0</v>
      </c>
      <c r="D9" s="319">
        <v>0</v>
      </c>
      <c r="E9" s="319">
        <v>100</v>
      </c>
      <c r="F9" s="650">
        <v>100</v>
      </c>
    </row>
    <row r="10" spans="1:6" ht="15">
      <c r="A10" s="770" t="s">
        <v>14</v>
      </c>
      <c r="B10" s="319">
        <v>0</v>
      </c>
      <c r="C10" s="319">
        <v>0</v>
      </c>
      <c r="D10" s="319">
        <v>0</v>
      </c>
      <c r="E10" s="319">
        <v>100</v>
      </c>
      <c r="F10" s="650">
        <v>100</v>
      </c>
    </row>
    <row r="11" spans="1:6" ht="15">
      <c r="A11" s="770" t="s">
        <v>15</v>
      </c>
      <c r="B11" s="319">
        <v>0</v>
      </c>
      <c r="C11" s="319">
        <v>0</v>
      </c>
      <c r="D11" s="319">
        <v>0</v>
      </c>
      <c r="E11" s="319">
        <v>100</v>
      </c>
      <c r="F11" s="650">
        <v>100</v>
      </c>
    </row>
    <row r="12" spans="1:6" ht="15">
      <c r="A12" s="770" t="s">
        <v>16</v>
      </c>
      <c r="B12" s="319">
        <v>7.14</v>
      </c>
      <c r="C12" s="319">
        <v>0</v>
      </c>
      <c r="D12" s="319">
        <v>0</v>
      </c>
      <c r="E12" s="319">
        <v>92.86</v>
      </c>
      <c r="F12" s="650">
        <v>100</v>
      </c>
    </row>
    <row r="13" spans="1:6" ht="15">
      <c r="A13" s="770" t="s">
        <v>17</v>
      </c>
      <c r="B13" s="319">
        <v>29.73</v>
      </c>
      <c r="C13" s="319">
        <v>0</v>
      </c>
      <c r="D13" s="319">
        <v>0</v>
      </c>
      <c r="E13" s="319">
        <v>70.27</v>
      </c>
      <c r="F13" s="650">
        <v>100</v>
      </c>
    </row>
    <row r="14" spans="1:6" ht="15">
      <c r="A14" s="770" t="s">
        <v>18</v>
      </c>
      <c r="B14" s="319">
        <v>7.69</v>
      </c>
      <c r="C14" s="319">
        <v>0</v>
      </c>
      <c r="D14" s="319">
        <v>7.69</v>
      </c>
      <c r="E14" s="319">
        <v>84.62</v>
      </c>
      <c r="F14" s="650">
        <v>100</v>
      </c>
    </row>
    <row r="15" spans="1:6" ht="15">
      <c r="A15" s="770" t="s">
        <v>19</v>
      </c>
      <c r="B15" s="319">
        <v>25</v>
      </c>
      <c r="C15" s="319">
        <v>0</v>
      </c>
      <c r="D15" s="319">
        <v>0</v>
      </c>
      <c r="E15" s="319">
        <v>75</v>
      </c>
      <c r="F15" s="650">
        <v>100</v>
      </c>
    </row>
    <row r="16" spans="1:6" ht="15">
      <c r="A16" s="770" t="s">
        <v>20</v>
      </c>
      <c r="B16" s="319">
        <v>60</v>
      </c>
      <c r="C16" s="319">
        <v>0</v>
      </c>
      <c r="D16" s="319">
        <v>0</v>
      </c>
      <c r="E16" s="319">
        <v>40</v>
      </c>
      <c r="F16" s="650">
        <v>100</v>
      </c>
    </row>
    <row r="17" spans="1:6" ht="15">
      <c r="A17" s="770" t="s">
        <v>21</v>
      </c>
      <c r="B17" s="319">
        <v>50</v>
      </c>
      <c r="C17" s="319">
        <v>0</v>
      </c>
      <c r="D17" s="319">
        <v>0</v>
      </c>
      <c r="E17" s="319">
        <v>50</v>
      </c>
      <c r="F17" s="650">
        <v>100</v>
      </c>
    </row>
    <row r="18" spans="1:6" ht="15">
      <c r="A18" s="770" t="s">
        <v>22</v>
      </c>
      <c r="B18" s="319">
        <v>28.57</v>
      </c>
      <c r="C18" s="319">
        <v>0</v>
      </c>
      <c r="D18" s="319">
        <v>0</v>
      </c>
      <c r="E18" s="319">
        <v>71.43</v>
      </c>
      <c r="F18" s="650">
        <v>100</v>
      </c>
    </row>
    <row r="19" spans="1:6" ht="15">
      <c r="A19" s="770" t="s">
        <v>23</v>
      </c>
      <c r="B19" s="319">
        <v>18.18</v>
      </c>
      <c r="C19" s="319">
        <v>0</v>
      </c>
      <c r="D19" s="319">
        <v>0</v>
      </c>
      <c r="E19" s="319">
        <v>81.82</v>
      </c>
      <c r="F19" s="650">
        <v>100</v>
      </c>
    </row>
    <row r="20" spans="1:6" ht="15">
      <c r="A20" s="770" t="s">
        <v>24</v>
      </c>
      <c r="B20" s="319">
        <v>0</v>
      </c>
      <c r="C20" s="319">
        <v>0</v>
      </c>
      <c r="D20" s="319">
        <v>0</v>
      </c>
      <c r="E20" s="319">
        <v>100</v>
      </c>
      <c r="F20" s="650">
        <v>100</v>
      </c>
    </row>
    <row r="21" spans="1:6" ht="15">
      <c r="A21" s="770" t="s">
        <v>25</v>
      </c>
      <c r="B21" s="319">
        <v>0</v>
      </c>
      <c r="C21" s="319">
        <v>0</v>
      </c>
      <c r="D21" s="319">
        <v>0</v>
      </c>
      <c r="E21" s="319">
        <v>100</v>
      </c>
      <c r="F21" s="650">
        <v>100</v>
      </c>
    </row>
    <row r="22" spans="1:6" ht="15">
      <c r="A22" s="770" t="s">
        <v>26</v>
      </c>
      <c r="B22" s="319">
        <v>0</v>
      </c>
      <c r="C22" s="319">
        <v>0</v>
      </c>
      <c r="D22" s="319">
        <v>0</v>
      </c>
      <c r="E22" s="319">
        <v>100</v>
      </c>
      <c r="F22" s="650">
        <v>100</v>
      </c>
    </row>
    <row r="23" spans="1:6" ht="15">
      <c r="A23" s="770" t="s">
        <v>27</v>
      </c>
      <c r="B23" s="319">
        <v>14.29</v>
      </c>
      <c r="C23" s="319">
        <v>7.14</v>
      </c>
      <c r="D23" s="319">
        <v>7.14</v>
      </c>
      <c r="E23" s="319">
        <v>71.43</v>
      </c>
      <c r="F23" s="650">
        <v>100</v>
      </c>
    </row>
    <row r="24" spans="1:6" ht="15">
      <c r="A24" s="770" t="s">
        <v>28</v>
      </c>
      <c r="B24" s="319">
        <v>33.33</v>
      </c>
      <c r="C24" s="319">
        <v>0</v>
      </c>
      <c r="D24" s="319">
        <v>0</v>
      </c>
      <c r="E24" s="319">
        <v>66.67</v>
      </c>
      <c r="F24" s="650">
        <v>100</v>
      </c>
    </row>
    <row r="25" spans="1:6" ht="15">
      <c r="A25" s="770" t="s">
        <v>29</v>
      </c>
      <c r="B25" s="319">
        <v>0</v>
      </c>
      <c r="C25" s="319">
        <v>0</v>
      </c>
      <c r="D25" s="319">
        <v>2.56</v>
      </c>
      <c r="E25" s="319">
        <v>97.44</v>
      </c>
      <c r="F25" s="650">
        <v>100</v>
      </c>
    </row>
    <row r="26" spans="1:6" ht="15">
      <c r="A26" s="770" t="s">
        <v>30</v>
      </c>
      <c r="B26" s="319">
        <v>31.58</v>
      </c>
      <c r="C26" s="319">
        <v>0</v>
      </c>
      <c r="D26" s="319">
        <v>0</v>
      </c>
      <c r="E26" s="319">
        <v>68.42</v>
      </c>
      <c r="F26" s="650">
        <v>100</v>
      </c>
    </row>
    <row r="27" spans="1:6" ht="15">
      <c r="A27" s="770" t="s">
        <v>31</v>
      </c>
      <c r="B27" s="319">
        <v>10</v>
      </c>
      <c r="C27" s="319">
        <v>0</v>
      </c>
      <c r="D27" s="319">
        <v>0</v>
      </c>
      <c r="E27" s="319">
        <v>90</v>
      </c>
      <c r="F27" s="650">
        <v>100</v>
      </c>
    </row>
    <row r="28" spans="1:6" ht="15">
      <c r="A28" s="770" t="s">
        <v>32</v>
      </c>
      <c r="B28" s="319">
        <v>0</v>
      </c>
      <c r="C28" s="319">
        <v>0</v>
      </c>
      <c r="D28" s="319">
        <v>0</v>
      </c>
      <c r="E28" s="319">
        <v>100</v>
      </c>
      <c r="F28" s="650">
        <v>100</v>
      </c>
    </row>
    <row r="29" spans="1:6" ht="15">
      <c r="A29" s="770" t="s">
        <v>33</v>
      </c>
      <c r="B29" s="319">
        <v>0</v>
      </c>
      <c r="C29" s="319">
        <v>0</v>
      </c>
      <c r="D29" s="319">
        <v>0</v>
      </c>
      <c r="E29" s="319">
        <v>100</v>
      </c>
      <c r="F29" s="650">
        <v>100</v>
      </c>
    </row>
    <row r="30" spans="1:6" ht="15">
      <c r="A30" s="770" t="s">
        <v>34</v>
      </c>
      <c r="B30" s="319">
        <v>52.63</v>
      </c>
      <c r="C30" s="319">
        <v>0</v>
      </c>
      <c r="D30" s="319">
        <v>0</v>
      </c>
      <c r="E30" s="319">
        <v>47.37</v>
      </c>
      <c r="F30" s="650">
        <v>100</v>
      </c>
    </row>
    <row r="31" spans="1:6" ht="15.75" thickBot="1">
      <c r="A31" s="771" t="s">
        <v>36</v>
      </c>
      <c r="B31" s="319">
        <v>60</v>
      </c>
      <c r="C31" s="319">
        <v>0</v>
      </c>
      <c r="D31" s="319">
        <v>0</v>
      </c>
      <c r="E31" s="319">
        <v>40</v>
      </c>
      <c r="F31" s="650">
        <v>100</v>
      </c>
    </row>
    <row r="32" spans="1:6" ht="15.75" thickBot="1">
      <c r="A32" s="772" t="s">
        <v>112</v>
      </c>
      <c r="B32" s="773">
        <v>16.95</v>
      </c>
      <c r="C32" s="773">
        <v>0.25</v>
      </c>
      <c r="D32" s="773">
        <v>0.74</v>
      </c>
      <c r="E32" s="773">
        <v>82.06</v>
      </c>
      <c r="F32" s="774">
        <v>100</v>
      </c>
    </row>
    <row r="33" spans="1:6" ht="15">
      <c r="A33" s="775" t="s">
        <v>51</v>
      </c>
      <c r="B33" s="497"/>
      <c r="C33" s="497"/>
      <c r="D33" s="497"/>
      <c r="E33" s="497"/>
      <c r="F33" s="497"/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6.28125" style="0" customWidth="1"/>
  </cols>
  <sheetData>
    <row r="1" ht="15.75" thickBot="1">
      <c r="A1" s="11" t="s">
        <v>535</v>
      </c>
    </row>
    <row r="2" spans="1:6" ht="48">
      <c r="A2" s="776" t="s">
        <v>175</v>
      </c>
      <c r="B2" s="777" t="s">
        <v>171</v>
      </c>
      <c r="C2" s="777" t="s">
        <v>172</v>
      </c>
      <c r="D2" s="777" t="s">
        <v>173</v>
      </c>
      <c r="E2" s="777" t="s">
        <v>174</v>
      </c>
      <c r="F2" s="778" t="s">
        <v>43</v>
      </c>
    </row>
    <row r="3" spans="1:6" ht="15">
      <c r="A3" s="101" t="s">
        <v>86</v>
      </c>
      <c r="B3" s="467">
        <v>33.33</v>
      </c>
      <c r="C3" s="467">
        <v>0</v>
      </c>
      <c r="D3" s="467">
        <v>0</v>
      </c>
      <c r="E3" s="467">
        <v>66.67</v>
      </c>
      <c r="F3" s="468">
        <v>100</v>
      </c>
    </row>
    <row r="4" spans="1:6" ht="15">
      <c r="A4" s="101" t="s">
        <v>87</v>
      </c>
      <c r="B4" s="467">
        <v>0</v>
      </c>
      <c r="C4" s="467">
        <v>0</v>
      </c>
      <c r="D4" s="467">
        <v>0</v>
      </c>
      <c r="E4" s="467">
        <v>100</v>
      </c>
      <c r="F4" s="468">
        <v>100</v>
      </c>
    </row>
    <row r="5" spans="1:6" ht="15">
      <c r="A5" s="101" t="s">
        <v>114</v>
      </c>
      <c r="B5" s="467">
        <v>18.18</v>
      </c>
      <c r="C5" s="467">
        <v>0</v>
      </c>
      <c r="D5" s="467">
        <v>1.82</v>
      </c>
      <c r="E5" s="467">
        <v>80</v>
      </c>
      <c r="F5" s="468">
        <v>100</v>
      </c>
    </row>
    <row r="6" spans="1:6" ht="15">
      <c r="A6" s="101" t="s">
        <v>102</v>
      </c>
      <c r="B6" s="467">
        <v>15.18</v>
      </c>
      <c r="C6" s="467">
        <v>0.89</v>
      </c>
      <c r="D6" s="467">
        <v>0</v>
      </c>
      <c r="E6" s="467">
        <v>83.93</v>
      </c>
      <c r="F6" s="468">
        <v>100</v>
      </c>
    </row>
    <row r="7" spans="1:6" ht="15">
      <c r="A7" s="101" t="s">
        <v>115</v>
      </c>
      <c r="B7" s="467">
        <v>0</v>
      </c>
      <c r="C7" s="467">
        <v>0</v>
      </c>
      <c r="D7" s="467">
        <v>0</v>
      </c>
      <c r="E7" s="467">
        <v>100</v>
      </c>
      <c r="F7" s="468">
        <v>100</v>
      </c>
    </row>
    <row r="8" spans="1:6" ht="15">
      <c r="A8" s="101" t="s">
        <v>104</v>
      </c>
      <c r="B8" s="467">
        <v>0</v>
      </c>
      <c r="C8" s="467">
        <v>0</v>
      </c>
      <c r="D8" s="467">
        <v>0</v>
      </c>
      <c r="E8" s="467">
        <v>100</v>
      </c>
      <c r="F8" s="468">
        <v>100</v>
      </c>
    </row>
    <row r="9" spans="1:6" ht="15">
      <c r="A9" s="101" t="s">
        <v>92</v>
      </c>
      <c r="B9" s="467">
        <v>15.53</v>
      </c>
      <c r="C9" s="467">
        <v>0</v>
      </c>
      <c r="D9" s="467">
        <v>0.97</v>
      </c>
      <c r="E9" s="467">
        <v>83.5</v>
      </c>
      <c r="F9" s="468">
        <v>100</v>
      </c>
    </row>
    <row r="10" spans="1:6" ht="15">
      <c r="A10" s="101" t="s">
        <v>94</v>
      </c>
      <c r="B10" s="467">
        <v>60</v>
      </c>
      <c r="C10" s="467">
        <v>0</v>
      </c>
      <c r="D10" s="467">
        <v>0</v>
      </c>
      <c r="E10" s="467">
        <v>40</v>
      </c>
      <c r="F10" s="468">
        <v>100</v>
      </c>
    </row>
    <row r="11" spans="1:6" ht="15.75" thickBot="1">
      <c r="A11" s="779" t="s">
        <v>112</v>
      </c>
      <c r="B11" s="780">
        <v>16.95</v>
      </c>
      <c r="C11" s="780">
        <v>0.25</v>
      </c>
      <c r="D11" s="780">
        <v>0.74</v>
      </c>
      <c r="E11" s="780">
        <v>82.06</v>
      </c>
      <c r="F11" s="781">
        <v>100</v>
      </c>
    </row>
    <row r="12" spans="1:6" ht="15">
      <c r="A12" s="992" t="s">
        <v>51</v>
      </c>
      <c r="B12" s="992"/>
      <c r="C12" s="992"/>
      <c r="D12" s="992"/>
      <c r="E12" s="992"/>
      <c r="F12" s="992"/>
    </row>
  </sheetData>
  <sheetProtection/>
  <mergeCells count="1">
    <mergeCell ref="A12:F12"/>
  </mergeCell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8.8515625" style="0" customWidth="1"/>
  </cols>
  <sheetData>
    <row r="1" ht="15.75" thickBot="1">
      <c r="A1" s="11" t="s">
        <v>542</v>
      </c>
    </row>
    <row r="2" spans="1:8" ht="71.25" thickBot="1">
      <c r="A2" s="263" t="s">
        <v>46</v>
      </c>
      <c r="B2" s="141" t="s">
        <v>536</v>
      </c>
      <c r="C2" s="141" t="s">
        <v>537</v>
      </c>
      <c r="D2" s="141" t="s">
        <v>180</v>
      </c>
      <c r="E2" s="141" t="s">
        <v>538</v>
      </c>
      <c r="F2" s="141" t="s">
        <v>539</v>
      </c>
      <c r="G2" s="141" t="s">
        <v>184</v>
      </c>
      <c r="H2" s="763" t="s">
        <v>43</v>
      </c>
    </row>
    <row r="3" spans="1:8" ht="25.5">
      <c r="A3" s="268" t="s">
        <v>2</v>
      </c>
      <c r="B3" s="522">
        <v>0</v>
      </c>
      <c r="C3" s="522">
        <v>20</v>
      </c>
      <c r="D3" s="522">
        <v>30</v>
      </c>
      <c r="E3" s="522">
        <v>45</v>
      </c>
      <c r="F3" s="522">
        <v>0</v>
      </c>
      <c r="G3" s="522">
        <v>5</v>
      </c>
      <c r="H3" s="523">
        <v>100</v>
      </c>
    </row>
    <row r="4" spans="1:8" ht="25.5">
      <c r="A4" s="268" t="s">
        <v>3</v>
      </c>
      <c r="B4" s="522">
        <v>0.53</v>
      </c>
      <c r="C4" s="522">
        <v>0.79</v>
      </c>
      <c r="D4" s="522">
        <v>41.84</v>
      </c>
      <c r="E4" s="522">
        <v>53.16</v>
      </c>
      <c r="F4" s="522">
        <v>2.37</v>
      </c>
      <c r="G4" s="522">
        <v>1.32</v>
      </c>
      <c r="H4" s="523">
        <v>100</v>
      </c>
    </row>
    <row r="5" spans="1:8" ht="15.75" thickBot="1">
      <c r="A5" s="268" t="s">
        <v>4</v>
      </c>
      <c r="B5" s="319">
        <v>0</v>
      </c>
      <c r="C5" s="319">
        <v>0</v>
      </c>
      <c r="D5" s="319">
        <v>0</v>
      </c>
      <c r="E5" s="319">
        <v>0</v>
      </c>
      <c r="F5" s="319">
        <v>0</v>
      </c>
      <c r="G5" s="319">
        <v>0</v>
      </c>
      <c r="H5" s="650">
        <v>0</v>
      </c>
    </row>
    <row r="6" spans="1:8" ht="15.75" thickBot="1">
      <c r="A6" s="270" t="s">
        <v>112</v>
      </c>
      <c r="B6" s="782">
        <v>0.5</v>
      </c>
      <c r="C6" s="782">
        <v>1.75</v>
      </c>
      <c r="D6" s="782">
        <v>41.25</v>
      </c>
      <c r="E6" s="782">
        <v>52.75</v>
      </c>
      <c r="F6" s="782">
        <v>2.25</v>
      </c>
      <c r="G6" s="782">
        <v>1.5</v>
      </c>
      <c r="H6" s="783">
        <v>100</v>
      </c>
    </row>
    <row r="7" spans="1:8" ht="15">
      <c r="A7" s="269" t="s">
        <v>51</v>
      </c>
      <c r="B7" s="190"/>
      <c r="C7" s="190"/>
      <c r="D7" s="190"/>
      <c r="E7" s="190"/>
      <c r="F7" s="190"/>
      <c r="G7" s="190"/>
      <c r="H7" s="190"/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28125" style="0" customWidth="1"/>
  </cols>
  <sheetData>
    <row r="1" ht="15.75" thickBot="1">
      <c r="A1" s="11" t="s">
        <v>541</v>
      </c>
    </row>
    <row r="2" spans="1:8" ht="61.5">
      <c r="A2" s="784" t="s">
        <v>41</v>
      </c>
      <c r="B2" s="306" t="s">
        <v>536</v>
      </c>
      <c r="C2" s="306" t="s">
        <v>537</v>
      </c>
      <c r="D2" s="306" t="s">
        <v>180</v>
      </c>
      <c r="E2" s="306" t="s">
        <v>538</v>
      </c>
      <c r="F2" s="306" t="s">
        <v>539</v>
      </c>
      <c r="G2" s="306" t="s">
        <v>540</v>
      </c>
      <c r="H2" s="785" t="s">
        <v>43</v>
      </c>
    </row>
    <row r="3" spans="1:8" ht="15">
      <c r="A3" s="786" t="s">
        <v>6</v>
      </c>
      <c r="B3" s="136">
        <v>0</v>
      </c>
      <c r="C3" s="136">
        <v>0</v>
      </c>
      <c r="D3" s="136">
        <v>0</v>
      </c>
      <c r="E3" s="136">
        <v>100</v>
      </c>
      <c r="F3" s="136">
        <v>0</v>
      </c>
      <c r="G3" s="136">
        <v>0</v>
      </c>
      <c r="H3" s="787">
        <v>100</v>
      </c>
    </row>
    <row r="4" spans="1:8" ht="15">
      <c r="A4" s="786" t="s">
        <v>7</v>
      </c>
      <c r="B4" s="136">
        <v>0</v>
      </c>
      <c r="C4" s="136">
        <v>0</v>
      </c>
      <c r="D4" s="136">
        <v>53.85</v>
      </c>
      <c r="E4" s="136">
        <v>38.46</v>
      </c>
      <c r="F4" s="136">
        <v>7.69</v>
      </c>
      <c r="G4" s="136">
        <v>0</v>
      </c>
      <c r="H4" s="788">
        <v>100</v>
      </c>
    </row>
    <row r="5" spans="1:8" ht="15">
      <c r="A5" s="786" t="s">
        <v>8</v>
      </c>
      <c r="B5" s="136">
        <v>0</v>
      </c>
      <c r="C5" s="136">
        <v>0</v>
      </c>
      <c r="D5" s="136">
        <v>0</v>
      </c>
      <c r="E5" s="136">
        <v>33.33</v>
      </c>
      <c r="F5" s="136">
        <v>0</v>
      </c>
      <c r="G5" s="136">
        <v>66.67</v>
      </c>
      <c r="H5" s="788">
        <v>100</v>
      </c>
    </row>
    <row r="6" spans="1:8" ht="15">
      <c r="A6" s="786" t="s">
        <v>9</v>
      </c>
      <c r="B6" s="136">
        <v>0</v>
      </c>
      <c r="C6" s="136">
        <v>0</v>
      </c>
      <c r="D6" s="136">
        <v>36.84</v>
      </c>
      <c r="E6" s="136">
        <v>63.16</v>
      </c>
      <c r="F6" s="136">
        <v>0</v>
      </c>
      <c r="G6" s="136">
        <v>0</v>
      </c>
      <c r="H6" s="788">
        <v>100</v>
      </c>
    </row>
    <row r="7" spans="1:8" ht="15">
      <c r="A7" s="786" t="s">
        <v>11</v>
      </c>
      <c r="B7" s="136">
        <v>0</v>
      </c>
      <c r="C7" s="136">
        <v>0</v>
      </c>
      <c r="D7" s="136">
        <v>68.42</v>
      </c>
      <c r="E7" s="136">
        <v>31.58</v>
      </c>
      <c r="F7" s="136">
        <v>0</v>
      </c>
      <c r="G7" s="136">
        <v>0</v>
      </c>
      <c r="H7" s="788">
        <v>100</v>
      </c>
    </row>
    <row r="8" spans="1:8" ht="15">
      <c r="A8" s="786" t="s">
        <v>12</v>
      </c>
      <c r="B8" s="136">
        <v>0</v>
      </c>
      <c r="C8" s="136">
        <v>0</v>
      </c>
      <c r="D8" s="136">
        <v>28.57</v>
      </c>
      <c r="E8" s="136">
        <v>71.43</v>
      </c>
      <c r="F8" s="136">
        <v>0</v>
      </c>
      <c r="G8" s="136">
        <v>0</v>
      </c>
      <c r="H8" s="788">
        <v>100</v>
      </c>
    </row>
    <row r="9" spans="1:8" ht="15">
      <c r="A9" s="786" t="s">
        <v>13</v>
      </c>
      <c r="B9" s="136">
        <v>0</v>
      </c>
      <c r="C9" s="136">
        <v>0</v>
      </c>
      <c r="D9" s="136">
        <v>87.5</v>
      </c>
      <c r="E9" s="136">
        <v>12.5</v>
      </c>
      <c r="F9" s="136">
        <v>0</v>
      </c>
      <c r="G9" s="136">
        <v>0</v>
      </c>
      <c r="H9" s="788">
        <v>100</v>
      </c>
    </row>
    <row r="10" spans="1:8" ht="15">
      <c r="A10" s="786" t="s">
        <v>14</v>
      </c>
      <c r="B10" s="136">
        <v>0</v>
      </c>
      <c r="C10" s="136">
        <v>0</v>
      </c>
      <c r="D10" s="136">
        <v>71.43</v>
      </c>
      <c r="E10" s="136">
        <v>28.57</v>
      </c>
      <c r="F10" s="136">
        <v>0</v>
      </c>
      <c r="G10" s="136">
        <v>0</v>
      </c>
      <c r="H10" s="788">
        <v>100</v>
      </c>
    </row>
    <row r="11" spans="1:8" ht="15">
      <c r="A11" s="786" t="s">
        <v>15</v>
      </c>
      <c r="B11" s="136">
        <v>0</v>
      </c>
      <c r="C11" s="136">
        <v>0</v>
      </c>
      <c r="D11" s="136">
        <v>100</v>
      </c>
      <c r="E11" s="136">
        <v>0</v>
      </c>
      <c r="F11" s="136">
        <v>0</v>
      </c>
      <c r="G11" s="136">
        <v>0</v>
      </c>
      <c r="H11" s="788">
        <v>100</v>
      </c>
    </row>
    <row r="12" spans="1:8" ht="15">
      <c r="A12" s="786" t="s">
        <v>16</v>
      </c>
      <c r="B12" s="136">
        <v>0</v>
      </c>
      <c r="C12" s="136">
        <v>0</v>
      </c>
      <c r="D12" s="136">
        <v>57.14</v>
      </c>
      <c r="E12" s="136">
        <v>42.86</v>
      </c>
      <c r="F12" s="136">
        <v>0</v>
      </c>
      <c r="G12" s="136">
        <v>0</v>
      </c>
      <c r="H12" s="788">
        <v>100</v>
      </c>
    </row>
    <row r="13" spans="1:8" ht="15">
      <c r="A13" s="786" t="s">
        <v>17</v>
      </c>
      <c r="B13" s="136">
        <v>0</v>
      </c>
      <c r="C13" s="136">
        <v>0</v>
      </c>
      <c r="D13" s="136">
        <v>45.95</v>
      </c>
      <c r="E13" s="136">
        <v>45.95</v>
      </c>
      <c r="F13" s="136">
        <v>0</v>
      </c>
      <c r="G13" s="136">
        <v>8.11</v>
      </c>
      <c r="H13" s="788">
        <v>100</v>
      </c>
    </row>
    <row r="14" spans="1:8" ht="15">
      <c r="A14" s="786" t="s">
        <v>18</v>
      </c>
      <c r="B14" s="136">
        <v>0</v>
      </c>
      <c r="C14" s="136">
        <v>0</v>
      </c>
      <c r="D14" s="136">
        <v>0</v>
      </c>
      <c r="E14" s="136">
        <v>100</v>
      </c>
      <c r="F14" s="136">
        <v>0</v>
      </c>
      <c r="G14" s="136">
        <v>0</v>
      </c>
      <c r="H14" s="788">
        <v>100</v>
      </c>
    </row>
    <row r="15" spans="1:8" ht="15">
      <c r="A15" s="786" t="s">
        <v>19</v>
      </c>
      <c r="B15" s="136">
        <v>0</v>
      </c>
      <c r="C15" s="136">
        <v>0</v>
      </c>
      <c r="D15" s="136">
        <v>0</v>
      </c>
      <c r="E15" s="136">
        <v>100</v>
      </c>
      <c r="F15" s="136">
        <v>0</v>
      </c>
      <c r="G15" s="136">
        <v>0</v>
      </c>
      <c r="H15" s="788">
        <v>100</v>
      </c>
    </row>
    <row r="16" spans="1:8" ht="15">
      <c r="A16" s="786" t="s">
        <v>20</v>
      </c>
      <c r="B16" s="136">
        <v>0</v>
      </c>
      <c r="C16" s="136">
        <v>40</v>
      </c>
      <c r="D16" s="136">
        <v>0</v>
      </c>
      <c r="E16" s="136">
        <v>60</v>
      </c>
      <c r="F16" s="136">
        <v>0</v>
      </c>
      <c r="G16" s="136">
        <v>0</v>
      </c>
      <c r="H16" s="788">
        <v>100</v>
      </c>
    </row>
    <row r="17" spans="1:8" ht="15">
      <c r="A17" s="786" t="s">
        <v>21</v>
      </c>
      <c r="B17" s="136">
        <v>0</v>
      </c>
      <c r="C17" s="136">
        <v>25</v>
      </c>
      <c r="D17" s="136">
        <v>75</v>
      </c>
      <c r="E17" s="136">
        <v>0</v>
      </c>
      <c r="F17" s="136">
        <v>0</v>
      </c>
      <c r="G17" s="136">
        <v>0</v>
      </c>
      <c r="H17" s="788">
        <v>100</v>
      </c>
    </row>
    <row r="18" spans="1:8" ht="15">
      <c r="A18" s="786" t="s">
        <v>22</v>
      </c>
      <c r="B18" s="136">
        <v>0</v>
      </c>
      <c r="C18" s="136">
        <v>0</v>
      </c>
      <c r="D18" s="136">
        <v>71.43</v>
      </c>
      <c r="E18" s="136">
        <v>28.57</v>
      </c>
      <c r="F18" s="136">
        <v>0</v>
      </c>
      <c r="G18" s="136">
        <v>0</v>
      </c>
      <c r="H18" s="788">
        <v>100</v>
      </c>
    </row>
    <row r="19" spans="1:8" ht="15">
      <c r="A19" s="786" t="s">
        <v>23</v>
      </c>
      <c r="B19" s="136">
        <v>0</v>
      </c>
      <c r="C19" s="136">
        <v>0</v>
      </c>
      <c r="D19" s="136">
        <v>60</v>
      </c>
      <c r="E19" s="136">
        <v>40</v>
      </c>
      <c r="F19" s="136">
        <v>0</v>
      </c>
      <c r="G19" s="136">
        <v>0</v>
      </c>
      <c r="H19" s="788">
        <v>100</v>
      </c>
    </row>
    <row r="20" spans="1:8" ht="15">
      <c r="A20" s="786" t="s">
        <v>24</v>
      </c>
      <c r="B20" s="136">
        <v>0</v>
      </c>
      <c r="C20" s="136">
        <v>0</v>
      </c>
      <c r="D20" s="136">
        <v>0</v>
      </c>
      <c r="E20" s="136">
        <v>100</v>
      </c>
      <c r="F20" s="136">
        <v>0</v>
      </c>
      <c r="G20" s="136">
        <v>0</v>
      </c>
      <c r="H20" s="788">
        <v>100</v>
      </c>
    </row>
    <row r="21" spans="1:8" ht="15">
      <c r="A21" s="786" t="s">
        <v>25</v>
      </c>
      <c r="B21" s="136">
        <v>0</v>
      </c>
      <c r="C21" s="136">
        <v>0</v>
      </c>
      <c r="D21" s="136">
        <v>70</v>
      </c>
      <c r="E21" s="136">
        <v>30</v>
      </c>
      <c r="F21" s="136">
        <v>0</v>
      </c>
      <c r="G21" s="136">
        <v>0</v>
      </c>
      <c r="H21" s="788">
        <v>100</v>
      </c>
    </row>
    <row r="22" spans="1:8" ht="15">
      <c r="A22" s="786" t="s">
        <v>26</v>
      </c>
      <c r="B22" s="136">
        <v>0</v>
      </c>
      <c r="C22" s="136">
        <v>12.5</v>
      </c>
      <c r="D22" s="136">
        <v>87.5</v>
      </c>
      <c r="E22" s="136">
        <v>0</v>
      </c>
      <c r="F22" s="136">
        <v>0</v>
      </c>
      <c r="G22" s="136">
        <v>0</v>
      </c>
      <c r="H22" s="788">
        <v>100</v>
      </c>
    </row>
    <row r="23" spans="1:8" ht="15">
      <c r="A23" s="786" t="s">
        <v>27</v>
      </c>
      <c r="B23" s="136">
        <v>0</v>
      </c>
      <c r="C23" s="136">
        <v>0</v>
      </c>
      <c r="D23" s="136">
        <v>7.69</v>
      </c>
      <c r="E23" s="136">
        <v>92.31</v>
      </c>
      <c r="F23" s="136">
        <v>0</v>
      </c>
      <c r="G23" s="136">
        <v>0</v>
      </c>
      <c r="H23" s="788">
        <v>100</v>
      </c>
    </row>
    <row r="24" spans="1:8" ht="15">
      <c r="A24" s="786" t="s">
        <v>28</v>
      </c>
      <c r="B24" s="136">
        <v>0</v>
      </c>
      <c r="C24" s="136">
        <v>0</v>
      </c>
      <c r="D24" s="136">
        <v>0</v>
      </c>
      <c r="E24" s="136">
        <v>66.67</v>
      </c>
      <c r="F24" s="136">
        <v>0</v>
      </c>
      <c r="G24" s="136">
        <v>33.33</v>
      </c>
      <c r="H24" s="788">
        <v>100</v>
      </c>
    </row>
    <row r="25" spans="1:8" ht="15">
      <c r="A25" s="786" t="s">
        <v>29</v>
      </c>
      <c r="B25" s="136">
        <v>0</v>
      </c>
      <c r="C25" s="136">
        <v>0</v>
      </c>
      <c r="D25" s="136">
        <v>0</v>
      </c>
      <c r="E25" s="136">
        <v>100</v>
      </c>
      <c r="F25" s="136">
        <v>0</v>
      </c>
      <c r="G25" s="136">
        <v>0</v>
      </c>
      <c r="H25" s="788">
        <v>100</v>
      </c>
    </row>
    <row r="26" spans="1:8" ht="15">
      <c r="A26" s="786" t="s">
        <v>30</v>
      </c>
      <c r="B26" s="136">
        <v>0</v>
      </c>
      <c r="C26" s="136">
        <v>0</v>
      </c>
      <c r="D26" s="136">
        <v>47.37</v>
      </c>
      <c r="E26" s="136">
        <v>31.58</v>
      </c>
      <c r="F26" s="136">
        <v>21.05</v>
      </c>
      <c r="G26" s="136">
        <v>0</v>
      </c>
      <c r="H26" s="788">
        <v>100</v>
      </c>
    </row>
    <row r="27" spans="1:8" ht="15">
      <c r="A27" s="786" t="s">
        <v>31</v>
      </c>
      <c r="B27" s="136">
        <v>0</v>
      </c>
      <c r="C27" s="136">
        <v>0</v>
      </c>
      <c r="D27" s="136">
        <v>0</v>
      </c>
      <c r="E27" s="136">
        <v>80</v>
      </c>
      <c r="F27" s="136">
        <v>20</v>
      </c>
      <c r="G27" s="136">
        <v>0</v>
      </c>
      <c r="H27" s="788">
        <v>100</v>
      </c>
    </row>
    <row r="28" spans="1:8" ht="15">
      <c r="A28" s="786" t="s">
        <v>32</v>
      </c>
      <c r="B28" s="136">
        <v>0</v>
      </c>
      <c r="C28" s="136">
        <v>0</v>
      </c>
      <c r="D28" s="136">
        <v>30.77</v>
      </c>
      <c r="E28" s="136">
        <v>69.23</v>
      </c>
      <c r="F28" s="136">
        <v>0</v>
      </c>
      <c r="G28" s="136">
        <v>0</v>
      </c>
      <c r="H28" s="788">
        <v>100</v>
      </c>
    </row>
    <row r="29" spans="1:8" ht="15">
      <c r="A29" s="786" t="s">
        <v>33</v>
      </c>
      <c r="B29" s="136">
        <v>0</v>
      </c>
      <c r="C29" s="136">
        <v>0</v>
      </c>
      <c r="D29" s="136">
        <v>0</v>
      </c>
      <c r="E29" s="136">
        <v>0</v>
      </c>
      <c r="F29" s="136">
        <v>100</v>
      </c>
      <c r="G29" s="136">
        <v>0</v>
      </c>
      <c r="H29" s="788">
        <v>100</v>
      </c>
    </row>
    <row r="30" spans="1:8" ht="15">
      <c r="A30" s="786" t="s">
        <v>34</v>
      </c>
      <c r="B30" s="136">
        <v>5.26</v>
      </c>
      <c r="C30" s="136">
        <v>0</v>
      </c>
      <c r="D30" s="136">
        <v>52.63</v>
      </c>
      <c r="E30" s="136">
        <v>36.84</v>
      </c>
      <c r="F30" s="136">
        <v>5.26</v>
      </c>
      <c r="G30" s="136">
        <v>0</v>
      </c>
      <c r="H30" s="788">
        <v>100</v>
      </c>
    </row>
    <row r="31" spans="1:8" ht="15.75" thickBot="1">
      <c r="A31" s="786" t="s">
        <v>36</v>
      </c>
      <c r="B31" s="136">
        <v>5</v>
      </c>
      <c r="C31" s="136">
        <v>10</v>
      </c>
      <c r="D31" s="136">
        <v>20</v>
      </c>
      <c r="E31" s="136">
        <v>65</v>
      </c>
      <c r="F31" s="136">
        <v>0</v>
      </c>
      <c r="G31" s="136">
        <v>0</v>
      </c>
      <c r="H31" s="788">
        <v>100</v>
      </c>
    </row>
    <row r="32" spans="1:8" ht="15.75" thickBot="1">
      <c r="A32" s="199" t="s">
        <v>112</v>
      </c>
      <c r="B32" s="782">
        <v>0.5</v>
      </c>
      <c r="C32" s="782">
        <v>1.75</v>
      </c>
      <c r="D32" s="782">
        <v>41.25</v>
      </c>
      <c r="E32" s="782">
        <v>52.75</v>
      </c>
      <c r="F32" s="782">
        <v>2.25</v>
      </c>
      <c r="G32" s="782">
        <v>1.5</v>
      </c>
      <c r="H32" s="783">
        <v>100</v>
      </c>
    </row>
    <row r="33" spans="1:8" ht="15">
      <c r="A33" s="269" t="s">
        <v>51</v>
      </c>
      <c r="B33" s="10"/>
      <c r="C33" s="10"/>
      <c r="D33" s="10"/>
      <c r="E33" s="10"/>
      <c r="F33" s="10"/>
      <c r="G33" s="10"/>
      <c r="H33" s="10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00390625" style="0" customWidth="1"/>
  </cols>
  <sheetData>
    <row r="1" ht="15.75" thickBot="1">
      <c r="A1" s="11" t="s">
        <v>543</v>
      </c>
    </row>
    <row r="2" spans="1:5" ht="15.75" thickBot="1">
      <c r="A2" s="531" t="s">
        <v>46</v>
      </c>
      <c r="B2" s="279" t="s">
        <v>149</v>
      </c>
      <c r="C2" s="279" t="s">
        <v>150</v>
      </c>
      <c r="D2" s="532" t="s">
        <v>43</v>
      </c>
      <c r="E2" s="10"/>
    </row>
    <row r="3" spans="1:5" ht="15">
      <c r="A3" s="197" t="s">
        <v>2</v>
      </c>
      <c r="B3" s="19">
        <v>87.06</v>
      </c>
      <c r="C3" s="19">
        <v>12.94</v>
      </c>
      <c r="D3" s="789">
        <v>100</v>
      </c>
      <c r="E3" s="10"/>
    </row>
    <row r="4" spans="1:5" ht="15">
      <c r="A4" s="197" t="s">
        <v>3</v>
      </c>
      <c r="B4" s="19">
        <v>81.46</v>
      </c>
      <c r="C4" s="19">
        <v>18.54</v>
      </c>
      <c r="D4" s="680">
        <v>100</v>
      </c>
      <c r="E4" s="10"/>
    </row>
    <row r="5" spans="1:5" ht="15.75" thickBot="1">
      <c r="A5" s="790" t="s">
        <v>112</v>
      </c>
      <c r="B5" s="682">
        <v>82.69</v>
      </c>
      <c r="C5" s="682">
        <v>17.31</v>
      </c>
      <c r="D5" s="683">
        <v>100</v>
      </c>
      <c r="E5" s="10"/>
    </row>
    <row r="6" spans="1:5" ht="15">
      <c r="A6" s="979" t="s">
        <v>51</v>
      </c>
      <c r="B6" s="979"/>
      <c r="C6" s="979"/>
      <c r="D6" s="979"/>
      <c r="E6" s="10"/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3" sqref="I3:I20"/>
    </sheetView>
  </sheetViews>
  <sheetFormatPr defaultColWidth="9.140625" defaultRowHeight="15"/>
  <cols>
    <col min="1" max="1" width="15.00390625" style="583" customWidth="1"/>
    <col min="2" max="2" width="9.7109375" style="583" bestFit="1" customWidth="1"/>
    <col min="3" max="7" width="11.00390625" style="583" bestFit="1" customWidth="1"/>
    <col min="8" max="8" width="9.7109375" style="583" bestFit="1" customWidth="1"/>
    <col min="9" max="9" width="11.421875" style="583" customWidth="1"/>
    <col min="10" max="10" width="12.421875" style="583" customWidth="1"/>
    <col min="11" max="11" width="11.28125" style="583" customWidth="1"/>
    <col min="12" max="16384" width="9.140625" style="583" customWidth="1"/>
  </cols>
  <sheetData>
    <row r="1" ht="16.5" thickBot="1">
      <c r="A1" s="69" t="s">
        <v>244</v>
      </c>
    </row>
    <row r="2" spans="1:11" ht="23.25" thickBot="1">
      <c r="A2" s="576" t="s">
        <v>121</v>
      </c>
      <c r="B2" s="577" t="s">
        <v>231</v>
      </c>
      <c r="C2" s="577" t="s">
        <v>232</v>
      </c>
      <c r="D2" s="577" t="s">
        <v>233</v>
      </c>
      <c r="E2" s="577" t="s">
        <v>234</v>
      </c>
      <c r="F2" s="577" t="s">
        <v>235</v>
      </c>
      <c r="G2" s="577" t="s">
        <v>65</v>
      </c>
      <c r="H2" s="578" t="s">
        <v>238</v>
      </c>
      <c r="I2" s="578" t="s">
        <v>242</v>
      </c>
      <c r="J2" s="578" t="s">
        <v>243</v>
      </c>
      <c r="K2" s="579" t="s">
        <v>122</v>
      </c>
    </row>
    <row r="3" spans="1:11" ht="11.25">
      <c r="A3" s="937" t="s">
        <v>70</v>
      </c>
      <c r="B3" s="934">
        <v>6110.29679015222</v>
      </c>
      <c r="C3" s="934">
        <v>34879.900118432</v>
      </c>
      <c r="D3" s="934">
        <v>40846.502398166005</v>
      </c>
      <c r="E3" s="934">
        <v>45800.812068336</v>
      </c>
      <c r="F3" s="934">
        <v>188839.69675654802</v>
      </c>
      <c r="G3" s="934">
        <v>316477.20813163416</v>
      </c>
      <c r="H3" s="938">
        <v>7890.840710663219</v>
      </c>
      <c r="I3" s="934">
        <v>324368.0488422974</v>
      </c>
      <c r="J3" s="934">
        <v>300329.7565313515</v>
      </c>
      <c r="K3" s="668">
        <v>0.08003966236504634</v>
      </c>
    </row>
    <row r="4" spans="1:11" ht="11.25">
      <c r="A4" s="580" t="s">
        <v>71</v>
      </c>
      <c r="B4" s="569">
        <v>0</v>
      </c>
      <c r="C4" s="569">
        <v>927.1258401375932</v>
      </c>
      <c r="D4" s="569">
        <v>2030.352923946644</v>
      </c>
      <c r="E4" s="569">
        <v>10544.578771968769</v>
      </c>
      <c r="F4" s="569">
        <v>28025.63986874931</v>
      </c>
      <c r="G4" s="569">
        <v>41527.69740480232</v>
      </c>
      <c r="H4" s="568">
        <v>134.56733758573</v>
      </c>
      <c r="I4" s="569">
        <v>41662.26474238805</v>
      </c>
      <c r="J4" s="569">
        <v>47521.97852179532</v>
      </c>
      <c r="K4" s="566">
        <v>-0.1233053412689834</v>
      </c>
    </row>
    <row r="5" spans="1:11" ht="11.25">
      <c r="A5" s="580" t="s">
        <v>72</v>
      </c>
      <c r="B5" s="569">
        <v>100.80372920447999</v>
      </c>
      <c r="C5" s="569">
        <v>7535.48447592127</v>
      </c>
      <c r="D5" s="569">
        <v>2408.2666936724</v>
      </c>
      <c r="E5" s="569">
        <v>0</v>
      </c>
      <c r="F5" s="569">
        <v>6146.435765587619</v>
      </c>
      <c r="G5" s="569">
        <v>16190.99066438577</v>
      </c>
      <c r="H5" s="568">
        <v>39025.8064799908</v>
      </c>
      <c r="I5" s="569">
        <v>55216.79714437657</v>
      </c>
      <c r="J5" s="569">
        <v>49430.456369116015</v>
      </c>
      <c r="K5" s="566">
        <v>0.11706023371606666</v>
      </c>
    </row>
    <row r="6" spans="1:11" ht="11.25">
      <c r="A6" s="580" t="s">
        <v>73</v>
      </c>
      <c r="B6" s="569">
        <v>0</v>
      </c>
      <c r="C6" s="569">
        <v>47.66409731022</v>
      </c>
      <c r="D6" s="569">
        <v>811.084962195622</v>
      </c>
      <c r="E6" s="569">
        <v>2491.3071780115997</v>
      </c>
      <c r="F6" s="569">
        <v>262.3099033321</v>
      </c>
      <c r="G6" s="569">
        <v>3612.366140849542</v>
      </c>
      <c r="H6" s="568">
        <v>38.650178968316006</v>
      </c>
      <c r="I6" s="569">
        <v>3651.016319817858</v>
      </c>
      <c r="J6" s="569">
        <v>4365.1215108565375</v>
      </c>
      <c r="K6" s="566">
        <v>-0.16359342787196673</v>
      </c>
    </row>
    <row r="7" spans="1:11" ht="11.25">
      <c r="A7" s="580" t="s">
        <v>76</v>
      </c>
      <c r="B7" s="569">
        <v>15541.229723839999</v>
      </c>
      <c r="C7" s="569">
        <v>148797.67498435802</v>
      </c>
      <c r="D7" s="569">
        <v>86876.95626879089</v>
      </c>
      <c r="E7" s="569">
        <v>30382.658288683597</v>
      </c>
      <c r="F7" s="569">
        <v>169688.294355191</v>
      </c>
      <c r="G7" s="569">
        <v>451286.8136208635</v>
      </c>
      <c r="H7" s="568">
        <v>75.532963002155</v>
      </c>
      <c r="I7" s="569">
        <v>451362.34658386564</v>
      </c>
      <c r="J7" s="940">
        <v>405960.734271942</v>
      </c>
      <c r="K7" s="566">
        <v>0.11183744751409952</v>
      </c>
    </row>
    <row r="8" spans="1:11" ht="11.25">
      <c r="A8" s="580" t="s">
        <v>102</v>
      </c>
      <c r="B8" s="569">
        <v>10461.1900382747</v>
      </c>
      <c r="C8" s="569">
        <v>206819.83929533203</v>
      </c>
      <c r="D8" s="569">
        <v>140917.14286671032</v>
      </c>
      <c r="E8" s="569">
        <v>144232.673894942</v>
      </c>
      <c r="F8" s="569">
        <v>72019.70799182</v>
      </c>
      <c r="G8" s="569">
        <v>574450.5540870791</v>
      </c>
      <c r="H8" s="568">
        <v>49.853428923001005</v>
      </c>
      <c r="I8" s="569">
        <v>574500.4075160021</v>
      </c>
      <c r="J8" s="569">
        <v>503760.27189742913</v>
      </c>
      <c r="K8" s="566">
        <v>0.14042420485467821</v>
      </c>
    </row>
    <row r="9" spans="1:11" ht="11.25">
      <c r="A9" s="580" t="s">
        <v>114</v>
      </c>
      <c r="B9" s="569">
        <v>2547.32489743435</v>
      </c>
      <c r="C9" s="569">
        <v>22844.0074202731</v>
      </c>
      <c r="D9" s="569">
        <v>221752.89652165637</v>
      </c>
      <c r="E9" s="569">
        <v>106963.6160538264</v>
      </c>
      <c r="F9" s="569">
        <v>23697.322725331105</v>
      </c>
      <c r="G9" s="569">
        <v>377805.1676185214</v>
      </c>
      <c r="H9" s="568">
        <v>1100.4572409347402</v>
      </c>
      <c r="I9" s="569">
        <v>378905.6248594561</v>
      </c>
      <c r="J9" s="569">
        <v>369691.13651554176</v>
      </c>
      <c r="K9" s="566">
        <v>0.02492482895522974</v>
      </c>
    </row>
    <row r="10" spans="1:11" ht="11.25">
      <c r="A10" s="580" t="s">
        <v>79</v>
      </c>
      <c r="B10" s="569">
        <v>1699.66594204546</v>
      </c>
      <c r="C10" s="569">
        <v>41250.46154680274</v>
      </c>
      <c r="D10" s="569">
        <v>56663.6369826695</v>
      </c>
      <c r="E10" s="569">
        <v>16178.627045696598</v>
      </c>
      <c r="F10" s="569">
        <v>13837.3067847015</v>
      </c>
      <c r="G10" s="569">
        <v>129629.6983019158</v>
      </c>
      <c r="H10" s="568">
        <v>0.0315787767816</v>
      </c>
      <c r="I10" s="569">
        <v>129629.72988069258</v>
      </c>
      <c r="J10" s="569">
        <v>82244.16746601049</v>
      </c>
      <c r="K10" s="566">
        <v>0.5761571169683903</v>
      </c>
    </row>
    <row r="11" spans="1:11" ht="11.25">
      <c r="A11" s="580" t="s">
        <v>81</v>
      </c>
      <c r="B11" s="569">
        <v>6478.6739657246</v>
      </c>
      <c r="C11" s="569">
        <v>27331.093353762502</v>
      </c>
      <c r="D11" s="569">
        <v>18758.321575138598</v>
      </c>
      <c r="E11" s="569">
        <v>25870.1478419854</v>
      </c>
      <c r="F11" s="569">
        <v>337216.62796240795</v>
      </c>
      <c r="G11" s="569">
        <v>415654.86469901906</v>
      </c>
      <c r="H11" s="568">
        <v>212.6515983906427</v>
      </c>
      <c r="I11" s="569">
        <v>415867.5162974097</v>
      </c>
      <c r="J11" s="569">
        <v>379196.10562642134</v>
      </c>
      <c r="K11" s="566">
        <v>0.09670829981338613</v>
      </c>
    </row>
    <row r="12" spans="1:11" ht="11.25">
      <c r="A12" s="580" t="s">
        <v>82</v>
      </c>
      <c r="B12" s="569">
        <v>7571.1834829744</v>
      </c>
      <c r="C12" s="569">
        <v>29406.3909326251</v>
      </c>
      <c r="D12" s="569">
        <v>18915.567096405957</v>
      </c>
      <c r="E12" s="569">
        <v>29001.9675832653</v>
      </c>
      <c r="F12" s="569">
        <v>28083.838892093</v>
      </c>
      <c r="G12" s="569">
        <v>112978.94798736376</v>
      </c>
      <c r="H12" s="568">
        <v>53.20059113709614</v>
      </c>
      <c r="I12" s="569">
        <v>113032.14857850086</v>
      </c>
      <c r="J12" s="569">
        <v>97304.05457507436</v>
      </c>
      <c r="K12" s="566">
        <v>0.16163862926484307</v>
      </c>
    </row>
    <row r="13" spans="1:11" ht="11.25">
      <c r="A13" s="580" t="s">
        <v>83</v>
      </c>
      <c r="B13" s="569">
        <v>7420.147841550999</v>
      </c>
      <c r="C13" s="569">
        <v>169398.822752155</v>
      </c>
      <c r="D13" s="569">
        <v>76124.48408402399</v>
      </c>
      <c r="E13" s="569">
        <v>64121.267783286996</v>
      </c>
      <c r="F13" s="569">
        <v>139330.80152284502</v>
      </c>
      <c r="G13" s="569">
        <v>456395.52398386196</v>
      </c>
      <c r="H13" s="568">
        <v>189.41633555894</v>
      </c>
      <c r="I13" s="569">
        <v>456584.9403194209</v>
      </c>
      <c r="J13" s="569">
        <v>529433.6397342834</v>
      </c>
      <c r="K13" s="566">
        <v>-0.13759741343867848</v>
      </c>
    </row>
    <row r="14" spans="1:11" ht="11.25">
      <c r="A14" s="580" t="s">
        <v>86</v>
      </c>
      <c r="B14" s="569">
        <v>7881.232713209699</v>
      </c>
      <c r="C14" s="569">
        <v>40210.65449512202</v>
      </c>
      <c r="D14" s="569">
        <v>7757.8905881639885</v>
      </c>
      <c r="E14" s="569">
        <v>16082.2448305654</v>
      </c>
      <c r="F14" s="569">
        <v>73333.8215299733</v>
      </c>
      <c r="G14" s="569">
        <v>145265.8441570344</v>
      </c>
      <c r="H14" s="568">
        <v>179.76653797942302</v>
      </c>
      <c r="I14" s="569">
        <v>145445.6106950138</v>
      </c>
      <c r="J14" s="569">
        <v>151715.07856553412</v>
      </c>
      <c r="K14" s="566">
        <v>-0.041323960214094235</v>
      </c>
    </row>
    <row r="15" spans="1:11" ht="11.25">
      <c r="A15" s="580" t="s">
        <v>87</v>
      </c>
      <c r="B15" s="569">
        <v>190.259380877728</v>
      </c>
      <c r="C15" s="569">
        <v>13198.112642261009</v>
      </c>
      <c r="D15" s="569">
        <v>25059.3345454363</v>
      </c>
      <c r="E15" s="569">
        <v>35867.3956202126</v>
      </c>
      <c r="F15" s="569">
        <v>4456.446516262226</v>
      </c>
      <c r="G15" s="569">
        <v>78771.54870504986</v>
      </c>
      <c r="H15" s="568">
        <v>15.7558483031505</v>
      </c>
      <c r="I15" s="569">
        <v>78787.30455335301</v>
      </c>
      <c r="J15" s="569">
        <v>97229.67908498173</v>
      </c>
      <c r="K15" s="566">
        <v>-0.18967844700494718</v>
      </c>
    </row>
    <row r="16" spans="1:11" ht="11.25">
      <c r="A16" s="580" t="s">
        <v>104</v>
      </c>
      <c r="B16" s="569">
        <v>57.122522383936</v>
      </c>
      <c r="C16" s="569">
        <v>1569.61007661838</v>
      </c>
      <c r="D16" s="569">
        <v>1917.277655368827</v>
      </c>
      <c r="E16" s="569">
        <v>2623.13165347177</v>
      </c>
      <c r="F16" s="569">
        <v>600.37610731606</v>
      </c>
      <c r="G16" s="569">
        <v>6767.518015158971</v>
      </c>
      <c r="H16" s="568">
        <v>0.145427430563026</v>
      </c>
      <c r="I16" s="569">
        <v>6767.6634425895345</v>
      </c>
      <c r="J16" s="569">
        <v>11673.059643317845</v>
      </c>
      <c r="K16" s="566">
        <v>-0.42023225706178646</v>
      </c>
    </row>
    <row r="17" spans="1:11" ht="11.25">
      <c r="A17" s="580" t="s">
        <v>105</v>
      </c>
      <c r="B17" s="569">
        <v>174.40757345427102</v>
      </c>
      <c r="C17" s="569">
        <v>1595.75382667564</v>
      </c>
      <c r="D17" s="569">
        <v>619.4595550034801</v>
      </c>
      <c r="E17" s="569">
        <v>772.0247839866199</v>
      </c>
      <c r="F17" s="569">
        <v>8704.6211073213</v>
      </c>
      <c r="G17" s="569">
        <v>11866.266846441313</v>
      </c>
      <c r="H17" s="568">
        <v>7.045928403043201</v>
      </c>
      <c r="I17" s="569">
        <v>11873.312774844357</v>
      </c>
      <c r="J17" s="569">
        <v>6053.502271742286</v>
      </c>
      <c r="K17" s="566">
        <v>0.9613956089962852</v>
      </c>
    </row>
    <row r="18" spans="1:11" ht="11.25">
      <c r="A18" s="580" t="s">
        <v>115</v>
      </c>
      <c r="B18" s="569">
        <v>255.46590738930203</v>
      </c>
      <c r="C18" s="569">
        <v>4221.07020091083</v>
      </c>
      <c r="D18" s="569">
        <v>3237.90125200245</v>
      </c>
      <c r="E18" s="569">
        <v>937.9999428447298</v>
      </c>
      <c r="F18" s="569">
        <v>1804.7581487611599</v>
      </c>
      <c r="G18" s="569">
        <v>10457.195451908474</v>
      </c>
      <c r="H18" s="568">
        <v>229.142147781532</v>
      </c>
      <c r="I18" s="569">
        <v>10686.337599690007</v>
      </c>
      <c r="J18" s="569">
        <v>12345.713905074475</v>
      </c>
      <c r="K18" s="566">
        <v>-0.1344091008542173</v>
      </c>
    </row>
    <row r="19" spans="1:11" ht="11.25">
      <c r="A19" s="580" t="s">
        <v>92</v>
      </c>
      <c r="B19" s="569">
        <v>5987.651325488167</v>
      </c>
      <c r="C19" s="569">
        <v>30493.98230334929</v>
      </c>
      <c r="D19" s="569">
        <v>37110.43807634044</v>
      </c>
      <c r="E19" s="569">
        <v>23074.23287228164</v>
      </c>
      <c r="F19" s="569">
        <v>35852.50391990602</v>
      </c>
      <c r="G19" s="569">
        <v>132518.80849736554</v>
      </c>
      <c r="H19" s="568">
        <v>598.8082517082756</v>
      </c>
      <c r="I19" s="569">
        <v>133117.61674907382</v>
      </c>
      <c r="J19" s="569">
        <v>137608.4396167469</v>
      </c>
      <c r="K19" s="566">
        <v>-0.03263479246026246</v>
      </c>
    </row>
    <row r="20" spans="1:11" ht="12" thickBot="1">
      <c r="A20" s="581" t="s">
        <v>93</v>
      </c>
      <c r="B20" s="573">
        <v>2969.6979371265506</v>
      </c>
      <c r="C20" s="573">
        <v>2406.0250744653163</v>
      </c>
      <c r="D20" s="573">
        <v>14733.220380469797</v>
      </c>
      <c r="E20" s="573">
        <v>9538.447011103508</v>
      </c>
      <c r="F20" s="573">
        <v>24664.230684878472</v>
      </c>
      <c r="G20" s="573">
        <v>54311.62108804365</v>
      </c>
      <c r="H20" s="572">
        <v>628.1303102462139</v>
      </c>
      <c r="I20" s="573">
        <v>54939.75139828986</v>
      </c>
      <c r="J20" s="573">
        <v>34438.36990766007</v>
      </c>
      <c r="K20" s="574">
        <v>0.5953063848724647</v>
      </c>
    </row>
    <row r="21" spans="1:11" ht="11.25">
      <c r="A21" s="582" t="s">
        <v>45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4.140625" style="0" customWidth="1"/>
  </cols>
  <sheetData>
    <row r="1" ht="15.75" thickBot="1">
      <c r="A1" s="11" t="s">
        <v>544</v>
      </c>
    </row>
    <row r="2" spans="1:4" ht="15.75" thickBot="1">
      <c r="A2" s="531" t="s">
        <v>41</v>
      </c>
      <c r="B2" s="279" t="s">
        <v>149</v>
      </c>
      <c r="C2" s="279" t="s">
        <v>150</v>
      </c>
      <c r="D2" s="532" t="s">
        <v>43</v>
      </c>
    </row>
    <row r="3" spans="1:4" ht="15">
      <c r="A3" s="197" t="s">
        <v>6</v>
      </c>
      <c r="B3" s="319">
        <v>62.5</v>
      </c>
      <c r="C3" s="319">
        <v>37.5</v>
      </c>
      <c r="D3" s="650">
        <v>100</v>
      </c>
    </row>
    <row r="4" spans="1:4" ht="15">
      <c r="A4" s="197" t="s">
        <v>7</v>
      </c>
      <c r="B4" s="319">
        <v>100</v>
      </c>
      <c r="C4" s="319">
        <v>0</v>
      </c>
      <c r="D4" s="650">
        <v>100</v>
      </c>
    </row>
    <row r="5" spans="1:4" ht="15">
      <c r="A5" s="197" t="s">
        <v>8</v>
      </c>
      <c r="B5" s="319">
        <v>50</v>
      </c>
      <c r="C5" s="319">
        <v>50</v>
      </c>
      <c r="D5" s="650">
        <v>100</v>
      </c>
    </row>
    <row r="6" spans="1:4" ht="15">
      <c r="A6" s="197" t="s">
        <v>9</v>
      </c>
      <c r="B6" s="319">
        <v>99.19</v>
      </c>
      <c r="C6" s="319">
        <v>0.81</v>
      </c>
      <c r="D6" s="650">
        <v>100</v>
      </c>
    </row>
    <row r="7" spans="1:4" ht="15">
      <c r="A7" s="197" t="s">
        <v>11</v>
      </c>
      <c r="B7" s="319">
        <v>88.57</v>
      </c>
      <c r="C7" s="319">
        <v>11.43</v>
      </c>
      <c r="D7" s="650">
        <v>100</v>
      </c>
    </row>
    <row r="8" spans="1:4" ht="15">
      <c r="A8" s="197" t="s">
        <v>12</v>
      </c>
      <c r="B8" s="319">
        <v>85.71</v>
      </c>
      <c r="C8" s="319">
        <v>14.29</v>
      </c>
      <c r="D8" s="650">
        <v>100</v>
      </c>
    </row>
    <row r="9" spans="1:4" ht="15">
      <c r="A9" s="197" t="s">
        <v>13</v>
      </c>
      <c r="B9" s="319">
        <v>63.33</v>
      </c>
      <c r="C9" s="319">
        <v>36.67</v>
      </c>
      <c r="D9" s="650">
        <v>100</v>
      </c>
    </row>
    <row r="10" spans="1:4" ht="15">
      <c r="A10" s="197" t="s">
        <v>14</v>
      </c>
      <c r="B10" s="319">
        <v>97.83</v>
      </c>
      <c r="C10" s="319">
        <v>2.17</v>
      </c>
      <c r="D10" s="650">
        <v>100</v>
      </c>
    </row>
    <row r="11" spans="1:4" ht="15">
      <c r="A11" s="197" t="s">
        <v>15</v>
      </c>
      <c r="B11" s="319">
        <v>67.31</v>
      </c>
      <c r="C11" s="319">
        <v>32.69</v>
      </c>
      <c r="D11" s="650">
        <v>100</v>
      </c>
    </row>
    <row r="12" spans="1:4" ht="15">
      <c r="A12" s="197" t="s">
        <v>16</v>
      </c>
      <c r="B12" s="319">
        <v>96.55</v>
      </c>
      <c r="C12" s="319">
        <v>3.45</v>
      </c>
      <c r="D12" s="650">
        <v>100</v>
      </c>
    </row>
    <row r="13" spans="1:4" ht="15">
      <c r="A13" s="197" t="s">
        <v>17</v>
      </c>
      <c r="B13" s="319">
        <v>94.44</v>
      </c>
      <c r="C13" s="319">
        <v>5.56</v>
      </c>
      <c r="D13" s="650">
        <v>100</v>
      </c>
    </row>
    <row r="14" spans="1:4" ht="15">
      <c r="A14" s="197" t="s">
        <v>18</v>
      </c>
      <c r="B14" s="319">
        <v>93.94</v>
      </c>
      <c r="C14" s="319">
        <v>6.06</v>
      </c>
      <c r="D14" s="650">
        <v>100</v>
      </c>
    </row>
    <row r="15" spans="1:4" ht="15">
      <c r="A15" s="197" t="s">
        <v>19</v>
      </c>
      <c r="B15" s="319">
        <v>97.92</v>
      </c>
      <c r="C15" s="319">
        <v>2.08</v>
      </c>
      <c r="D15" s="650">
        <v>100</v>
      </c>
    </row>
    <row r="16" spans="1:4" ht="15">
      <c r="A16" s="197" t="s">
        <v>20</v>
      </c>
      <c r="B16" s="319">
        <v>91</v>
      </c>
      <c r="C16" s="319">
        <v>9</v>
      </c>
      <c r="D16" s="650">
        <v>100</v>
      </c>
    </row>
    <row r="17" spans="1:4" ht="15">
      <c r="A17" s="197" t="s">
        <v>21</v>
      </c>
      <c r="B17" s="319">
        <v>80.6</v>
      </c>
      <c r="C17" s="319">
        <v>19.4</v>
      </c>
      <c r="D17" s="650">
        <v>100</v>
      </c>
    </row>
    <row r="18" spans="1:4" ht="15">
      <c r="A18" s="197" t="s">
        <v>22</v>
      </c>
      <c r="B18" s="319">
        <v>96.23</v>
      </c>
      <c r="C18" s="319">
        <v>3.77</v>
      </c>
      <c r="D18" s="650">
        <v>100</v>
      </c>
    </row>
    <row r="19" spans="1:4" ht="15">
      <c r="A19" s="197" t="s">
        <v>23</v>
      </c>
      <c r="B19" s="319">
        <v>86.67</v>
      </c>
      <c r="C19" s="319">
        <v>13.33</v>
      </c>
      <c r="D19" s="650">
        <v>100</v>
      </c>
    </row>
    <row r="20" spans="1:4" ht="15">
      <c r="A20" s="197" t="s">
        <v>24</v>
      </c>
      <c r="B20" s="319">
        <v>43.75</v>
      </c>
      <c r="C20" s="319">
        <v>56.25</v>
      </c>
      <c r="D20" s="650">
        <v>100</v>
      </c>
    </row>
    <row r="21" spans="1:4" ht="15">
      <c r="A21" s="197" t="s">
        <v>25</v>
      </c>
      <c r="B21" s="319">
        <v>76.47</v>
      </c>
      <c r="C21" s="319">
        <v>23.53</v>
      </c>
      <c r="D21" s="650">
        <v>100</v>
      </c>
    </row>
    <row r="22" spans="1:4" ht="15">
      <c r="A22" s="197" t="s">
        <v>26</v>
      </c>
      <c r="B22" s="319">
        <v>88.89</v>
      </c>
      <c r="C22" s="319">
        <v>11.11</v>
      </c>
      <c r="D22" s="650">
        <v>100</v>
      </c>
    </row>
    <row r="23" spans="1:4" ht="15">
      <c r="A23" s="197" t="s">
        <v>27</v>
      </c>
      <c r="B23" s="319">
        <v>93.16</v>
      </c>
      <c r="C23" s="319">
        <v>6.84</v>
      </c>
      <c r="D23" s="650">
        <v>100</v>
      </c>
    </row>
    <row r="24" spans="1:4" ht="15">
      <c r="A24" s="197" t="s">
        <v>28</v>
      </c>
      <c r="B24" s="319">
        <v>94.3</v>
      </c>
      <c r="C24" s="319">
        <v>5.7</v>
      </c>
      <c r="D24" s="650">
        <v>100</v>
      </c>
    </row>
    <row r="25" spans="1:4" ht="15">
      <c r="A25" s="197" t="s">
        <v>29</v>
      </c>
      <c r="B25" s="319">
        <v>97.5</v>
      </c>
      <c r="C25" s="319">
        <v>2.5</v>
      </c>
      <c r="D25" s="650">
        <v>100</v>
      </c>
    </row>
    <row r="26" spans="1:4" ht="15">
      <c r="A26" s="197" t="s">
        <v>30</v>
      </c>
      <c r="B26" s="319">
        <v>76</v>
      </c>
      <c r="C26" s="319">
        <v>24</v>
      </c>
      <c r="D26" s="650">
        <v>100</v>
      </c>
    </row>
    <row r="27" spans="1:4" ht="15">
      <c r="A27" s="197" t="s">
        <v>31</v>
      </c>
      <c r="B27" s="319">
        <v>76.19</v>
      </c>
      <c r="C27" s="319">
        <v>23.81</v>
      </c>
      <c r="D27" s="650">
        <v>100</v>
      </c>
    </row>
    <row r="28" spans="1:4" ht="15">
      <c r="A28" s="197" t="s">
        <v>32</v>
      </c>
      <c r="B28" s="319">
        <v>96.08</v>
      </c>
      <c r="C28" s="319">
        <v>3.92</v>
      </c>
      <c r="D28" s="650">
        <v>100</v>
      </c>
    </row>
    <row r="29" spans="1:4" ht="15">
      <c r="A29" s="197" t="s">
        <v>33</v>
      </c>
      <c r="B29" s="319">
        <v>33.33</v>
      </c>
      <c r="C29" s="319">
        <v>66.67</v>
      </c>
      <c r="D29" s="650">
        <v>100</v>
      </c>
    </row>
    <row r="30" spans="1:4" ht="15">
      <c r="A30" s="197" t="s">
        <v>34</v>
      </c>
      <c r="B30" s="319">
        <v>26.23</v>
      </c>
      <c r="C30" s="319">
        <v>73.77</v>
      </c>
      <c r="D30" s="650">
        <v>100</v>
      </c>
    </row>
    <row r="31" spans="1:4" ht="15">
      <c r="A31" s="197" t="s">
        <v>35</v>
      </c>
      <c r="B31" s="319">
        <v>0</v>
      </c>
      <c r="C31" s="319">
        <v>0</v>
      </c>
      <c r="D31" s="650">
        <v>0</v>
      </c>
    </row>
    <row r="32" spans="1:4" ht="15.75" thickBot="1">
      <c r="A32" s="197" t="s">
        <v>36</v>
      </c>
      <c r="B32" s="319">
        <v>46.51</v>
      </c>
      <c r="C32" s="319">
        <v>53.49</v>
      </c>
      <c r="D32" s="650">
        <v>100</v>
      </c>
    </row>
    <row r="33" spans="1:4" ht="15.75" thickBot="1">
      <c r="A33" s="791" t="s">
        <v>112</v>
      </c>
      <c r="B33" s="782">
        <v>82.69</v>
      </c>
      <c r="C33" s="782">
        <v>17.31</v>
      </c>
      <c r="D33" s="783">
        <v>100</v>
      </c>
    </row>
    <row r="34" spans="1:4" ht="15">
      <c r="A34" s="979" t="s">
        <v>51</v>
      </c>
      <c r="B34" s="979"/>
      <c r="C34" s="979"/>
      <c r="D34" s="979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3.57421875" style="73" customWidth="1"/>
    <col min="2" max="2" width="4.57421875" style="73" bestFit="1" customWidth="1"/>
    <col min="3" max="3" width="10.00390625" style="73" bestFit="1" customWidth="1"/>
    <col min="4" max="4" width="9.57421875" style="73" customWidth="1"/>
    <col min="5" max="5" width="5.421875" style="73" bestFit="1" customWidth="1"/>
    <col min="6" max="6" width="7.7109375" style="73" bestFit="1" customWidth="1"/>
    <col min="7" max="7" width="5.57421875" style="73" bestFit="1" customWidth="1"/>
    <col min="8" max="8" width="4.57421875" style="73" bestFit="1" customWidth="1"/>
    <col min="9" max="9" width="5.57421875" style="73" bestFit="1" customWidth="1"/>
    <col min="10" max="10" width="4.57421875" style="73" bestFit="1" customWidth="1"/>
    <col min="11" max="16384" width="9.140625" style="73" customWidth="1"/>
  </cols>
  <sheetData>
    <row r="1" ht="15.75">
      <c r="A1" s="107" t="s">
        <v>545</v>
      </c>
    </row>
    <row r="2" spans="1:12" ht="60" thickBot="1">
      <c r="A2" s="792" t="s">
        <v>46</v>
      </c>
      <c r="B2" s="793" t="s">
        <v>185</v>
      </c>
      <c r="C2" s="793" t="s">
        <v>186</v>
      </c>
      <c r="D2" s="793" t="s">
        <v>187</v>
      </c>
      <c r="E2" s="793" t="s">
        <v>188</v>
      </c>
      <c r="F2" s="793" t="s">
        <v>194</v>
      </c>
      <c r="G2" s="793" t="s">
        <v>190</v>
      </c>
      <c r="H2" s="793" t="s">
        <v>191</v>
      </c>
      <c r="I2" s="793" t="s">
        <v>192</v>
      </c>
      <c r="J2" s="793" t="s">
        <v>193</v>
      </c>
      <c r="K2" s="794" t="s">
        <v>43</v>
      </c>
      <c r="L2" s="100"/>
    </row>
    <row r="3" spans="1:12" ht="24">
      <c r="A3" s="795" t="s">
        <v>2</v>
      </c>
      <c r="B3" s="796">
        <v>3.6</v>
      </c>
      <c r="C3" s="796">
        <v>2.83</v>
      </c>
      <c r="D3" s="796">
        <v>6.17</v>
      </c>
      <c r="E3" s="796">
        <v>1.54</v>
      </c>
      <c r="F3" s="796">
        <v>24.94</v>
      </c>
      <c r="G3" s="796">
        <v>2.06</v>
      </c>
      <c r="H3" s="796">
        <v>0.51</v>
      </c>
      <c r="I3" s="796">
        <v>58.1</v>
      </c>
      <c r="J3" s="796">
        <v>0.26</v>
      </c>
      <c r="K3" s="797">
        <v>100</v>
      </c>
      <c r="L3" s="100"/>
    </row>
    <row r="4" spans="1:12" ht="24">
      <c r="A4" s="795" t="s">
        <v>3</v>
      </c>
      <c r="B4" s="796">
        <v>1.85</v>
      </c>
      <c r="C4" s="796">
        <v>0.39</v>
      </c>
      <c r="D4" s="796">
        <v>0</v>
      </c>
      <c r="E4" s="796">
        <v>0.39</v>
      </c>
      <c r="F4" s="796">
        <v>7.24</v>
      </c>
      <c r="G4" s="796">
        <v>28.2</v>
      </c>
      <c r="H4" s="796">
        <v>3</v>
      </c>
      <c r="I4" s="796">
        <v>58.4</v>
      </c>
      <c r="J4" s="796">
        <v>0.54</v>
      </c>
      <c r="K4" s="797">
        <v>100</v>
      </c>
      <c r="L4" s="100"/>
    </row>
    <row r="5" spans="1:12" ht="12">
      <c r="A5" s="798" t="s">
        <v>112</v>
      </c>
      <c r="B5" s="799">
        <v>2.25</v>
      </c>
      <c r="C5" s="799">
        <v>0.95</v>
      </c>
      <c r="D5" s="799">
        <v>1.42</v>
      </c>
      <c r="E5" s="799">
        <v>0.65</v>
      </c>
      <c r="F5" s="799">
        <v>11.32</v>
      </c>
      <c r="G5" s="799">
        <v>22.17</v>
      </c>
      <c r="H5" s="799">
        <v>2.43</v>
      </c>
      <c r="I5" s="799">
        <v>58.33</v>
      </c>
      <c r="J5" s="799">
        <v>0.47</v>
      </c>
      <c r="K5" s="800">
        <v>100</v>
      </c>
      <c r="L5" s="100"/>
    </row>
    <row r="6" spans="1:12" ht="12">
      <c r="A6" s="801" t="s">
        <v>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7109375" style="73" customWidth="1"/>
    <col min="2" max="2" width="5.57421875" style="73" bestFit="1" customWidth="1"/>
    <col min="3" max="3" width="5.421875" style="73" bestFit="1" customWidth="1"/>
    <col min="4" max="4" width="5.57421875" style="73" bestFit="1" customWidth="1"/>
    <col min="5" max="5" width="5.421875" style="73" bestFit="1" customWidth="1"/>
    <col min="6" max="6" width="5.57421875" style="73" bestFit="1" customWidth="1"/>
    <col min="7" max="7" width="6.57421875" style="73" bestFit="1" customWidth="1"/>
    <col min="8" max="8" width="5.57421875" style="73" bestFit="1" customWidth="1"/>
    <col min="9" max="9" width="6.57421875" style="73" bestFit="1" customWidth="1"/>
    <col min="10" max="10" width="5.57421875" style="73" bestFit="1" customWidth="1"/>
    <col min="11" max="11" width="6.57421875" style="73" bestFit="1" customWidth="1"/>
    <col min="12" max="16384" width="9.140625" style="73" customWidth="1"/>
  </cols>
  <sheetData>
    <row r="1" ht="15.75">
      <c r="A1" s="107" t="s">
        <v>546</v>
      </c>
    </row>
    <row r="2" spans="1:11" ht="80.25" customHeight="1" thickBot="1">
      <c r="A2" s="802" t="s">
        <v>41</v>
      </c>
      <c r="B2" s="803" t="s">
        <v>185</v>
      </c>
      <c r="C2" s="803" t="s">
        <v>186</v>
      </c>
      <c r="D2" s="803" t="s">
        <v>187</v>
      </c>
      <c r="E2" s="803" t="s">
        <v>188</v>
      </c>
      <c r="F2" s="803" t="s">
        <v>194</v>
      </c>
      <c r="G2" s="803" t="s">
        <v>190</v>
      </c>
      <c r="H2" s="803" t="s">
        <v>191</v>
      </c>
      <c r="I2" s="803" t="s">
        <v>192</v>
      </c>
      <c r="J2" s="803" t="s">
        <v>193</v>
      </c>
      <c r="K2" s="804" t="s">
        <v>43</v>
      </c>
    </row>
    <row r="3" spans="1:11" ht="12">
      <c r="A3" s="805" t="s">
        <v>6</v>
      </c>
      <c r="B3" s="467">
        <v>0</v>
      </c>
      <c r="C3" s="467">
        <v>0</v>
      </c>
      <c r="D3" s="467">
        <v>0</v>
      </c>
      <c r="E3" s="467">
        <v>0</v>
      </c>
      <c r="F3" s="467">
        <v>0</v>
      </c>
      <c r="G3" s="467">
        <v>40</v>
      </c>
      <c r="H3" s="467">
        <v>40</v>
      </c>
      <c r="I3" s="467">
        <v>20</v>
      </c>
      <c r="J3" s="467">
        <v>0</v>
      </c>
      <c r="K3" s="707">
        <v>100</v>
      </c>
    </row>
    <row r="4" spans="1:11" ht="12">
      <c r="A4" s="805" t="s">
        <v>7</v>
      </c>
      <c r="B4" s="467">
        <v>0</v>
      </c>
      <c r="C4" s="467">
        <v>4.76</v>
      </c>
      <c r="D4" s="467">
        <v>0</v>
      </c>
      <c r="E4" s="467">
        <v>0</v>
      </c>
      <c r="F4" s="467">
        <v>14.29</v>
      </c>
      <c r="G4" s="467">
        <v>23.81</v>
      </c>
      <c r="H4" s="467">
        <v>19.05</v>
      </c>
      <c r="I4" s="467">
        <v>38.1</v>
      </c>
      <c r="J4" s="467">
        <v>0</v>
      </c>
      <c r="K4" s="707">
        <v>100</v>
      </c>
    </row>
    <row r="5" spans="1:11" ht="12">
      <c r="A5" s="805" t="s">
        <v>8</v>
      </c>
      <c r="B5" s="467">
        <v>0</v>
      </c>
      <c r="C5" s="467">
        <v>0</v>
      </c>
      <c r="D5" s="467">
        <v>0</v>
      </c>
      <c r="E5" s="467">
        <v>0</v>
      </c>
      <c r="F5" s="467">
        <v>0</v>
      </c>
      <c r="G5" s="467">
        <v>0</v>
      </c>
      <c r="H5" s="467">
        <v>0</v>
      </c>
      <c r="I5" s="467">
        <v>100</v>
      </c>
      <c r="J5" s="467">
        <v>0</v>
      </c>
      <c r="K5" s="707">
        <v>100</v>
      </c>
    </row>
    <row r="6" spans="1:11" ht="12">
      <c r="A6" s="805" t="s">
        <v>9</v>
      </c>
      <c r="B6" s="467">
        <v>0</v>
      </c>
      <c r="C6" s="467">
        <v>0</v>
      </c>
      <c r="D6" s="467">
        <v>0</v>
      </c>
      <c r="E6" s="467">
        <v>0</v>
      </c>
      <c r="F6" s="467">
        <v>5.34</v>
      </c>
      <c r="G6" s="467">
        <v>18.32</v>
      </c>
      <c r="H6" s="467">
        <v>2.29</v>
      </c>
      <c r="I6" s="467">
        <v>74.05</v>
      </c>
      <c r="J6" s="467">
        <v>0</v>
      </c>
      <c r="K6" s="707">
        <v>100</v>
      </c>
    </row>
    <row r="7" spans="1:11" ht="12">
      <c r="A7" s="805" t="s">
        <v>11</v>
      </c>
      <c r="B7" s="467">
        <v>0</v>
      </c>
      <c r="C7" s="467">
        <v>0</v>
      </c>
      <c r="D7" s="467">
        <v>0</v>
      </c>
      <c r="E7" s="467">
        <v>0</v>
      </c>
      <c r="F7" s="467">
        <v>0.45</v>
      </c>
      <c r="G7" s="467">
        <v>33.94</v>
      </c>
      <c r="H7" s="467">
        <v>1.81</v>
      </c>
      <c r="I7" s="467">
        <v>62.9</v>
      </c>
      <c r="J7" s="467">
        <v>0.9</v>
      </c>
      <c r="K7" s="707">
        <v>100</v>
      </c>
    </row>
    <row r="8" spans="1:11" ht="12">
      <c r="A8" s="805" t="s">
        <v>12</v>
      </c>
      <c r="B8" s="467">
        <v>3.03</v>
      </c>
      <c r="C8" s="467">
        <v>0</v>
      </c>
      <c r="D8" s="467">
        <v>0</v>
      </c>
      <c r="E8" s="467">
        <v>0</v>
      </c>
      <c r="F8" s="467">
        <v>9.09</v>
      </c>
      <c r="G8" s="467">
        <v>87.88</v>
      </c>
      <c r="H8" s="467">
        <v>0</v>
      </c>
      <c r="I8" s="467">
        <v>0</v>
      </c>
      <c r="J8" s="467">
        <v>0</v>
      </c>
      <c r="K8" s="707">
        <v>100</v>
      </c>
    </row>
    <row r="9" spans="1:11" ht="12">
      <c r="A9" s="805" t="s">
        <v>13</v>
      </c>
      <c r="B9" s="467">
        <v>0</v>
      </c>
      <c r="C9" s="467">
        <v>0</v>
      </c>
      <c r="D9" s="467">
        <v>0</v>
      </c>
      <c r="E9" s="467">
        <v>0</v>
      </c>
      <c r="F9" s="467">
        <v>0</v>
      </c>
      <c r="G9" s="467">
        <v>0</v>
      </c>
      <c r="H9" s="467">
        <v>0</v>
      </c>
      <c r="I9" s="467">
        <v>84.21</v>
      </c>
      <c r="J9" s="467">
        <v>15.79</v>
      </c>
      <c r="K9" s="707">
        <v>100</v>
      </c>
    </row>
    <row r="10" spans="1:11" ht="12">
      <c r="A10" s="805" t="s">
        <v>14</v>
      </c>
      <c r="B10" s="467">
        <v>0</v>
      </c>
      <c r="C10" s="467">
        <v>0</v>
      </c>
      <c r="D10" s="467">
        <v>0</v>
      </c>
      <c r="E10" s="467">
        <v>0</v>
      </c>
      <c r="F10" s="467">
        <v>9.62</v>
      </c>
      <c r="G10" s="467">
        <v>84.62</v>
      </c>
      <c r="H10" s="467">
        <v>5.77</v>
      </c>
      <c r="I10" s="467">
        <v>0</v>
      </c>
      <c r="J10" s="467">
        <v>0</v>
      </c>
      <c r="K10" s="707">
        <v>100</v>
      </c>
    </row>
    <row r="11" spans="1:11" ht="12">
      <c r="A11" s="805" t="s">
        <v>15</v>
      </c>
      <c r="B11" s="467">
        <v>5.41</v>
      </c>
      <c r="C11" s="467">
        <v>0</v>
      </c>
      <c r="D11" s="467">
        <v>0</v>
      </c>
      <c r="E11" s="467">
        <v>0</v>
      </c>
      <c r="F11" s="467">
        <v>8.11</v>
      </c>
      <c r="G11" s="467">
        <v>0</v>
      </c>
      <c r="H11" s="467">
        <v>0</v>
      </c>
      <c r="I11" s="467">
        <v>86.49</v>
      </c>
      <c r="J11" s="467">
        <v>0</v>
      </c>
      <c r="K11" s="707">
        <v>100</v>
      </c>
    </row>
    <row r="12" spans="1:11" ht="12">
      <c r="A12" s="805" t="s">
        <v>16</v>
      </c>
      <c r="B12" s="467">
        <v>1.64</v>
      </c>
      <c r="C12" s="467">
        <v>0</v>
      </c>
      <c r="D12" s="467">
        <v>0</v>
      </c>
      <c r="E12" s="467">
        <v>0</v>
      </c>
      <c r="F12" s="467">
        <v>11.48</v>
      </c>
      <c r="G12" s="467">
        <v>0</v>
      </c>
      <c r="H12" s="467">
        <v>0</v>
      </c>
      <c r="I12" s="467">
        <v>86.89</v>
      </c>
      <c r="J12" s="467">
        <v>0</v>
      </c>
      <c r="K12" s="707">
        <v>100</v>
      </c>
    </row>
    <row r="13" spans="1:11" ht="12">
      <c r="A13" s="805" t="s">
        <v>17</v>
      </c>
      <c r="B13" s="467">
        <v>1.75</v>
      </c>
      <c r="C13" s="467">
        <v>0</v>
      </c>
      <c r="D13" s="467">
        <v>0</v>
      </c>
      <c r="E13" s="467">
        <v>0</v>
      </c>
      <c r="F13" s="467">
        <v>12.28</v>
      </c>
      <c r="G13" s="467">
        <v>21.05</v>
      </c>
      <c r="H13" s="467">
        <v>5.26</v>
      </c>
      <c r="I13" s="467">
        <v>59.65</v>
      </c>
      <c r="J13" s="467">
        <v>0</v>
      </c>
      <c r="K13" s="707">
        <v>100</v>
      </c>
    </row>
    <row r="14" spans="1:11" ht="12">
      <c r="A14" s="805" t="s">
        <v>18</v>
      </c>
      <c r="B14" s="467">
        <v>0</v>
      </c>
      <c r="C14" s="467">
        <v>0</v>
      </c>
      <c r="D14" s="467">
        <v>0</v>
      </c>
      <c r="E14" s="467">
        <v>7.32</v>
      </c>
      <c r="F14" s="467">
        <v>19.51</v>
      </c>
      <c r="G14" s="467">
        <v>29.27</v>
      </c>
      <c r="H14" s="467">
        <v>4.88</v>
      </c>
      <c r="I14" s="467">
        <v>39.02</v>
      </c>
      <c r="J14" s="467">
        <v>0</v>
      </c>
      <c r="K14" s="707">
        <v>100</v>
      </c>
    </row>
    <row r="15" spans="1:11" ht="12">
      <c r="A15" s="805" t="s">
        <v>19</v>
      </c>
      <c r="B15" s="467">
        <v>0</v>
      </c>
      <c r="C15" s="467">
        <v>1.33</v>
      </c>
      <c r="D15" s="467">
        <v>0</v>
      </c>
      <c r="E15" s="467">
        <v>0</v>
      </c>
      <c r="F15" s="467">
        <v>2.67</v>
      </c>
      <c r="G15" s="467">
        <v>42.67</v>
      </c>
      <c r="H15" s="467">
        <v>0</v>
      </c>
      <c r="I15" s="467">
        <v>53.33</v>
      </c>
      <c r="J15" s="467">
        <v>0</v>
      </c>
      <c r="K15" s="707">
        <v>100</v>
      </c>
    </row>
    <row r="16" spans="1:11" ht="12">
      <c r="A16" s="805" t="s">
        <v>20</v>
      </c>
      <c r="B16" s="467">
        <v>0.93</v>
      </c>
      <c r="C16" s="467">
        <v>4.63</v>
      </c>
      <c r="D16" s="467">
        <v>0.93</v>
      </c>
      <c r="E16" s="467">
        <v>1.85</v>
      </c>
      <c r="F16" s="467">
        <v>12.04</v>
      </c>
      <c r="G16" s="467">
        <v>0</v>
      </c>
      <c r="H16" s="467">
        <v>0</v>
      </c>
      <c r="I16" s="467">
        <v>79.63</v>
      </c>
      <c r="J16" s="467">
        <v>0</v>
      </c>
      <c r="K16" s="707">
        <v>100</v>
      </c>
    </row>
    <row r="17" spans="1:11" ht="12">
      <c r="A17" s="805" t="s">
        <v>21</v>
      </c>
      <c r="B17" s="467">
        <v>5.67</v>
      </c>
      <c r="C17" s="467">
        <v>0</v>
      </c>
      <c r="D17" s="467">
        <v>13.48</v>
      </c>
      <c r="E17" s="467">
        <v>0.71</v>
      </c>
      <c r="F17" s="467">
        <v>31.91</v>
      </c>
      <c r="G17" s="467">
        <v>12.77</v>
      </c>
      <c r="H17" s="467">
        <v>1.42</v>
      </c>
      <c r="I17" s="467">
        <v>34.04</v>
      </c>
      <c r="J17" s="467">
        <v>0</v>
      </c>
      <c r="K17" s="707">
        <v>100</v>
      </c>
    </row>
    <row r="18" spans="1:11" ht="12">
      <c r="A18" s="805" t="s">
        <v>22</v>
      </c>
      <c r="B18" s="467">
        <v>1.92</v>
      </c>
      <c r="C18" s="467">
        <v>1.92</v>
      </c>
      <c r="D18" s="467">
        <v>0</v>
      </c>
      <c r="E18" s="467">
        <v>1.92</v>
      </c>
      <c r="F18" s="467">
        <v>7.69</v>
      </c>
      <c r="G18" s="467">
        <v>0</v>
      </c>
      <c r="H18" s="467">
        <v>0</v>
      </c>
      <c r="I18" s="467">
        <v>86.54</v>
      </c>
      <c r="J18" s="467">
        <v>0</v>
      </c>
      <c r="K18" s="707">
        <v>100</v>
      </c>
    </row>
    <row r="19" spans="1:11" ht="12">
      <c r="A19" s="805" t="s">
        <v>23</v>
      </c>
      <c r="B19" s="467">
        <v>0</v>
      </c>
      <c r="C19" s="467">
        <v>0</v>
      </c>
      <c r="D19" s="467">
        <v>0</v>
      </c>
      <c r="E19" s="467">
        <v>0</v>
      </c>
      <c r="F19" s="467">
        <v>0</v>
      </c>
      <c r="G19" s="467">
        <v>34.48</v>
      </c>
      <c r="H19" s="467">
        <v>17.24</v>
      </c>
      <c r="I19" s="467">
        <v>48.28</v>
      </c>
      <c r="J19" s="467">
        <v>0</v>
      </c>
      <c r="K19" s="707">
        <v>100</v>
      </c>
    </row>
    <row r="20" spans="1:11" ht="12">
      <c r="A20" s="805" t="s">
        <v>24</v>
      </c>
      <c r="B20" s="467">
        <v>44.44</v>
      </c>
      <c r="C20" s="467">
        <v>0</v>
      </c>
      <c r="D20" s="467">
        <v>0</v>
      </c>
      <c r="E20" s="467">
        <v>0</v>
      </c>
      <c r="F20" s="467">
        <v>0</v>
      </c>
      <c r="G20" s="467">
        <v>55.56</v>
      </c>
      <c r="H20" s="467">
        <v>0</v>
      </c>
      <c r="I20" s="467">
        <v>0</v>
      </c>
      <c r="J20" s="467">
        <v>0</v>
      </c>
      <c r="K20" s="707">
        <v>100</v>
      </c>
    </row>
    <row r="21" spans="1:11" ht="12">
      <c r="A21" s="805" t="s">
        <v>25</v>
      </c>
      <c r="B21" s="467">
        <v>0</v>
      </c>
      <c r="C21" s="467">
        <v>0</v>
      </c>
      <c r="D21" s="467">
        <v>0</v>
      </c>
      <c r="E21" s="467">
        <v>0</v>
      </c>
      <c r="F21" s="467">
        <v>30</v>
      </c>
      <c r="G21" s="467">
        <v>55</v>
      </c>
      <c r="H21" s="467">
        <v>0</v>
      </c>
      <c r="I21" s="467">
        <v>15</v>
      </c>
      <c r="J21" s="467">
        <v>0</v>
      </c>
      <c r="K21" s="707">
        <v>100</v>
      </c>
    </row>
    <row r="22" spans="1:11" ht="12">
      <c r="A22" s="805" t="s">
        <v>26</v>
      </c>
      <c r="B22" s="467">
        <v>0</v>
      </c>
      <c r="C22" s="467">
        <v>0</v>
      </c>
      <c r="D22" s="467">
        <v>0</v>
      </c>
      <c r="E22" s="467">
        <v>0</v>
      </c>
      <c r="F22" s="467">
        <v>52</v>
      </c>
      <c r="G22" s="467">
        <v>36</v>
      </c>
      <c r="H22" s="467">
        <v>0</v>
      </c>
      <c r="I22" s="467">
        <v>12</v>
      </c>
      <c r="J22" s="467">
        <v>0</v>
      </c>
      <c r="K22" s="707">
        <v>100</v>
      </c>
    </row>
    <row r="23" spans="1:11" ht="12">
      <c r="A23" s="805" t="s">
        <v>27</v>
      </c>
      <c r="B23" s="467">
        <v>5.22</v>
      </c>
      <c r="C23" s="467">
        <v>5.22</v>
      </c>
      <c r="D23" s="467">
        <v>2.24</v>
      </c>
      <c r="E23" s="467">
        <v>0</v>
      </c>
      <c r="F23" s="467">
        <v>17.91</v>
      </c>
      <c r="G23" s="467">
        <v>4.48</v>
      </c>
      <c r="H23" s="467">
        <v>0</v>
      </c>
      <c r="I23" s="467">
        <v>64.18</v>
      </c>
      <c r="J23" s="467">
        <v>0.75</v>
      </c>
      <c r="K23" s="707">
        <v>100</v>
      </c>
    </row>
    <row r="24" spans="1:11" ht="12">
      <c r="A24" s="805" t="s">
        <v>28</v>
      </c>
      <c r="B24" s="467">
        <v>1.84</v>
      </c>
      <c r="C24" s="467">
        <v>0</v>
      </c>
      <c r="D24" s="467">
        <v>0.61</v>
      </c>
      <c r="E24" s="467">
        <v>1.84</v>
      </c>
      <c r="F24" s="467">
        <v>14.11</v>
      </c>
      <c r="G24" s="467">
        <v>9.82</v>
      </c>
      <c r="H24" s="467">
        <v>0</v>
      </c>
      <c r="I24" s="467">
        <v>71.78</v>
      </c>
      <c r="J24" s="467">
        <v>0</v>
      </c>
      <c r="K24" s="707">
        <v>100</v>
      </c>
    </row>
    <row r="25" spans="1:11" ht="12">
      <c r="A25" s="805" t="s">
        <v>29</v>
      </c>
      <c r="B25" s="467">
        <v>0</v>
      </c>
      <c r="C25" s="467">
        <v>0</v>
      </c>
      <c r="D25" s="467">
        <v>0</v>
      </c>
      <c r="E25" s="467">
        <v>0</v>
      </c>
      <c r="F25" s="467">
        <v>17.78</v>
      </c>
      <c r="G25" s="467">
        <v>82.22</v>
      </c>
      <c r="H25" s="467">
        <v>0</v>
      </c>
      <c r="I25" s="467">
        <v>0</v>
      </c>
      <c r="J25" s="467">
        <v>0</v>
      </c>
      <c r="K25" s="707">
        <v>100</v>
      </c>
    </row>
    <row r="26" spans="1:11" ht="12">
      <c r="A26" s="805" t="s">
        <v>30</v>
      </c>
      <c r="B26" s="467">
        <v>0</v>
      </c>
      <c r="C26" s="467">
        <v>0</v>
      </c>
      <c r="D26" s="467">
        <v>0</v>
      </c>
      <c r="E26" s="467">
        <v>0</v>
      </c>
      <c r="F26" s="467">
        <v>6.67</v>
      </c>
      <c r="G26" s="467">
        <v>50</v>
      </c>
      <c r="H26" s="467">
        <v>3.33</v>
      </c>
      <c r="I26" s="467">
        <v>40</v>
      </c>
      <c r="J26" s="467">
        <v>0</v>
      </c>
      <c r="K26" s="707">
        <v>100</v>
      </c>
    </row>
    <row r="27" spans="1:11" ht="12">
      <c r="A27" s="805" t="s">
        <v>31</v>
      </c>
      <c r="B27" s="467">
        <v>10.53</v>
      </c>
      <c r="C27" s="467">
        <v>0</v>
      </c>
      <c r="D27" s="467">
        <v>0</v>
      </c>
      <c r="E27" s="467">
        <v>0</v>
      </c>
      <c r="F27" s="467">
        <v>5.26</v>
      </c>
      <c r="G27" s="467">
        <v>10.53</v>
      </c>
      <c r="H27" s="467">
        <v>15.79</v>
      </c>
      <c r="I27" s="467">
        <v>47.37</v>
      </c>
      <c r="J27" s="467">
        <v>10.53</v>
      </c>
      <c r="K27" s="707">
        <v>100</v>
      </c>
    </row>
    <row r="28" spans="1:11" ht="12">
      <c r="A28" s="805" t="s">
        <v>32</v>
      </c>
      <c r="B28" s="467">
        <v>3.7</v>
      </c>
      <c r="C28" s="467">
        <v>1.85</v>
      </c>
      <c r="D28" s="467">
        <v>0</v>
      </c>
      <c r="E28" s="467">
        <v>0</v>
      </c>
      <c r="F28" s="467">
        <v>5.56</v>
      </c>
      <c r="G28" s="467">
        <v>11.11</v>
      </c>
      <c r="H28" s="467">
        <v>5.56</v>
      </c>
      <c r="I28" s="467">
        <v>72.22</v>
      </c>
      <c r="J28" s="467">
        <v>0</v>
      </c>
      <c r="K28" s="707">
        <v>100</v>
      </c>
    </row>
    <row r="29" spans="1:11" ht="12">
      <c r="A29" s="805" t="s">
        <v>33</v>
      </c>
      <c r="B29" s="467">
        <v>0</v>
      </c>
      <c r="C29" s="467">
        <v>0</v>
      </c>
      <c r="D29" s="467">
        <v>0</v>
      </c>
      <c r="E29" s="467">
        <v>0</v>
      </c>
      <c r="F29" s="467">
        <v>0</v>
      </c>
      <c r="G29" s="467">
        <v>100</v>
      </c>
      <c r="H29" s="467">
        <v>0</v>
      </c>
      <c r="I29" s="467">
        <v>0</v>
      </c>
      <c r="J29" s="467">
        <v>0</v>
      </c>
      <c r="K29" s="707">
        <v>100</v>
      </c>
    </row>
    <row r="30" spans="1:11" ht="12">
      <c r="A30" s="805" t="s">
        <v>34</v>
      </c>
      <c r="B30" s="467">
        <v>10.53</v>
      </c>
      <c r="C30" s="467">
        <v>0</v>
      </c>
      <c r="D30" s="467">
        <v>0</v>
      </c>
      <c r="E30" s="467">
        <v>5.26</v>
      </c>
      <c r="F30" s="467">
        <v>5.26</v>
      </c>
      <c r="G30" s="467">
        <v>0</v>
      </c>
      <c r="H30" s="467">
        <v>15.79</v>
      </c>
      <c r="I30" s="467">
        <v>63.16</v>
      </c>
      <c r="J30" s="467">
        <v>0</v>
      </c>
      <c r="K30" s="707">
        <v>100</v>
      </c>
    </row>
    <row r="31" spans="1:11" ht="12">
      <c r="A31" s="805" t="s">
        <v>35</v>
      </c>
      <c r="B31" s="467">
        <v>0</v>
      </c>
      <c r="C31" s="467">
        <v>0</v>
      </c>
      <c r="D31" s="467">
        <v>0</v>
      </c>
      <c r="E31" s="467">
        <v>0</v>
      </c>
      <c r="F31" s="467">
        <v>0</v>
      </c>
      <c r="G31" s="467">
        <v>0</v>
      </c>
      <c r="H31" s="467">
        <v>0</v>
      </c>
      <c r="I31" s="467">
        <v>0</v>
      </c>
      <c r="J31" s="467">
        <v>0</v>
      </c>
      <c r="K31" s="707">
        <v>0</v>
      </c>
    </row>
    <row r="32" spans="1:11" ht="12">
      <c r="A32" s="805" t="s">
        <v>36</v>
      </c>
      <c r="B32" s="467">
        <v>3.61</v>
      </c>
      <c r="C32" s="467">
        <v>0</v>
      </c>
      <c r="D32" s="467">
        <v>0</v>
      </c>
      <c r="E32" s="467">
        <v>0</v>
      </c>
      <c r="F32" s="467">
        <v>2.41</v>
      </c>
      <c r="G32" s="467">
        <v>3.61</v>
      </c>
      <c r="H32" s="467">
        <v>3.61</v>
      </c>
      <c r="I32" s="467">
        <v>86.75</v>
      </c>
      <c r="J32" s="467">
        <v>0</v>
      </c>
      <c r="K32" s="707">
        <v>100</v>
      </c>
    </row>
    <row r="33" spans="1:11" ht="12.75" thickBot="1">
      <c r="A33" s="806" t="s">
        <v>112</v>
      </c>
      <c r="B33" s="807">
        <v>2.25</v>
      </c>
      <c r="C33" s="807">
        <v>0.95</v>
      </c>
      <c r="D33" s="807">
        <v>1.42</v>
      </c>
      <c r="E33" s="807">
        <v>0.65</v>
      </c>
      <c r="F33" s="807">
        <v>11.32</v>
      </c>
      <c r="G33" s="807">
        <v>22.17</v>
      </c>
      <c r="H33" s="807">
        <v>2.43</v>
      </c>
      <c r="I33" s="807">
        <v>58.33</v>
      </c>
      <c r="J33" s="807">
        <v>0.47</v>
      </c>
      <c r="K33" s="808">
        <v>100</v>
      </c>
    </row>
    <row r="34" spans="1:11" ht="12">
      <c r="A34" s="809" t="s">
        <v>51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5">
      <selection activeCell="A26" sqref="A26"/>
    </sheetView>
  </sheetViews>
  <sheetFormatPr defaultColWidth="9.140625" defaultRowHeight="15"/>
  <cols>
    <col min="1" max="1" width="32.28125" style="0" customWidth="1"/>
    <col min="2" max="2" width="14.28125" style="0" customWidth="1"/>
    <col min="3" max="3" width="16.140625" style="0" customWidth="1"/>
    <col min="4" max="4" width="10.421875" style="0" customWidth="1"/>
  </cols>
  <sheetData>
    <row r="1" ht="15.75">
      <c r="A1" s="107" t="s">
        <v>547</v>
      </c>
    </row>
    <row r="2" spans="1:5" ht="90">
      <c r="A2" s="361" t="s">
        <v>46</v>
      </c>
      <c r="B2" s="541" t="s">
        <v>195</v>
      </c>
      <c r="C2" s="541" t="s">
        <v>196</v>
      </c>
      <c r="D2" s="541" t="s">
        <v>197</v>
      </c>
      <c r="E2" s="542" t="s">
        <v>43</v>
      </c>
    </row>
    <row r="3" spans="1:5" ht="15">
      <c r="A3" s="17" t="s">
        <v>2</v>
      </c>
      <c r="B3" s="810">
        <v>0.92</v>
      </c>
      <c r="C3" s="810">
        <v>14.87</v>
      </c>
      <c r="D3" s="810">
        <v>84.21</v>
      </c>
      <c r="E3" s="811">
        <v>100</v>
      </c>
    </row>
    <row r="4" spans="1:5" ht="15">
      <c r="A4" s="17" t="s">
        <v>3</v>
      </c>
      <c r="B4" s="810">
        <v>2.91</v>
      </c>
      <c r="C4" s="810">
        <v>3.63</v>
      </c>
      <c r="D4" s="810">
        <v>93.46</v>
      </c>
      <c r="E4" s="811">
        <v>100</v>
      </c>
    </row>
    <row r="5" spans="1:5" ht="15">
      <c r="A5" s="22" t="s">
        <v>112</v>
      </c>
      <c r="B5" s="812">
        <v>2.47</v>
      </c>
      <c r="C5" s="812">
        <v>6.11</v>
      </c>
      <c r="D5" s="812">
        <v>91.42</v>
      </c>
      <c r="E5" s="813">
        <v>100</v>
      </c>
    </row>
    <row r="6" spans="1:5" ht="15">
      <c r="A6" s="979" t="s">
        <v>51</v>
      </c>
      <c r="B6" s="979"/>
      <c r="C6" s="979"/>
      <c r="D6" s="979"/>
      <c r="E6" s="979"/>
    </row>
  </sheetData>
  <sheetProtection/>
  <mergeCells count="1">
    <mergeCell ref="A6:E6"/>
  </mergeCell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5">
      <selection activeCell="E26" sqref="E26"/>
    </sheetView>
  </sheetViews>
  <sheetFormatPr defaultColWidth="9.140625" defaultRowHeight="15"/>
  <cols>
    <col min="1" max="1" width="16.421875" style="0" customWidth="1"/>
    <col min="2" max="2" width="21.140625" style="0" customWidth="1"/>
    <col min="3" max="3" width="19.57421875" style="0" customWidth="1"/>
    <col min="4" max="4" width="15.00390625" style="0" customWidth="1"/>
  </cols>
  <sheetData>
    <row r="1" ht="16.5" thickBot="1">
      <c r="A1" s="107" t="s">
        <v>548</v>
      </c>
    </row>
    <row r="2" spans="1:5" ht="77.25" thickBot="1">
      <c r="A2" s="124" t="s">
        <v>41</v>
      </c>
      <c r="B2" s="368" t="s">
        <v>198</v>
      </c>
      <c r="C2" s="369" t="s">
        <v>196</v>
      </c>
      <c r="D2" s="368" t="s">
        <v>197</v>
      </c>
      <c r="E2" s="370" t="s">
        <v>43</v>
      </c>
    </row>
    <row r="3" spans="1:5" ht="15">
      <c r="A3" s="127" t="s">
        <v>6</v>
      </c>
      <c r="B3" s="551">
        <v>0</v>
      </c>
      <c r="C3" s="319">
        <v>12.5</v>
      </c>
      <c r="D3" s="319">
        <v>87.5</v>
      </c>
      <c r="E3" s="320">
        <v>100</v>
      </c>
    </row>
    <row r="4" spans="1:5" ht="15">
      <c r="A4" s="127" t="s">
        <v>7</v>
      </c>
      <c r="B4" s="551">
        <v>9.52</v>
      </c>
      <c r="C4" s="319">
        <v>9.52</v>
      </c>
      <c r="D4" s="319">
        <v>80.95</v>
      </c>
      <c r="E4" s="320">
        <v>100</v>
      </c>
    </row>
    <row r="5" spans="1:5" ht="15">
      <c r="A5" s="127" t="s">
        <v>8</v>
      </c>
      <c r="B5" s="551">
        <v>25</v>
      </c>
      <c r="C5" s="319">
        <v>0</v>
      </c>
      <c r="D5" s="319">
        <v>75</v>
      </c>
      <c r="E5" s="320">
        <v>100</v>
      </c>
    </row>
    <row r="6" spans="1:5" ht="15">
      <c r="A6" s="127" t="s">
        <v>9</v>
      </c>
      <c r="B6" s="551">
        <v>18.94</v>
      </c>
      <c r="C6" s="319">
        <v>3.03</v>
      </c>
      <c r="D6" s="319">
        <v>78.03</v>
      </c>
      <c r="E6" s="320">
        <v>100</v>
      </c>
    </row>
    <row r="7" spans="1:5" ht="15">
      <c r="A7" s="127" t="s">
        <v>11</v>
      </c>
      <c r="B7" s="551">
        <v>0</v>
      </c>
      <c r="C7" s="319">
        <v>0.41</v>
      </c>
      <c r="D7" s="319">
        <v>99.59</v>
      </c>
      <c r="E7" s="320">
        <v>100</v>
      </c>
    </row>
    <row r="8" spans="1:5" ht="15">
      <c r="A8" s="127" t="s">
        <v>12</v>
      </c>
      <c r="B8" s="551">
        <v>0</v>
      </c>
      <c r="C8" s="319">
        <v>2.63</v>
      </c>
      <c r="D8" s="319">
        <v>97.37</v>
      </c>
      <c r="E8" s="320">
        <v>100</v>
      </c>
    </row>
    <row r="9" spans="1:5" ht="15">
      <c r="A9" s="127" t="s">
        <v>13</v>
      </c>
      <c r="B9" s="551">
        <v>0</v>
      </c>
      <c r="C9" s="319">
        <v>0</v>
      </c>
      <c r="D9" s="319">
        <v>100</v>
      </c>
      <c r="E9" s="320">
        <v>100</v>
      </c>
    </row>
    <row r="10" spans="1:5" ht="15">
      <c r="A10" s="127" t="s">
        <v>14</v>
      </c>
      <c r="B10" s="551">
        <v>0</v>
      </c>
      <c r="C10" s="319">
        <v>3.77</v>
      </c>
      <c r="D10" s="319">
        <v>96.23</v>
      </c>
      <c r="E10" s="320">
        <v>100</v>
      </c>
    </row>
    <row r="11" spans="1:5" ht="15">
      <c r="A11" s="127" t="s">
        <v>15</v>
      </c>
      <c r="B11" s="551">
        <v>0</v>
      </c>
      <c r="C11" s="319">
        <v>0</v>
      </c>
      <c r="D11" s="319">
        <v>100</v>
      </c>
      <c r="E11" s="320">
        <v>100</v>
      </c>
    </row>
    <row r="12" spans="1:5" ht="15">
      <c r="A12" s="127" t="s">
        <v>16</v>
      </c>
      <c r="B12" s="551">
        <v>0</v>
      </c>
      <c r="C12" s="319">
        <v>1.59</v>
      </c>
      <c r="D12" s="319">
        <v>98.41</v>
      </c>
      <c r="E12" s="320">
        <v>100</v>
      </c>
    </row>
    <row r="13" spans="1:5" ht="15">
      <c r="A13" s="127" t="s">
        <v>17</v>
      </c>
      <c r="B13" s="551">
        <v>0</v>
      </c>
      <c r="C13" s="319">
        <v>0</v>
      </c>
      <c r="D13" s="319">
        <v>100</v>
      </c>
      <c r="E13" s="320">
        <v>100</v>
      </c>
    </row>
    <row r="14" spans="1:5" ht="15">
      <c r="A14" s="127" t="s">
        <v>18</v>
      </c>
      <c r="B14" s="551">
        <v>0</v>
      </c>
      <c r="C14" s="319">
        <v>2.33</v>
      </c>
      <c r="D14" s="319">
        <v>97.67</v>
      </c>
      <c r="E14" s="320">
        <v>100</v>
      </c>
    </row>
    <row r="15" spans="1:5" ht="15">
      <c r="A15" s="127" t="s">
        <v>19</v>
      </c>
      <c r="B15" s="551">
        <v>0</v>
      </c>
      <c r="C15" s="319">
        <v>0</v>
      </c>
      <c r="D15" s="319">
        <v>100</v>
      </c>
      <c r="E15" s="320">
        <v>100</v>
      </c>
    </row>
    <row r="16" spans="1:5" ht="15">
      <c r="A16" s="127" t="s">
        <v>20</v>
      </c>
      <c r="B16" s="551">
        <v>0.85</v>
      </c>
      <c r="C16" s="319">
        <v>16.24</v>
      </c>
      <c r="D16" s="319">
        <v>82.91</v>
      </c>
      <c r="E16" s="320">
        <v>100</v>
      </c>
    </row>
    <row r="17" spans="1:5" ht="15">
      <c r="A17" s="127" t="s">
        <v>21</v>
      </c>
      <c r="B17" s="551">
        <v>3.59</v>
      </c>
      <c r="C17" s="319">
        <v>15.57</v>
      </c>
      <c r="D17" s="319">
        <v>80.84</v>
      </c>
      <c r="E17" s="320">
        <v>100</v>
      </c>
    </row>
    <row r="18" spans="1:5" ht="15">
      <c r="A18" s="127" t="s">
        <v>22</v>
      </c>
      <c r="B18" s="551">
        <v>0</v>
      </c>
      <c r="C18" s="319">
        <v>7.41</v>
      </c>
      <c r="D18" s="319">
        <v>92.59</v>
      </c>
      <c r="E18" s="320">
        <v>100</v>
      </c>
    </row>
    <row r="19" spans="1:5" ht="15">
      <c r="A19" s="127" t="s">
        <v>23</v>
      </c>
      <c r="B19" s="551">
        <v>0</v>
      </c>
      <c r="C19" s="319">
        <v>0</v>
      </c>
      <c r="D19" s="319">
        <v>100</v>
      </c>
      <c r="E19" s="320">
        <v>100</v>
      </c>
    </row>
    <row r="20" spans="1:5" ht="15">
      <c r="A20" s="127" t="s">
        <v>24</v>
      </c>
      <c r="B20" s="551">
        <v>0</v>
      </c>
      <c r="C20" s="319">
        <v>5.56</v>
      </c>
      <c r="D20" s="319">
        <v>94.44</v>
      </c>
      <c r="E20" s="320">
        <v>100</v>
      </c>
    </row>
    <row r="21" spans="1:5" ht="15">
      <c r="A21" s="127" t="s">
        <v>25</v>
      </c>
      <c r="B21" s="551">
        <v>0</v>
      </c>
      <c r="C21" s="319">
        <v>33.33</v>
      </c>
      <c r="D21" s="319">
        <v>66.67</v>
      </c>
      <c r="E21" s="320">
        <v>100</v>
      </c>
    </row>
    <row r="22" spans="1:5" ht="15">
      <c r="A22" s="127" t="s">
        <v>26</v>
      </c>
      <c r="B22" s="551">
        <v>0</v>
      </c>
      <c r="C22" s="319">
        <v>22.22</v>
      </c>
      <c r="D22" s="319">
        <v>77.78</v>
      </c>
      <c r="E22" s="320">
        <v>100</v>
      </c>
    </row>
    <row r="23" spans="1:5" ht="15">
      <c r="A23" s="127" t="s">
        <v>27</v>
      </c>
      <c r="B23" s="551">
        <v>0</v>
      </c>
      <c r="C23" s="319">
        <v>17.61</v>
      </c>
      <c r="D23" s="319">
        <v>82.39</v>
      </c>
      <c r="E23" s="320">
        <v>100</v>
      </c>
    </row>
    <row r="24" spans="1:5" ht="15">
      <c r="A24" s="127" t="s">
        <v>28</v>
      </c>
      <c r="B24" s="551">
        <v>2.33</v>
      </c>
      <c r="C24" s="319">
        <v>2.91</v>
      </c>
      <c r="D24" s="319">
        <v>94.77</v>
      </c>
      <c r="E24" s="320">
        <v>100</v>
      </c>
    </row>
    <row r="25" spans="1:5" ht="15">
      <c r="A25" s="127" t="s">
        <v>29</v>
      </c>
      <c r="B25" s="551">
        <v>0</v>
      </c>
      <c r="C25" s="319">
        <v>0</v>
      </c>
      <c r="D25" s="319">
        <v>100</v>
      </c>
      <c r="E25" s="320">
        <v>100</v>
      </c>
    </row>
    <row r="26" spans="1:5" ht="15">
      <c r="A26" s="127" t="s">
        <v>30</v>
      </c>
      <c r="B26" s="551">
        <v>0</v>
      </c>
      <c r="C26" s="319">
        <v>0</v>
      </c>
      <c r="D26" s="319">
        <v>100</v>
      </c>
      <c r="E26" s="320">
        <v>100</v>
      </c>
    </row>
    <row r="27" spans="1:5" ht="15">
      <c r="A27" s="127" t="s">
        <v>31</v>
      </c>
      <c r="B27" s="551">
        <v>8.33</v>
      </c>
      <c r="C27" s="319">
        <v>0</v>
      </c>
      <c r="D27" s="319">
        <v>91.67</v>
      </c>
      <c r="E27" s="320">
        <v>100</v>
      </c>
    </row>
    <row r="28" spans="1:5" ht="15">
      <c r="A28" s="127" t="s">
        <v>32</v>
      </c>
      <c r="B28" s="551">
        <v>0</v>
      </c>
      <c r="C28" s="319">
        <v>19.64</v>
      </c>
      <c r="D28" s="319">
        <v>80.36</v>
      </c>
      <c r="E28" s="320">
        <v>100</v>
      </c>
    </row>
    <row r="29" spans="1:5" ht="15">
      <c r="A29" s="127" t="s">
        <v>33</v>
      </c>
      <c r="B29" s="551">
        <v>0</v>
      </c>
      <c r="C29" s="319">
        <v>0</v>
      </c>
      <c r="D29" s="319">
        <v>100</v>
      </c>
      <c r="E29" s="320">
        <v>100</v>
      </c>
    </row>
    <row r="30" spans="1:5" ht="15">
      <c r="A30" s="127" t="s">
        <v>34</v>
      </c>
      <c r="B30" s="551">
        <v>0</v>
      </c>
      <c r="C30" s="319">
        <v>4.69</v>
      </c>
      <c r="D30" s="319">
        <v>95.31</v>
      </c>
      <c r="E30" s="320">
        <v>100</v>
      </c>
    </row>
    <row r="31" spans="1:5" ht="15">
      <c r="A31" s="127" t="s">
        <v>35</v>
      </c>
      <c r="B31" s="551">
        <v>0</v>
      </c>
      <c r="C31" s="319">
        <v>0</v>
      </c>
      <c r="D31" s="319">
        <v>0</v>
      </c>
      <c r="E31" s="320">
        <v>0</v>
      </c>
    </row>
    <row r="32" spans="1:5" ht="15">
      <c r="A32" s="129" t="s">
        <v>36</v>
      </c>
      <c r="B32" s="551">
        <v>4.57</v>
      </c>
      <c r="C32" s="319">
        <v>0</v>
      </c>
      <c r="D32" s="319">
        <v>95.43</v>
      </c>
      <c r="E32" s="320">
        <v>100</v>
      </c>
    </row>
    <row r="33" spans="1:5" ht="15">
      <c r="A33" s="129" t="s">
        <v>112</v>
      </c>
      <c r="B33" s="553">
        <v>2.47</v>
      </c>
      <c r="C33" s="322">
        <v>6.11</v>
      </c>
      <c r="D33" s="322">
        <v>91.42</v>
      </c>
      <c r="E33" s="323">
        <v>100</v>
      </c>
    </row>
    <row r="34" spans="1:5" ht="15">
      <c r="A34" s="971" t="s">
        <v>51</v>
      </c>
      <c r="B34" s="971"/>
      <c r="C34" s="971"/>
      <c r="D34" s="971"/>
      <c r="E34" s="971"/>
    </row>
  </sheetData>
  <sheetProtection/>
  <mergeCells count="1">
    <mergeCell ref="A34:E34"/>
  </mergeCell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J268"/>
  <sheetViews>
    <sheetView zoomScalePageLayoutView="0" workbookViewId="0" topLeftCell="A65">
      <selection activeCell="A65" sqref="A65"/>
    </sheetView>
  </sheetViews>
  <sheetFormatPr defaultColWidth="9.140625" defaultRowHeight="15"/>
  <cols>
    <col min="1" max="1" width="25.140625" style="10" customWidth="1"/>
    <col min="2" max="2" width="9.8515625" style="10" bestFit="1" customWidth="1"/>
    <col min="3" max="3" width="9.421875" style="10" bestFit="1" customWidth="1"/>
    <col min="4" max="5" width="9.8515625" style="10" bestFit="1" customWidth="1"/>
    <col min="6" max="6" width="9.421875" style="10" bestFit="1" customWidth="1"/>
    <col min="7" max="7" width="9.8515625" style="10" bestFit="1" customWidth="1"/>
    <col min="8" max="9" width="9.421875" style="10" bestFit="1" customWidth="1"/>
    <col min="10" max="10" width="10.28125" style="10" customWidth="1"/>
    <col min="11" max="15" width="9.421875" style="10" bestFit="1" customWidth="1"/>
    <col min="16" max="16" width="9.8515625" style="10" bestFit="1" customWidth="1"/>
    <col min="17" max="31" width="9.421875" style="10" bestFit="1" customWidth="1"/>
    <col min="32" max="32" width="11.57421875" style="10" bestFit="1" customWidth="1"/>
    <col min="33" max="33" width="9.8515625" style="10" bestFit="1" customWidth="1"/>
    <col min="34" max="35" width="11.57421875" style="10" bestFit="1" customWidth="1"/>
    <col min="36" max="36" width="11.140625" style="10" customWidth="1"/>
    <col min="37" max="16384" width="9.140625" style="10" customWidth="1"/>
  </cols>
  <sheetData>
    <row r="1" ht="12.75">
      <c r="A1" s="122" t="s">
        <v>648</v>
      </c>
    </row>
    <row r="3" ht="13.5" thickBot="1">
      <c r="A3" s="122" t="s">
        <v>613</v>
      </c>
    </row>
    <row r="4" spans="1:10" ht="12.75">
      <c r="A4" s="993" t="s">
        <v>605</v>
      </c>
      <c r="B4" s="995" t="s">
        <v>606</v>
      </c>
      <c r="C4" s="996"/>
      <c r="D4" s="996"/>
      <c r="E4" s="996" t="s">
        <v>607</v>
      </c>
      <c r="F4" s="996"/>
      <c r="G4" s="996"/>
      <c r="H4" s="996" t="s">
        <v>608</v>
      </c>
      <c r="I4" s="996"/>
      <c r="J4" s="997"/>
    </row>
    <row r="5" spans="1:10" ht="13.5" thickBot="1">
      <c r="A5" s="994"/>
      <c r="B5" s="896" t="s">
        <v>609</v>
      </c>
      <c r="C5" s="897" t="s">
        <v>610</v>
      </c>
      <c r="D5" s="897" t="s">
        <v>611</v>
      </c>
      <c r="E5" s="897" t="s">
        <v>609</v>
      </c>
      <c r="F5" s="897" t="s">
        <v>610</v>
      </c>
      <c r="G5" s="897" t="s">
        <v>611</v>
      </c>
      <c r="H5" s="897" t="s">
        <v>609</v>
      </c>
      <c r="I5" s="897" t="s">
        <v>610</v>
      </c>
      <c r="J5" s="898" t="s">
        <v>611</v>
      </c>
    </row>
    <row r="6" spans="1:10" ht="12.75">
      <c r="A6" s="856" t="s">
        <v>70</v>
      </c>
      <c r="B6" s="899">
        <v>212084.546</v>
      </c>
      <c r="C6" s="899">
        <v>1283.938143639541</v>
      </c>
      <c r="D6" s="899">
        <v>272303.43828587484</v>
      </c>
      <c r="E6" s="900">
        <v>85362.377897</v>
      </c>
      <c r="F6" s="899">
        <v>1008.8022088711165</v>
      </c>
      <c r="G6" s="899">
        <v>86113.75537698457</v>
      </c>
      <c r="H6" s="900"/>
      <c r="I6" s="899"/>
      <c r="J6" s="901"/>
    </row>
    <row r="7" spans="1:13" ht="12.75">
      <c r="A7" s="856" t="s">
        <v>71</v>
      </c>
      <c r="B7" s="902">
        <v>30106.03283</v>
      </c>
      <c r="C7" s="902">
        <v>1360.4933350140661</v>
      </c>
      <c r="D7" s="902">
        <v>40959.05700892966</v>
      </c>
      <c r="E7" s="903">
        <v>113384.3289418</v>
      </c>
      <c r="F7" s="902">
        <v>974.4550705433035</v>
      </c>
      <c r="G7" s="902">
        <v>110487.93425748685</v>
      </c>
      <c r="H7" s="903"/>
      <c r="I7" s="902"/>
      <c r="J7" s="904"/>
      <c r="M7" s="926"/>
    </row>
    <row r="8" spans="1:13" ht="12.75">
      <c r="A8" s="856" t="s">
        <v>72</v>
      </c>
      <c r="B8" s="927">
        <v>14692.617601999998</v>
      </c>
      <c r="C8" s="827">
        <v>3086.6591249392313</v>
      </c>
      <c r="D8" s="927">
        <v>45351.10219045606</v>
      </c>
      <c r="E8" s="903">
        <v>16890.093187</v>
      </c>
      <c r="F8" s="902">
        <v>3765.9382142290033</v>
      </c>
      <c r="G8" s="902">
        <v>63607.04737481223</v>
      </c>
      <c r="H8" s="903"/>
      <c r="I8" s="902"/>
      <c r="J8" s="904"/>
      <c r="M8" s="827"/>
    </row>
    <row r="9" spans="1:10" ht="12.75">
      <c r="A9" s="856" t="s">
        <v>73</v>
      </c>
      <c r="B9" s="902">
        <v>3241.92559</v>
      </c>
      <c r="C9" s="902">
        <v>1102.8247728908418</v>
      </c>
      <c r="D9" s="902">
        <v>3575.2758525207582</v>
      </c>
      <c r="E9" s="903">
        <v>7515.756686</v>
      </c>
      <c r="F9" s="902">
        <v>978.0771480683111</v>
      </c>
      <c r="G9" s="902">
        <v>7350.98986501822</v>
      </c>
      <c r="H9" s="903"/>
      <c r="I9" s="902"/>
      <c r="J9" s="904"/>
    </row>
    <row r="10" spans="1:10" ht="12.75">
      <c r="A10" s="856" t="s">
        <v>101</v>
      </c>
      <c r="B10" s="902">
        <v>7336.4181827</v>
      </c>
      <c r="C10" s="902"/>
      <c r="D10" s="902"/>
      <c r="E10" s="903">
        <v>1198.5944060000002</v>
      </c>
      <c r="F10" s="902"/>
      <c r="G10" s="902"/>
      <c r="H10" s="903"/>
      <c r="I10" s="902"/>
      <c r="J10" s="904"/>
    </row>
    <row r="11" spans="1:10" ht="12.75">
      <c r="A11" s="856" t="s">
        <v>76</v>
      </c>
      <c r="B11" s="902">
        <v>218852.94546</v>
      </c>
      <c r="C11" s="902">
        <v>2057.5710814506247</v>
      </c>
      <c r="D11" s="902">
        <v>450305.4916687867</v>
      </c>
      <c r="E11" s="903">
        <v>164842.85863</v>
      </c>
      <c r="F11" s="902">
        <v>3589.362108428712</v>
      </c>
      <c r="G11" s="902">
        <v>591680.7106115929</v>
      </c>
      <c r="H11" s="903"/>
      <c r="I11" s="902"/>
      <c r="J11" s="904"/>
    </row>
    <row r="12" spans="1:10" ht="12.75">
      <c r="A12" s="856" t="s">
        <v>102</v>
      </c>
      <c r="B12" s="902">
        <v>87854.086227</v>
      </c>
      <c r="C12" s="902">
        <v>6514.784374686126</v>
      </c>
      <c r="D12" s="902">
        <v>572350.4282039872</v>
      </c>
      <c r="E12" s="903">
        <v>89145.60896299999</v>
      </c>
      <c r="F12" s="902">
        <v>5414.254702314562</v>
      </c>
      <c r="G12" s="902">
        <v>482657.03251861787</v>
      </c>
      <c r="H12" s="903">
        <v>7609.4783959999995</v>
      </c>
      <c r="I12" s="902">
        <v>3149.4390345545344</v>
      </c>
      <c r="J12" s="904">
        <v>23965.588292961824</v>
      </c>
    </row>
    <row r="13" spans="1:10" ht="12.75">
      <c r="A13" s="856" t="s">
        <v>114</v>
      </c>
      <c r="B13" s="902">
        <v>39395.840599999996</v>
      </c>
      <c r="C13" s="902">
        <v>9595.122312096093</v>
      </c>
      <c r="D13" s="902">
        <v>378007.9091448411</v>
      </c>
      <c r="E13" s="903">
        <v>46069.184728600005</v>
      </c>
      <c r="F13" s="902">
        <v>8654.66946606885</v>
      </c>
      <c r="G13" s="902">
        <v>398713.5663972998</v>
      </c>
      <c r="H13" s="903">
        <v>8525.743021999999</v>
      </c>
      <c r="I13" s="902">
        <v>8147.3826718195305</v>
      </c>
      <c r="J13" s="904">
        <v>69462.49096182907</v>
      </c>
    </row>
    <row r="14" spans="1:10" ht="12.75">
      <c r="A14" s="856" t="s">
        <v>79</v>
      </c>
      <c r="B14" s="902">
        <v>35630.919430400005</v>
      </c>
      <c r="C14" s="902">
        <v>3665.0633708058103</v>
      </c>
      <c r="D14" s="902">
        <v>130589.57767249209</v>
      </c>
      <c r="E14" s="903">
        <v>22175.622788</v>
      </c>
      <c r="F14" s="902">
        <v>4228.520137906684</v>
      </c>
      <c r="G14" s="902">
        <v>93770.06752968037</v>
      </c>
      <c r="H14" s="903"/>
      <c r="I14" s="902"/>
      <c r="J14" s="904"/>
    </row>
    <row r="15" spans="1:10" ht="12.75">
      <c r="A15" s="856" t="s">
        <v>103</v>
      </c>
      <c r="B15" s="902">
        <v>96699.24541</v>
      </c>
      <c r="C15" s="902">
        <v>4230.258542503095</v>
      </c>
      <c r="D15" s="902">
        <v>409062.8089492557</v>
      </c>
      <c r="E15" s="903">
        <v>93613.38979090001</v>
      </c>
      <c r="F15" s="902">
        <v>3372.2611928655188</v>
      </c>
      <c r="G15" s="902">
        <v>315688.80152444524</v>
      </c>
      <c r="H15" s="903"/>
      <c r="I15" s="902"/>
      <c r="J15" s="904"/>
    </row>
    <row r="16" spans="1:10" ht="12.75">
      <c r="A16" s="856" t="s">
        <v>82</v>
      </c>
      <c r="B16" s="902">
        <v>35469.729620000006</v>
      </c>
      <c r="C16" s="902">
        <v>3172.0998203879776</v>
      </c>
      <c r="D16" s="902">
        <v>112513.52295681214</v>
      </c>
      <c r="E16" s="903">
        <v>32613.5629577</v>
      </c>
      <c r="F16" s="902">
        <v>3416.8724049678663</v>
      </c>
      <c r="G16" s="902">
        <v>111436.38329784732</v>
      </c>
      <c r="H16" s="903"/>
      <c r="I16" s="902"/>
      <c r="J16" s="904"/>
    </row>
    <row r="17" spans="1:10" ht="12.75">
      <c r="A17" s="856" t="s">
        <v>83</v>
      </c>
      <c r="B17" s="902">
        <v>105995.32205</v>
      </c>
      <c r="C17" s="902">
        <v>4276.805366518477</v>
      </c>
      <c r="D17" s="902">
        <v>453321.3621692942</v>
      </c>
      <c r="E17" s="903">
        <v>100470.33347729998</v>
      </c>
      <c r="F17" s="902">
        <v>3255.955202066395</v>
      </c>
      <c r="G17" s="902">
        <v>327126.90493876033</v>
      </c>
      <c r="H17" s="903"/>
      <c r="I17" s="902"/>
      <c r="J17" s="904"/>
    </row>
    <row r="18" spans="1:10" ht="12.75">
      <c r="A18" s="856" t="s">
        <v>86</v>
      </c>
      <c r="B18" s="902">
        <v>187931.4972</v>
      </c>
      <c r="C18" s="902">
        <v>777.9809264832501</v>
      </c>
      <c r="D18" s="902">
        <v>146207.12030704034</v>
      </c>
      <c r="E18" s="903">
        <v>192567.3307591</v>
      </c>
      <c r="F18" s="902">
        <v>725.936343840411</v>
      </c>
      <c r="G18" s="902">
        <v>139791.6240343682</v>
      </c>
      <c r="H18" s="903">
        <v>3209.3839000000007</v>
      </c>
      <c r="I18" s="902">
        <v>1167.7924075846993</v>
      </c>
      <c r="J18" s="904">
        <v>3747.8941514445723</v>
      </c>
    </row>
    <row r="19" spans="1:10" ht="12.75">
      <c r="A19" s="856" t="s">
        <v>87</v>
      </c>
      <c r="B19" s="902">
        <v>80945.20531</v>
      </c>
      <c r="C19" s="902">
        <v>974.6483901205421</v>
      </c>
      <c r="D19" s="902">
        <v>78893.11404336826</v>
      </c>
      <c r="E19" s="903">
        <v>84741.49076300002</v>
      </c>
      <c r="F19" s="902">
        <v>1028.0659616681667</v>
      </c>
      <c r="G19" s="902">
        <v>87119.84219445768</v>
      </c>
      <c r="H19" s="903">
        <v>46.52366</v>
      </c>
      <c r="I19" s="902">
        <v>1341.2316836882567</v>
      </c>
      <c r="J19" s="904">
        <v>62.39900683313999</v>
      </c>
    </row>
    <row r="20" spans="1:10" ht="12.75">
      <c r="A20" s="856" t="s">
        <v>104</v>
      </c>
      <c r="B20" s="902">
        <v>9397.8320386</v>
      </c>
      <c r="C20" s="902">
        <v>719.0765234855995</v>
      </c>
      <c r="D20" s="902">
        <v>6757.760390618072</v>
      </c>
      <c r="E20" s="903">
        <v>10308.6790617</v>
      </c>
      <c r="F20" s="902">
        <v>543.8785066277358</v>
      </c>
      <c r="G20" s="902">
        <v>5606.668973382005</v>
      </c>
      <c r="H20" s="903">
        <v>102.94846799999999</v>
      </c>
      <c r="I20" s="902">
        <v>532.1944929216645</v>
      </c>
      <c r="J20" s="904">
        <v>54.788607724322205</v>
      </c>
    </row>
    <row r="21" spans="1:10" ht="12.75">
      <c r="A21" s="856" t="s">
        <v>105</v>
      </c>
      <c r="B21" s="902">
        <v>25039.20869</v>
      </c>
      <c r="C21" s="902">
        <v>474.82174753826797</v>
      </c>
      <c r="D21" s="902">
        <v>11889.160827161186</v>
      </c>
      <c r="E21" s="903">
        <v>20472.589601999996</v>
      </c>
      <c r="F21" s="902">
        <v>430.54168887856935</v>
      </c>
      <c r="G21" s="902">
        <v>8814.303302962917</v>
      </c>
      <c r="H21" s="903"/>
      <c r="I21" s="902"/>
      <c r="J21" s="904"/>
    </row>
    <row r="22" spans="1:10" ht="12.75">
      <c r="A22" s="856" t="s">
        <v>115</v>
      </c>
      <c r="B22" s="902">
        <v>22411.433800000003</v>
      </c>
      <c r="C22" s="902">
        <v>479.6065514410224</v>
      </c>
      <c r="D22" s="902">
        <v>10748.670477666768</v>
      </c>
      <c r="E22" s="903">
        <v>30642.663177999988</v>
      </c>
      <c r="F22" s="902">
        <v>424.0204603404146</v>
      </c>
      <c r="G22" s="902">
        <v>12993.116146791826</v>
      </c>
      <c r="H22" s="903">
        <v>306.61485400000004</v>
      </c>
      <c r="I22" s="902">
        <v>626.5122823197921</v>
      </c>
      <c r="J22" s="904">
        <v>192.0979719726899</v>
      </c>
    </row>
    <row r="23" spans="1:10" ht="12.75">
      <c r="A23" s="856" t="s">
        <v>106</v>
      </c>
      <c r="B23" s="902">
        <v>20281.69773</v>
      </c>
      <c r="C23" s="902">
        <v>6602.512334559909</v>
      </c>
      <c r="D23" s="902">
        <v>133910.1594281407</v>
      </c>
      <c r="E23" s="903">
        <v>18990.8705469</v>
      </c>
      <c r="F23" s="902">
        <v>8170.647015664016</v>
      </c>
      <c r="G23" s="902">
        <v>155167.69975889014</v>
      </c>
      <c r="H23" s="903">
        <v>3524.7977532999994</v>
      </c>
      <c r="I23" s="902">
        <v>8597.77677454679</v>
      </c>
      <c r="J23" s="904">
        <v>30305.42425829744</v>
      </c>
    </row>
    <row r="24" spans="1:10" ht="12.75">
      <c r="A24" s="856" t="s">
        <v>93</v>
      </c>
      <c r="B24" s="902">
        <v>6572.7381</v>
      </c>
      <c r="C24" s="902">
        <v>8459.85638627916</v>
      </c>
      <c r="D24" s="902">
        <v>55604.42039062535</v>
      </c>
      <c r="E24" s="903">
        <v>6849.474531799999</v>
      </c>
      <c r="F24" s="902">
        <v>2495.0912123445637</v>
      </c>
      <c r="G24" s="902">
        <v>17090.06371347207</v>
      </c>
      <c r="H24" s="903">
        <v>15.50099</v>
      </c>
      <c r="I24" s="902">
        <v>26736.15</v>
      </c>
      <c r="J24" s="904">
        <v>414.43679378850004</v>
      </c>
    </row>
    <row r="25" spans="1:10" ht="13.5" thickBot="1">
      <c r="A25" s="869" t="s">
        <v>94</v>
      </c>
      <c r="B25" s="905">
        <v>25950.0193</v>
      </c>
      <c r="C25" s="905"/>
      <c r="D25" s="905"/>
      <c r="E25" s="906">
        <v>62639.42695750001</v>
      </c>
      <c r="F25" s="905"/>
      <c r="G25" s="905"/>
      <c r="H25" s="906">
        <v>23340.991043299997</v>
      </c>
      <c r="I25" s="905"/>
      <c r="J25" s="907"/>
    </row>
    <row r="26" spans="1:10" ht="12.75">
      <c r="A26" s="908" t="s">
        <v>612</v>
      </c>
      <c r="B26" s="190"/>
      <c r="C26" s="190"/>
      <c r="D26" s="190"/>
      <c r="E26" s="190"/>
      <c r="F26" s="190"/>
      <c r="G26" s="190"/>
      <c r="H26" s="190"/>
      <c r="I26" s="190"/>
      <c r="J26" s="190"/>
    </row>
    <row r="28" ht="13.5" thickBot="1">
      <c r="A28" s="122" t="s">
        <v>617</v>
      </c>
    </row>
    <row r="29" spans="1:9" ht="26.25" thickBot="1">
      <c r="A29" s="909" t="s">
        <v>614</v>
      </c>
      <c r="B29" s="910" t="s">
        <v>70</v>
      </c>
      <c r="C29" s="910" t="s">
        <v>615</v>
      </c>
      <c r="D29" s="910" t="s">
        <v>71</v>
      </c>
      <c r="E29" s="910" t="s">
        <v>73</v>
      </c>
      <c r="F29" s="910" t="s">
        <v>114</v>
      </c>
      <c r="G29" s="910" t="s">
        <v>102</v>
      </c>
      <c r="H29" s="910" t="s">
        <v>115</v>
      </c>
      <c r="I29" s="911" t="s">
        <v>76</v>
      </c>
    </row>
    <row r="30" spans="1:9" ht="12.75">
      <c r="A30" s="912" t="s">
        <v>6</v>
      </c>
      <c r="B30" s="913">
        <v>3744.202</v>
      </c>
      <c r="C30" s="913">
        <v>0</v>
      </c>
      <c r="D30" s="913">
        <v>1228.38</v>
      </c>
      <c r="E30" s="913">
        <v>0</v>
      </c>
      <c r="F30" s="913">
        <v>0</v>
      </c>
      <c r="G30" s="913">
        <v>13633.31</v>
      </c>
      <c r="H30" s="913">
        <v>988.3704</v>
      </c>
      <c r="I30" s="914">
        <v>26290.91</v>
      </c>
    </row>
    <row r="31" spans="1:9" ht="12.75">
      <c r="A31" s="915" t="s">
        <v>7</v>
      </c>
      <c r="B31" s="913">
        <v>3296.785</v>
      </c>
      <c r="C31" s="913">
        <v>0</v>
      </c>
      <c r="D31" s="913">
        <v>1675.059</v>
      </c>
      <c r="E31" s="913">
        <v>0</v>
      </c>
      <c r="F31" s="913">
        <v>5269.333</v>
      </c>
      <c r="G31" s="913">
        <v>8632.481</v>
      </c>
      <c r="H31" s="913">
        <v>748.5943</v>
      </c>
      <c r="I31" s="914">
        <v>25754.54</v>
      </c>
    </row>
    <row r="32" spans="1:9" ht="12.75">
      <c r="A32" s="915" t="s">
        <v>8</v>
      </c>
      <c r="B32" s="913">
        <v>2534.838</v>
      </c>
      <c r="C32" s="913">
        <v>0</v>
      </c>
      <c r="D32" s="913">
        <v>1608.519</v>
      </c>
      <c r="E32" s="913">
        <v>0</v>
      </c>
      <c r="F32" s="913">
        <v>22464</v>
      </c>
      <c r="G32" s="913">
        <v>6755.037</v>
      </c>
      <c r="H32" s="913">
        <v>1413.333</v>
      </c>
      <c r="I32" s="914">
        <v>24020</v>
      </c>
    </row>
    <row r="33" spans="1:9" ht="12.75">
      <c r="A33" s="915" t="s">
        <v>9</v>
      </c>
      <c r="B33" s="913">
        <v>3361.971</v>
      </c>
      <c r="C33" s="913">
        <v>3863.428</v>
      </c>
      <c r="D33" s="913">
        <v>1625.946</v>
      </c>
      <c r="E33" s="913">
        <v>0</v>
      </c>
      <c r="F33" s="913">
        <v>0</v>
      </c>
      <c r="G33" s="913">
        <v>6359.524</v>
      </c>
      <c r="H33" s="913">
        <v>532.851</v>
      </c>
      <c r="I33" s="914">
        <v>9783.333</v>
      </c>
    </row>
    <row r="34" spans="1:9" ht="12.75">
      <c r="A34" s="915" t="s">
        <v>11</v>
      </c>
      <c r="B34" s="913">
        <v>3398.179</v>
      </c>
      <c r="C34" s="913">
        <v>3879.304</v>
      </c>
      <c r="D34" s="913">
        <v>1036.526</v>
      </c>
      <c r="E34" s="913">
        <v>0</v>
      </c>
      <c r="F34" s="913">
        <v>4992</v>
      </c>
      <c r="G34" s="913">
        <v>8463.474</v>
      </c>
      <c r="H34" s="913">
        <v>944.6666</v>
      </c>
      <c r="I34" s="914">
        <v>9506.25</v>
      </c>
    </row>
    <row r="35" spans="1:9" ht="12.75">
      <c r="A35" s="915" t="s">
        <v>12</v>
      </c>
      <c r="B35" s="913">
        <v>809.2</v>
      </c>
      <c r="C35" s="913">
        <v>0</v>
      </c>
      <c r="D35" s="913">
        <v>1884.844</v>
      </c>
      <c r="E35" s="913">
        <v>1450</v>
      </c>
      <c r="F35" s="913">
        <v>4437.333</v>
      </c>
      <c r="G35" s="913">
        <v>12679.09</v>
      </c>
      <c r="H35" s="913">
        <v>462.2751</v>
      </c>
      <c r="I35" s="914">
        <v>8900</v>
      </c>
    </row>
    <row r="36" spans="1:9" ht="12.75">
      <c r="A36" s="915" t="s">
        <v>13</v>
      </c>
      <c r="B36" s="913">
        <v>3788.456</v>
      </c>
      <c r="C36" s="913">
        <v>3924.593</v>
      </c>
      <c r="D36" s="913">
        <v>2228.984</v>
      </c>
      <c r="E36" s="913">
        <v>0</v>
      </c>
      <c r="F36" s="913">
        <v>10954.67</v>
      </c>
      <c r="G36" s="913">
        <v>6412.465</v>
      </c>
      <c r="H36" s="913">
        <v>749.9381</v>
      </c>
      <c r="I36" s="914">
        <v>23380</v>
      </c>
    </row>
    <row r="37" spans="1:9" ht="12.75">
      <c r="A37" s="915" t="s">
        <v>14</v>
      </c>
      <c r="B37" s="913">
        <v>0</v>
      </c>
      <c r="C37" s="913">
        <v>0</v>
      </c>
      <c r="D37" s="913">
        <v>2230.352</v>
      </c>
      <c r="E37" s="913">
        <v>3095</v>
      </c>
      <c r="F37" s="913">
        <v>9808.842</v>
      </c>
      <c r="G37" s="913">
        <v>5785.079</v>
      </c>
      <c r="H37" s="913">
        <v>561.2647</v>
      </c>
      <c r="I37" s="914">
        <v>29400</v>
      </c>
    </row>
    <row r="38" spans="1:9" ht="12.75">
      <c r="A38" s="915" t="s">
        <v>15</v>
      </c>
      <c r="B38" s="913">
        <v>1951.607</v>
      </c>
      <c r="C38" s="913">
        <v>3453</v>
      </c>
      <c r="D38" s="913">
        <v>1868.972</v>
      </c>
      <c r="E38" s="913">
        <v>0</v>
      </c>
      <c r="F38" s="913">
        <v>2773.333</v>
      </c>
      <c r="G38" s="913">
        <v>13948.63</v>
      </c>
      <c r="H38" s="913">
        <v>523.0883</v>
      </c>
      <c r="I38" s="914">
        <v>11266.67</v>
      </c>
    </row>
    <row r="39" spans="1:9" ht="12.75">
      <c r="A39" s="915" t="s">
        <v>16</v>
      </c>
      <c r="B39" s="913">
        <v>2160.662</v>
      </c>
      <c r="C39" s="913">
        <v>0</v>
      </c>
      <c r="D39" s="913">
        <v>2079.952</v>
      </c>
      <c r="E39" s="913">
        <v>0</v>
      </c>
      <c r="F39" s="913">
        <v>0</v>
      </c>
      <c r="G39" s="913">
        <v>13658.33</v>
      </c>
      <c r="H39" s="913">
        <v>842.5778</v>
      </c>
      <c r="I39" s="914">
        <v>20600</v>
      </c>
    </row>
    <row r="40" spans="1:9" ht="12.75">
      <c r="A40" s="915" t="s">
        <v>17</v>
      </c>
      <c r="B40" s="913">
        <v>1703.596</v>
      </c>
      <c r="C40" s="913">
        <v>0</v>
      </c>
      <c r="D40" s="913">
        <v>1442.493</v>
      </c>
      <c r="E40" s="913">
        <v>0</v>
      </c>
      <c r="F40" s="913">
        <v>0</v>
      </c>
      <c r="G40" s="913">
        <v>11565.94</v>
      </c>
      <c r="H40" s="913">
        <v>593.7245</v>
      </c>
      <c r="I40" s="914">
        <v>21404.17</v>
      </c>
    </row>
    <row r="41" spans="1:9" ht="12.75">
      <c r="A41" s="915" t="s">
        <v>18</v>
      </c>
      <c r="B41" s="913">
        <v>3295.651</v>
      </c>
      <c r="C41" s="913">
        <v>0</v>
      </c>
      <c r="D41" s="913">
        <v>1207.292</v>
      </c>
      <c r="E41" s="913">
        <v>0</v>
      </c>
      <c r="F41" s="913">
        <v>8424</v>
      </c>
      <c r="G41" s="913">
        <v>16300.5</v>
      </c>
      <c r="H41" s="913">
        <v>385.9002</v>
      </c>
      <c r="I41" s="914">
        <v>22428.57</v>
      </c>
    </row>
    <row r="42" spans="1:9" ht="12.75">
      <c r="A42" s="915" t="s">
        <v>19</v>
      </c>
      <c r="B42" s="913">
        <v>2182.83</v>
      </c>
      <c r="C42" s="913">
        <v>0</v>
      </c>
      <c r="D42" s="913">
        <v>1279.048</v>
      </c>
      <c r="E42" s="913">
        <v>3380</v>
      </c>
      <c r="F42" s="913">
        <v>7714.909</v>
      </c>
      <c r="G42" s="913">
        <v>10150</v>
      </c>
      <c r="H42" s="913">
        <v>371.5332</v>
      </c>
      <c r="I42" s="914">
        <v>0</v>
      </c>
    </row>
    <row r="43" spans="1:9" ht="12.75">
      <c r="A43" s="915" t="s">
        <v>20</v>
      </c>
      <c r="B43" s="913">
        <v>2483.922</v>
      </c>
      <c r="C43" s="913">
        <v>0</v>
      </c>
      <c r="D43" s="913">
        <v>480</v>
      </c>
      <c r="E43" s="913">
        <v>0</v>
      </c>
      <c r="F43" s="913">
        <v>38545.66</v>
      </c>
      <c r="G43" s="913">
        <v>13578.21</v>
      </c>
      <c r="H43" s="913">
        <v>0</v>
      </c>
      <c r="I43" s="914">
        <v>0</v>
      </c>
    </row>
    <row r="44" spans="1:9" ht="12.75">
      <c r="A44" s="915" t="s">
        <v>21</v>
      </c>
      <c r="B44" s="913">
        <v>3544.144</v>
      </c>
      <c r="C44" s="913">
        <v>0</v>
      </c>
      <c r="D44" s="913">
        <v>0</v>
      </c>
      <c r="E44" s="913">
        <v>0</v>
      </c>
      <c r="F44" s="913">
        <v>42254.22</v>
      </c>
      <c r="G44" s="913">
        <v>15892.86</v>
      </c>
      <c r="H44" s="913">
        <v>666.6666</v>
      </c>
      <c r="I44" s="914">
        <v>16000</v>
      </c>
    </row>
    <row r="45" spans="1:9" ht="12.75">
      <c r="A45" s="915" t="s">
        <v>22</v>
      </c>
      <c r="B45" s="913">
        <v>1996.36</v>
      </c>
      <c r="C45" s="913">
        <v>0</v>
      </c>
      <c r="D45" s="913">
        <v>0</v>
      </c>
      <c r="E45" s="913">
        <v>1218</v>
      </c>
      <c r="F45" s="913">
        <v>0</v>
      </c>
      <c r="G45" s="913">
        <v>7447.917</v>
      </c>
      <c r="H45" s="913">
        <v>310.8544</v>
      </c>
      <c r="I45" s="914">
        <v>12066.67</v>
      </c>
    </row>
    <row r="46" spans="1:9" ht="12.75">
      <c r="A46" s="915" t="s">
        <v>23</v>
      </c>
      <c r="B46" s="913">
        <v>4508.538</v>
      </c>
      <c r="C46" s="913">
        <v>5589.5</v>
      </c>
      <c r="D46" s="913">
        <v>2272.727</v>
      </c>
      <c r="E46" s="913">
        <v>0</v>
      </c>
      <c r="F46" s="913">
        <v>0</v>
      </c>
      <c r="G46" s="913">
        <v>17812.5</v>
      </c>
      <c r="H46" s="913">
        <v>880</v>
      </c>
      <c r="I46" s="914">
        <v>4746.667</v>
      </c>
    </row>
    <row r="47" spans="1:9" ht="12.75">
      <c r="A47" s="915" t="s">
        <v>24</v>
      </c>
      <c r="B47" s="913">
        <v>0</v>
      </c>
      <c r="C47" s="913">
        <v>4743.2</v>
      </c>
      <c r="D47" s="913">
        <v>0</v>
      </c>
      <c r="E47" s="913">
        <v>0</v>
      </c>
      <c r="F47" s="913">
        <v>0</v>
      </c>
      <c r="G47" s="913">
        <v>0</v>
      </c>
      <c r="H47" s="913">
        <v>438.3297</v>
      </c>
      <c r="I47" s="914">
        <v>2600</v>
      </c>
    </row>
    <row r="48" spans="1:9" ht="12.75">
      <c r="A48" s="915" t="s">
        <v>25</v>
      </c>
      <c r="B48" s="913">
        <v>0</v>
      </c>
      <c r="C48" s="913">
        <v>0</v>
      </c>
      <c r="D48" s="913">
        <v>0</v>
      </c>
      <c r="E48" s="913">
        <v>0</v>
      </c>
      <c r="F48" s="913">
        <v>8320</v>
      </c>
      <c r="G48" s="913">
        <v>11750</v>
      </c>
      <c r="H48" s="913">
        <v>572</v>
      </c>
      <c r="I48" s="914">
        <v>17325</v>
      </c>
    </row>
    <row r="49" spans="1:9" ht="12.75">
      <c r="A49" s="915" t="s">
        <v>26</v>
      </c>
      <c r="B49" s="913">
        <v>0</v>
      </c>
      <c r="C49" s="913">
        <v>0</v>
      </c>
      <c r="D49" s="913">
        <v>0</v>
      </c>
      <c r="E49" s="913">
        <v>0</v>
      </c>
      <c r="F49" s="913">
        <v>7488</v>
      </c>
      <c r="G49" s="913">
        <v>15233.33</v>
      </c>
      <c r="H49" s="913">
        <v>1600</v>
      </c>
      <c r="I49" s="914">
        <v>31562.5</v>
      </c>
    </row>
    <row r="50" spans="1:9" ht="12.75">
      <c r="A50" s="915" t="s">
        <v>27</v>
      </c>
      <c r="B50" s="913">
        <v>3300.6</v>
      </c>
      <c r="C50" s="913">
        <v>0</v>
      </c>
      <c r="D50" s="913">
        <v>0</v>
      </c>
      <c r="E50" s="913">
        <v>0</v>
      </c>
      <c r="F50" s="913">
        <v>17607.58</v>
      </c>
      <c r="G50" s="913">
        <v>7275</v>
      </c>
      <c r="H50" s="913">
        <v>1000</v>
      </c>
      <c r="I50" s="914">
        <v>0</v>
      </c>
    </row>
    <row r="51" spans="1:9" ht="12.75">
      <c r="A51" s="915" t="s">
        <v>28</v>
      </c>
      <c r="B51" s="913">
        <v>0</v>
      </c>
      <c r="C51" s="913">
        <v>0</v>
      </c>
      <c r="D51" s="913">
        <v>0</v>
      </c>
      <c r="E51" s="913">
        <v>0</v>
      </c>
      <c r="F51" s="913">
        <v>7488</v>
      </c>
      <c r="G51" s="913">
        <v>17426.52</v>
      </c>
      <c r="H51" s="913">
        <v>0</v>
      </c>
      <c r="I51" s="914">
        <v>0</v>
      </c>
    </row>
    <row r="52" spans="1:9" ht="12.75">
      <c r="A52" s="915" t="s">
        <v>29</v>
      </c>
      <c r="B52" s="913">
        <v>2960.451</v>
      </c>
      <c r="C52" s="913">
        <v>0</v>
      </c>
      <c r="D52" s="913">
        <v>2137.094</v>
      </c>
      <c r="E52" s="913">
        <v>0</v>
      </c>
      <c r="F52" s="913">
        <v>12248.89</v>
      </c>
      <c r="G52" s="913">
        <v>11842.79</v>
      </c>
      <c r="H52" s="913">
        <v>630.0171</v>
      </c>
      <c r="I52" s="914">
        <v>25653.33</v>
      </c>
    </row>
    <row r="53" spans="1:9" ht="12.75">
      <c r="A53" s="915" t="s">
        <v>30</v>
      </c>
      <c r="B53" s="913">
        <v>2223.615</v>
      </c>
      <c r="C53" s="913">
        <v>3932</v>
      </c>
      <c r="D53" s="913">
        <v>1310</v>
      </c>
      <c r="E53" s="913">
        <v>0</v>
      </c>
      <c r="F53" s="913">
        <v>4160</v>
      </c>
      <c r="G53" s="913">
        <v>12360.9</v>
      </c>
      <c r="H53" s="913">
        <v>709.2686</v>
      </c>
      <c r="I53" s="914">
        <v>21900</v>
      </c>
    </row>
    <row r="54" spans="1:9" ht="12.75">
      <c r="A54" s="915" t="s">
        <v>31</v>
      </c>
      <c r="B54" s="913">
        <v>4827.68</v>
      </c>
      <c r="C54" s="913">
        <v>4150.857</v>
      </c>
      <c r="D54" s="913">
        <v>1232</v>
      </c>
      <c r="E54" s="913">
        <v>0</v>
      </c>
      <c r="F54" s="913">
        <v>6136</v>
      </c>
      <c r="G54" s="913">
        <v>8306.985</v>
      </c>
      <c r="H54" s="913">
        <v>1330.979</v>
      </c>
      <c r="I54" s="914">
        <v>28400</v>
      </c>
    </row>
    <row r="55" spans="1:9" ht="12.75">
      <c r="A55" s="915" t="s">
        <v>32</v>
      </c>
      <c r="B55" s="913">
        <v>5374.443</v>
      </c>
      <c r="C55" s="913">
        <v>0</v>
      </c>
      <c r="D55" s="913">
        <v>1781.932</v>
      </c>
      <c r="E55" s="913">
        <v>1420.403</v>
      </c>
      <c r="F55" s="913">
        <v>8017.455</v>
      </c>
      <c r="G55" s="913">
        <v>11526.89</v>
      </c>
      <c r="H55" s="913">
        <v>1149.589</v>
      </c>
      <c r="I55" s="914">
        <v>36250</v>
      </c>
    </row>
    <row r="56" spans="1:9" ht="12.75">
      <c r="A56" s="915" t="s">
        <v>33</v>
      </c>
      <c r="B56" s="913">
        <v>5463.385</v>
      </c>
      <c r="C56" s="913">
        <v>6292</v>
      </c>
      <c r="D56" s="913">
        <v>1674.469</v>
      </c>
      <c r="E56" s="913">
        <v>0</v>
      </c>
      <c r="F56" s="913">
        <v>7223.273</v>
      </c>
      <c r="G56" s="913">
        <v>12910.42</v>
      </c>
      <c r="H56" s="913">
        <v>1643.993</v>
      </c>
      <c r="I56" s="914">
        <v>7866.666</v>
      </c>
    </row>
    <row r="57" spans="1:9" ht="12.75">
      <c r="A57" s="915" t="s">
        <v>34</v>
      </c>
      <c r="B57" s="913">
        <v>5429.838</v>
      </c>
      <c r="C57" s="913">
        <v>8171.429</v>
      </c>
      <c r="D57" s="913">
        <v>820.6</v>
      </c>
      <c r="E57" s="913">
        <v>0</v>
      </c>
      <c r="F57" s="913">
        <v>6822.4</v>
      </c>
      <c r="G57" s="913">
        <v>0</v>
      </c>
      <c r="H57" s="913">
        <v>488</v>
      </c>
      <c r="I57" s="914">
        <v>50000</v>
      </c>
    </row>
    <row r="58" spans="1:9" ht="12.75">
      <c r="A58" s="915" t="s">
        <v>35</v>
      </c>
      <c r="B58" s="913">
        <v>2854.987</v>
      </c>
      <c r="C58" s="913">
        <v>2832</v>
      </c>
      <c r="D58" s="913">
        <v>1867.852</v>
      </c>
      <c r="E58" s="913">
        <v>0</v>
      </c>
      <c r="F58" s="913">
        <v>5269.333</v>
      </c>
      <c r="G58" s="913">
        <v>10693.75</v>
      </c>
      <c r="H58" s="913">
        <v>333.3333</v>
      </c>
      <c r="I58" s="914">
        <v>26800</v>
      </c>
    </row>
    <row r="59" spans="1:9" ht="13.5" thickBot="1">
      <c r="A59" s="916" t="s">
        <v>36</v>
      </c>
      <c r="B59" s="917">
        <v>5732.036</v>
      </c>
      <c r="C59" s="917">
        <v>3506.461</v>
      </c>
      <c r="D59" s="917">
        <v>1837.894</v>
      </c>
      <c r="E59" s="917">
        <v>0</v>
      </c>
      <c r="F59" s="917">
        <v>0</v>
      </c>
      <c r="G59" s="917">
        <v>8409.023</v>
      </c>
      <c r="H59" s="917">
        <v>707.3521</v>
      </c>
      <c r="I59" s="918">
        <v>0</v>
      </c>
    </row>
    <row r="60" spans="1:9" ht="13.5" thickBot="1">
      <c r="A60" s="916" t="s">
        <v>616</v>
      </c>
      <c r="B60" s="919">
        <v>3440.084</v>
      </c>
      <c r="C60" s="919">
        <v>4411.5</v>
      </c>
      <c r="D60" s="919">
        <v>1657.976</v>
      </c>
      <c r="E60" s="919">
        <v>1630.649</v>
      </c>
      <c r="F60" s="919">
        <v>18380.04</v>
      </c>
      <c r="G60" s="919">
        <v>10838.47</v>
      </c>
      <c r="H60" s="919">
        <v>773.2561</v>
      </c>
      <c r="I60" s="920">
        <v>19216.47</v>
      </c>
    </row>
    <row r="63" spans="1:35" ht="13.5" thickBot="1">
      <c r="A63" s="204" t="s">
        <v>639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</row>
    <row r="64" spans="1:36" ht="26.25" thickBot="1">
      <c r="A64" s="865" t="s">
        <v>98</v>
      </c>
      <c r="B64" s="822" t="s">
        <v>6</v>
      </c>
      <c r="C64" s="822" t="s">
        <v>7</v>
      </c>
      <c r="D64" s="822" t="s">
        <v>8</v>
      </c>
      <c r="E64" s="822" t="s">
        <v>9</v>
      </c>
      <c r="F64" s="822" t="s">
        <v>11</v>
      </c>
      <c r="G64" s="822" t="s">
        <v>12</v>
      </c>
      <c r="H64" s="822" t="s">
        <v>13</v>
      </c>
      <c r="I64" s="822" t="s">
        <v>14</v>
      </c>
      <c r="J64" s="822" t="s">
        <v>15</v>
      </c>
      <c r="K64" s="822" t="s">
        <v>16</v>
      </c>
      <c r="L64" s="822" t="s">
        <v>17</v>
      </c>
      <c r="M64" s="822" t="s">
        <v>18</v>
      </c>
      <c r="N64" s="822" t="s">
        <v>19</v>
      </c>
      <c r="O64" s="822" t="s">
        <v>20</v>
      </c>
      <c r="P64" s="822" t="s">
        <v>21</v>
      </c>
      <c r="Q64" s="822" t="s">
        <v>22</v>
      </c>
      <c r="R64" s="822" t="s">
        <v>23</v>
      </c>
      <c r="S64" s="822" t="s">
        <v>24</v>
      </c>
      <c r="T64" s="822" t="s">
        <v>25</v>
      </c>
      <c r="U64" s="822" t="s">
        <v>26</v>
      </c>
      <c r="V64" s="822" t="s">
        <v>27</v>
      </c>
      <c r="W64" s="822" t="s">
        <v>28</v>
      </c>
      <c r="X64" s="822" t="s">
        <v>29</v>
      </c>
      <c r="Y64" s="822" t="s">
        <v>30</v>
      </c>
      <c r="Z64" s="822" t="s">
        <v>31</v>
      </c>
      <c r="AA64" s="822" t="s">
        <v>32</v>
      </c>
      <c r="AB64" s="822" t="s">
        <v>33</v>
      </c>
      <c r="AC64" s="822" t="s">
        <v>34</v>
      </c>
      <c r="AD64" s="822" t="s">
        <v>35</v>
      </c>
      <c r="AE64" s="822" t="s">
        <v>36</v>
      </c>
      <c r="AF64" s="822" t="s">
        <v>65</v>
      </c>
      <c r="AG64" s="822" t="s">
        <v>66</v>
      </c>
      <c r="AH64" s="886" t="s">
        <v>618</v>
      </c>
      <c r="AI64" s="886" t="s">
        <v>619</v>
      </c>
      <c r="AJ64" s="887" t="s">
        <v>122</v>
      </c>
    </row>
    <row r="65" spans="1:36" ht="12.75">
      <c r="A65" s="815" t="s">
        <v>69</v>
      </c>
      <c r="B65" s="380">
        <v>445.8309</v>
      </c>
      <c r="C65" s="380">
        <v>3891.3945200000003</v>
      </c>
      <c r="D65" s="380">
        <v>926.885836</v>
      </c>
      <c r="E65" s="380">
        <v>5905.375770000001</v>
      </c>
      <c r="F65" s="380">
        <v>7895.617</v>
      </c>
      <c r="G65" s="380">
        <v>2465.80311</v>
      </c>
      <c r="H65" s="380">
        <v>2863.544152</v>
      </c>
      <c r="I65" s="380">
        <v>3264.75486</v>
      </c>
      <c r="J65" s="380">
        <v>3518.8705</v>
      </c>
      <c r="K65" s="380">
        <v>2250.938233</v>
      </c>
      <c r="L65" s="380">
        <v>5973.7765</v>
      </c>
      <c r="M65" s="380">
        <v>3960.4811799999998</v>
      </c>
      <c r="N65" s="380">
        <v>7843.99397</v>
      </c>
      <c r="O65" s="380">
        <v>4184.035629999999</v>
      </c>
      <c r="P65" s="380">
        <v>3718.8839000000003</v>
      </c>
      <c r="Q65" s="380">
        <v>4655.11279</v>
      </c>
      <c r="R65" s="380">
        <v>5634.263852000001</v>
      </c>
      <c r="S65" s="380">
        <v>3625.0462599999996</v>
      </c>
      <c r="T65" s="380">
        <v>5452.9709</v>
      </c>
      <c r="U65" s="380">
        <v>9950.946672</v>
      </c>
      <c r="V65" s="380">
        <v>7299.8669</v>
      </c>
      <c r="W65" s="380">
        <v>10384.275749999999</v>
      </c>
      <c r="X65" s="380">
        <v>5406.929703</v>
      </c>
      <c r="Y65" s="380">
        <v>8955.119122999999</v>
      </c>
      <c r="Z65" s="380">
        <v>42253.3752</v>
      </c>
      <c r="AA65" s="380">
        <v>20624.858900000003</v>
      </c>
      <c r="AB65" s="380">
        <v>16608.93038</v>
      </c>
      <c r="AC65" s="380">
        <v>22069.653550000003</v>
      </c>
      <c r="AD65" s="380">
        <v>16843.967099999998</v>
      </c>
      <c r="AE65" s="380">
        <v>13853.4015</v>
      </c>
      <c r="AF65" s="380">
        <v>252728.90464099997</v>
      </c>
      <c r="AG65" s="380">
        <v>15133.304602699998</v>
      </c>
      <c r="AH65" s="816">
        <v>267862.20924369997</v>
      </c>
      <c r="AI65" s="816">
        <v>230806</v>
      </c>
      <c r="AJ65" s="942">
        <f>AH65/AI65-1</f>
        <v>0.16055132554482965</v>
      </c>
    </row>
    <row r="66" spans="1:36" ht="12.75">
      <c r="A66" s="856" t="s">
        <v>70</v>
      </c>
      <c r="B66" s="380">
        <v>445.8309</v>
      </c>
      <c r="C66" s="380">
        <v>3821.489</v>
      </c>
      <c r="D66" s="380">
        <v>924.8406</v>
      </c>
      <c r="E66" s="380">
        <v>4920.044</v>
      </c>
      <c r="F66" s="380">
        <v>5792.732</v>
      </c>
      <c r="G66" s="380">
        <v>2404.959</v>
      </c>
      <c r="H66" s="380">
        <v>1307.621</v>
      </c>
      <c r="I66" s="380">
        <v>3202.085</v>
      </c>
      <c r="J66" s="380">
        <v>2905.701</v>
      </c>
      <c r="K66" s="380">
        <v>1829.495</v>
      </c>
      <c r="L66" s="380">
        <v>5869.269</v>
      </c>
      <c r="M66" s="380">
        <v>3792.545</v>
      </c>
      <c r="N66" s="380">
        <v>7490.073</v>
      </c>
      <c r="O66" s="380">
        <v>4075.433</v>
      </c>
      <c r="P66" s="380">
        <v>2471.36</v>
      </c>
      <c r="Q66" s="380">
        <v>3723.718</v>
      </c>
      <c r="R66" s="380">
        <v>5106.073</v>
      </c>
      <c r="S66" s="380">
        <v>3418.834</v>
      </c>
      <c r="T66" s="380">
        <v>5299.322</v>
      </c>
      <c r="U66" s="380">
        <v>9611.738</v>
      </c>
      <c r="V66" s="380">
        <v>4748.658</v>
      </c>
      <c r="W66" s="380">
        <v>6658.098</v>
      </c>
      <c r="X66" s="380">
        <v>5245.822</v>
      </c>
      <c r="Y66" s="380">
        <v>8786.319</v>
      </c>
      <c r="Z66" s="380">
        <v>29037.65</v>
      </c>
      <c r="AA66" s="380">
        <v>16707.52</v>
      </c>
      <c r="AB66" s="380">
        <v>12946.87</v>
      </c>
      <c r="AC66" s="380">
        <v>20387.56</v>
      </c>
      <c r="AD66" s="380">
        <v>15363.56</v>
      </c>
      <c r="AE66" s="380">
        <v>9668.769</v>
      </c>
      <c r="AF66" s="380">
        <v>207963.98849999998</v>
      </c>
      <c r="AG66" s="380">
        <v>2644.946</v>
      </c>
      <c r="AH66" s="817">
        <v>210608.93449999997</v>
      </c>
      <c r="AI66" s="817">
        <v>170815.0034810052</v>
      </c>
      <c r="AJ66" s="942">
        <f aca="true" t="shared" si="0" ref="AJ66:AJ93">AH66/AI66-1</f>
        <v>0.23296508039716723</v>
      </c>
    </row>
    <row r="67" spans="1:36" ht="12.75">
      <c r="A67" s="856" t="s">
        <v>71</v>
      </c>
      <c r="B67" s="385">
        <v>0</v>
      </c>
      <c r="C67" s="380">
        <v>0</v>
      </c>
      <c r="D67" s="380">
        <v>0</v>
      </c>
      <c r="E67" s="380">
        <v>635.2859</v>
      </c>
      <c r="F67" s="380">
        <v>402.8713</v>
      </c>
      <c r="G67" s="380">
        <v>0</v>
      </c>
      <c r="H67" s="380">
        <v>0</v>
      </c>
      <c r="I67" s="380">
        <v>15.52953</v>
      </c>
      <c r="J67" s="380">
        <v>51.81069</v>
      </c>
      <c r="K67" s="380">
        <v>14.85854</v>
      </c>
      <c r="L67" s="380">
        <v>5.100452</v>
      </c>
      <c r="M67" s="380">
        <v>67.31839</v>
      </c>
      <c r="N67" s="380">
        <v>76.81571</v>
      </c>
      <c r="O67" s="380">
        <v>27.18801</v>
      </c>
      <c r="P67" s="380">
        <v>715.6023</v>
      </c>
      <c r="Q67" s="380">
        <v>654.2803</v>
      </c>
      <c r="R67" s="380">
        <v>88.26329</v>
      </c>
      <c r="S67" s="380">
        <v>52.66384</v>
      </c>
      <c r="T67" s="380">
        <v>0</v>
      </c>
      <c r="U67" s="380">
        <v>1.814032</v>
      </c>
      <c r="V67" s="380">
        <v>1655.052</v>
      </c>
      <c r="W67" s="380">
        <v>3039.326</v>
      </c>
      <c r="X67" s="380">
        <v>8.413723</v>
      </c>
      <c r="Y67" s="380">
        <v>3.682813</v>
      </c>
      <c r="Z67" s="380">
        <v>11784.78</v>
      </c>
      <c r="AA67" s="380">
        <v>2868.354</v>
      </c>
      <c r="AB67" s="380">
        <v>2055.697</v>
      </c>
      <c r="AC67" s="380">
        <v>1178.207</v>
      </c>
      <c r="AD67" s="380">
        <v>272.0741</v>
      </c>
      <c r="AE67" s="380">
        <v>3958.34</v>
      </c>
      <c r="AF67" s="380">
        <v>29633.32892</v>
      </c>
      <c r="AG67" s="380">
        <v>69.09283</v>
      </c>
      <c r="AH67" s="817">
        <v>29702.42175</v>
      </c>
      <c r="AI67" s="817">
        <v>35928</v>
      </c>
      <c r="AJ67" s="942">
        <f t="shared" si="0"/>
        <v>-0.17327928774215096</v>
      </c>
    </row>
    <row r="68" spans="1:36" ht="12.75">
      <c r="A68" s="856" t="s">
        <v>72</v>
      </c>
      <c r="B68" s="380">
        <v>0</v>
      </c>
      <c r="C68" s="380">
        <v>25.32304</v>
      </c>
      <c r="D68" s="380">
        <v>0</v>
      </c>
      <c r="E68" s="380">
        <v>44.01327</v>
      </c>
      <c r="F68" s="380">
        <v>572.2667</v>
      </c>
      <c r="G68" s="380">
        <v>0</v>
      </c>
      <c r="H68" s="380">
        <v>1305.473</v>
      </c>
      <c r="I68" s="380">
        <v>0</v>
      </c>
      <c r="J68" s="380">
        <v>65.62581</v>
      </c>
      <c r="K68" s="380">
        <v>199.6885</v>
      </c>
      <c r="L68" s="380">
        <v>9.390338</v>
      </c>
      <c r="M68" s="380">
        <v>0</v>
      </c>
      <c r="N68" s="380">
        <v>0</v>
      </c>
      <c r="O68" s="380">
        <v>0</v>
      </c>
      <c r="P68" s="380">
        <v>0</v>
      </c>
      <c r="Q68" s="380">
        <v>58.95649</v>
      </c>
      <c r="R68" s="380">
        <v>435.7286</v>
      </c>
      <c r="S68" s="380">
        <v>129.1456</v>
      </c>
      <c r="T68" s="380">
        <v>0</v>
      </c>
      <c r="U68" s="380">
        <v>0</v>
      </c>
      <c r="V68" s="380">
        <v>0</v>
      </c>
      <c r="W68" s="380">
        <v>0</v>
      </c>
      <c r="X68" s="380">
        <v>0</v>
      </c>
      <c r="Y68" s="380">
        <v>59.69891</v>
      </c>
      <c r="Z68" s="380">
        <v>352.1773</v>
      </c>
      <c r="AA68" s="380">
        <v>194.7321</v>
      </c>
      <c r="AB68" s="380">
        <v>408.3194</v>
      </c>
      <c r="AC68" s="380">
        <v>267.6618</v>
      </c>
      <c r="AD68" s="380">
        <v>405.0039</v>
      </c>
      <c r="AE68" s="380">
        <v>0</v>
      </c>
      <c r="AF68" s="380">
        <v>4533.204758</v>
      </c>
      <c r="AG68" s="380">
        <v>12388.96</v>
      </c>
      <c r="AH68" s="817">
        <v>16922.164758</v>
      </c>
      <c r="AI68" s="817">
        <v>17041.887473923594</v>
      </c>
      <c r="AJ68" s="942">
        <f t="shared" si="0"/>
        <v>-0.0070252028190415094</v>
      </c>
    </row>
    <row r="69" spans="1:36" ht="12.75">
      <c r="A69" s="856" t="s">
        <v>73</v>
      </c>
      <c r="B69" s="380">
        <v>0</v>
      </c>
      <c r="C69" s="380">
        <v>0</v>
      </c>
      <c r="D69" s="380">
        <v>0</v>
      </c>
      <c r="E69" s="380">
        <v>0</v>
      </c>
      <c r="F69" s="380">
        <v>0</v>
      </c>
      <c r="G69" s="380">
        <v>44.39118</v>
      </c>
      <c r="H69" s="380">
        <v>0</v>
      </c>
      <c r="I69" s="380">
        <v>0</v>
      </c>
      <c r="J69" s="380">
        <v>0</v>
      </c>
      <c r="K69" s="380">
        <v>0</v>
      </c>
      <c r="L69" s="380">
        <v>0</v>
      </c>
      <c r="M69" s="380">
        <v>0</v>
      </c>
      <c r="N69" s="380">
        <v>264.8818</v>
      </c>
      <c r="O69" s="380">
        <v>81.41462</v>
      </c>
      <c r="P69" s="380">
        <v>531.9216</v>
      </c>
      <c r="Q69" s="380">
        <v>218.158</v>
      </c>
      <c r="R69" s="380">
        <v>0</v>
      </c>
      <c r="S69" s="380">
        <v>0</v>
      </c>
      <c r="T69" s="380">
        <v>153.6489</v>
      </c>
      <c r="U69" s="380">
        <v>112.4734</v>
      </c>
      <c r="V69" s="380">
        <v>896.1569</v>
      </c>
      <c r="W69" s="380">
        <v>656.242</v>
      </c>
      <c r="X69" s="380">
        <v>122.6533</v>
      </c>
      <c r="Y69" s="380">
        <v>0</v>
      </c>
      <c r="Z69" s="380">
        <v>0</v>
      </c>
      <c r="AA69" s="380">
        <v>201.0073</v>
      </c>
      <c r="AB69" s="380">
        <v>0</v>
      </c>
      <c r="AC69" s="380">
        <v>0</v>
      </c>
      <c r="AD69" s="380">
        <v>0</v>
      </c>
      <c r="AE69" s="380">
        <v>0</v>
      </c>
      <c r="AF69" s="380">
        <v>3282.9490000000005</v>
      </c>
      <c r="AG69" s="380">
        <v>30.20559</v>
      </c>
      <c r="AH69" s="817">
        <v>3313.1545900000006</v>
      </c>
      <c r="AI69" s="817">
        <v>5137</v>
      </c>
      <c r="AJ69" s="942">
        <f t="shared" si="0"/>
        <v>-0.3550409597041073</v>
      </c>
    </row>
    <row r="70" spans="1:36" ht="12.75">
      <c r="A70" s="856" t="s">
        <v>101</v>
      </c>
      <c r="B70" s="380">
        <v>0</v>
      </c>
      <c r="C70" s="380">
        <v>44.58248</v>
      </c>
      <c r="D70" s="380">
        <v>2.045236</v>
      </c>
      <c r="E70" s="380">
        <v>306.0326</v>
      </c>
      <c r="F70" s="380">
        <v>1127.747</v>
      </c>
      <c r="G70" s="380">
        <v>16.45293</v>
      </c>
      <c r="H70" s="380">
        <v>250.450152</v>
      </c>
      <c r="I70" s="380">
        <v>47.14033</v>
      </c>
      <c r="J70" s="380">
        <v>495.733</v>
      </c>
      <c r="K70" s="380">
        <v>206.89619299999998</v>
      </c>
      <c r="L70" s="380">
        <v>90.01671</v>
      </c>
      <c r="M70" s="380">
        <v>100.61779</v>
      </c>
      <c r="N70" s="380">
        <v>12.22346</v>
      </c>
      <c r="O70" s="380">
        <v>0</v>
      </c>
      <c r="P70" s="380">
        <v>0</v>
      </c>
      <c r="Q70" s="380">
        <v>0</v>
      </c>
      <c r="R70" s="380">
        <v>4.198962</v>
      </c>
      <c r="S70" s="380">
        <v>24.40282</v>
      </c>
      <c r="T70" s="380">
        <v>0</v>
      </c>
      <c r="U70" s="380">
        <v>224.92124</v>
      </c>
      <c r="V70" s="380">
        <v>0</v>
      </c>
      <c r="W70" s="380">
        <v>30.60975</v>
      </c>
      <c r="X70" s="380">
        <v>30.04068</v>
      </c>
      <c r="Y70" s="380">
        <v>105.4184</v>
      </c>
      <c r="Z70" s="380">
        <v>1078.7679</v>
      </c>
      <c r="AA70" s="380">
        <v>653.2455</v>
      </c>
      <c r="AB70" s="380">
        <v>1198.0439800000001</v>
      </c>
      <c r="AC70" s="380">
        <v>236.22475</v>
      </c>
      <c r="AD70" s="380">
        <v>803.3291</v>
      </c>
      <c r="AE70" s="380">
        <v>226.2925</v>
      </c>
      <c r="AF70" s="380">
        <v>7315.433463</v>
      </c>
      <c r="AG70" s="380">
        <v>0.1001827</v>
      </c>
      <c r="AH70" s="817">
        <v>7315.5336457</v>
      </c>
      <c r="AI70" s="817">
        <v>1885.181724289748</v>
      </c>
      <c r="AJ70" s="942">
        <f t="shared" si="0"/>
        <v>2.880545600162852</v>
      </c>
    </row>
    <row r="71" spans="1:36" s="122" customFormat="1" ht="12.75">
      <c r="A71" s="853" t="s">
        <v>75</v>
      </c>
      <c r="B71" s="385">
        <v>1338.5208031</v>
      </c>
      <c r="C71" s="385">
        <v>6424.3563</v>
      </c>
      <c r="D71" s="385">
        <v>1305.205149</v>
      </c>
      <c r="E71" s="385">
        <v>10057.8073</v>
      </c>
      <c r="F71" s="385">
        <v>10697.99856</v>
      </c>
      <c r="G71" s="385">
        <v>11549.784000000001</v>
      </c>
      <c r="H71" s="385">
        <v>7532.6905</v>
      </c>
      <c r="I71" s="385">
        <v>14378.86619</v>
      </c>
      <c r="J71" s="385">
        <v>15346.613812000001</v>
      </c>
      <c r="K71" s="385">
        <v>19080.6979</v>
      </c>
      <c r="L71" s="385">
        <v>15020.551800000001</v>
      </c>
      <c r="M71" s="385">
        <v>15561.339099999997</v>
      </c>
      <c r="N71" s="385">
        <v>10494.158</v>
      </c>
      <c r="O71" s="385">
        <v>5686.0639</v>
      </c>
      <c r="P71" s="385">
        <v>9937.9166</v>
      </c>
      <c r="Q71" s="385">
        <v>20431.574999999997</v>
      </c>
      <c r="R71" s="385">
        <v>19220.257599999997</v>
      </c>
      <c r="S71" s="385">
        <v>19518.242140000002</v>
      </c>
      <c r="T71" s="385">
        <v>11733.4915</v>
      </c>
      <c r="U71" s="385">
        <v>17694.833000000002</v>
      </c>
      <c r="V71" s="385">
        <v>7924.304699999999</v>
      </c>
      <c r="W71" s="385">
        <v>8662.5877</v>
      </c>
      <c r="X71" s="385">
        <v>12377.7094</v>
      </c>
      <c r="Y71" s="385">
        <v>12232.411</v>
      </c>
      <c r="Z71" s="385">
        <v>15290.9839</v>
      </c>
      <c r="AA71" s="385">
        <v>12499.831704999999</v>
      </c>
      <c r="AB71" s="385">
        <v>16602.52142</v>
      </c>
      <c r="AC71" s="385">
        <v>15212.347</v>
      </c>
      <c r="AD71" s="385">
        <v>16483.111689999998</v>
      </c>
      <c r="AE71" s="385">
        <v>20786.982</v>
      </c>
      <c r="AF71" s="385">
        <v>381083.7596691</v>
      </c>
      <c r="AG71" s="385">
        <v>158.82761739999998</v>
      </c>
      <c r="AH71" s="816">
        <v>381242.58728649997</v>
      </c>
      <c r="AI71" s="816">
        <v>424818.4322470172</v>
      </c>
      <c r="AJ71" s="943">
        <f t="shared" si="0"/>
        <v>-0.10257522191310997</v>
      </c>
    </row>
    <row r="72" spans="1:36" ht="12.75">
      <c r="A72" s="856" t="s">
        <v>76</v>
      </c>
      <c r="B72" s="380">
        <v>1030.853</v>
      </c>
      <c r="C72" s="380">
        <v>4531.488</v>
      </c>
      <c r="D72" s="380">
        <v>763.541</v>
      </c>
      <c r="E72" s="380">
        <v>6081.489</v>
      </c>
      <c r="F72" s="380">
        <v>7223.659</v>
      </c>
      <c r="G72" s="380">
        <v>4214.126</v>
      </c>
      <c r="H72" s="380">
        <v>5094.035</v>
      </c>
      <c r="I72" s="380">
        <v>4599.716</v>
      </c>
      <c r="J72" s="380">
        <v>11606.01</v>
      </c>
      <c r="K72" s="380">
        <v>10961.48</v>
      </c>
      <c r="L72" s="380">
        <v>9794.179</v>
      </c>
      <c r="M72" s="380">
        <v>7814.035</v>
      </c>
      <c r="N72" s="380">
        <v>2846.717</v>
      </c>
      <c r="O72" s="380">
        <v>115.9073</v>
      </c>
      <c r="P72" s="380">
        <v>446.8622</v>
      </c>
      <c r="Q72" s="380">
        <v>8392.81</v>
      </c>
      <c r="R72" s="380">
        <v>16184.89</v>
      </c>
      <c r="S72" s="380">
        <v>13556.69</v>
      </c>
      <c r="T72" s="380">
        <v>6918.593</v>
      </c>
      <c r="U72" s="380">
        <v>6987.975</v>
      </c>
      <c r="V72" s="380">
        <v>588.609</v>
      </c>
      <c r="W72" s="380">
        <v>634.0118</v>
      </c>
      <c r="X72" s="380">
        <v>5456.069</v>
      </c>
      <c r="Y72" s="380">
        <v>7445.096</v>
      </c>
      <c r="Z72" s="380">
        <v>13180.21</v>
      </c>
      <c r="AA72" s="380">
        <v>9666.247</v>
      </c>
      <c r="AB72" s="380">
        <v>12841.28</v>
      </c>
      <c r="AC72" s="380">
        <v>11975.48</v>
      </c>
      <c r="AD72" s="380">
        <v>12822.02</v>
      </c>
      <c r="AE72" s="380">
        <v>16011.56</v>
      </c>
      <c r="AF72" s="380">
        <v>219785.6383</v>
      </c>
      <c r="AG72" s="380">
        <v>59.14546</v>
      </c>
      <c r="AH72" s="817">
        <v>219844.78376</v>
      </c>
      <c r="AI72" s="817">
        <v>288048.66138330713</v>
      </c>
      <c r="AJ72" s="942">
        <f t="shared" si="0"/>
        <v>-0.23677901260074963</v>
      </c>
    </row>
    <row r="73" spans="1:36" ht="12.75">
      <c r="A73" s="818" t="s">
        <v>620</v>
      </c>
      <c r="B73" s="380">
        <v>240.3427</v>
      </c>
      <c r="C73" s="380">
        <v>998.162</v>
      </c>
      <c r="D73" s="380">
        <v>353.2306</v>
      </c>
      <c r="E73" s="380">
        <v>2448.315</v>
      </c>
      <c r="F73" s="380">
        <v>1719.971</v>
      </c>
      <c r="G73" s="380">
        <v>4311.848</v>
      </c>
      <c r="H73" s="380">
        <v>1480.807</v>
      </c>
      <c r="I73" s="380">
        <v>7247.572</v>
      </c>
      <c r="J73" s="380">
        <v>2128.143</v>
      </c>
      <c r="K73" s="380">
        <v>4028.443</v>
      </c>
      <c r="L73" s="380">
        <v>3300.987</v>
      </c>
      <c r="M73" s="380">
        <v>5067.388</v>
      </c>
      <c r="N73" s="380">
        <v>3262.032</v>
      </c>
      <c r="O73" s="380">
        <v>1204.999</v>
      </c>
      <c r="P73" s="380">
        <v>2661.017</v>
      </c>
      <c r="Q73" s="380">
        <v>7841.291</v>
      </c>
      <c r="R73" s="380">
        <v>938.4191</v>
      </c>
      <c r="S73" s="380">
        <v>4111.032</v>
      </c>
      <c r="T73" s="380">
        <v>3379.791</v>
      </c>
      <c r="U73" s="380">
        <v>6917.138</v>
      </c>
      <c r="V73" s="380">
        <v>1952.679</v>
      </c>
      <c r="W73" s="380">
        <v>3803.904</v>
      </c>
      <c r="X73" s="380">
        <v>4297.469</v>
      </c>
      <c r="Y73" s="380">
        <v>2488.901</v>
      </c>
      <c r="Z73" s="380">
        <v>1488.524</v>
      </c>
      <c r="AA73" s="380">
        <v>1287.4</v>
      </c>
      <c r="AB73" s="380">
        <v>1920.199</v>
      </c>
      <c r="AC73" s="380">
        <v>1088.499</v>
      </c>
      <c r="AD73" s="380">
        <v>2030.835</v>
      </c>
      <c r="AE73" s="380">
        <v>3716.159</v>
      </c>
      <c r="AF73" s="380">
        <v>87715.49739999998</v>
      </c>
      <c r="AG73" s="380">
        <v>9.976227</v>
      </c>
      <c r="AH73" s="817">
        <v>87725.47362699998</v>
      </c>
      <c r="AI73" s="817">
        <v>65044.30095773562</v>
      </c>
      <c r="AJ73" s="942">
        <f t="shared" si="0"/>
        <v>0.34870345803242775</v>
      </c>
    </row>
    <row r="74" spans="1:36" ht="12.75">
      <c r="A74" s="856" t="s">
        <v>78</v>
      </c>
      <c r="B74" s="380">
        <v>11.06767</v>
      </c>
      <c r="C74" s="380">
        <v>300.5858</v>
      </c>
      <c r="D74" s="380">
        <v>23.00317</v>
      </c>
      <c r="E74" s="380">
        <v>295.2378</v>
      </c>
      <c r="F74" s="380">
        <v>504.6831</v>
      </c>
      <c r="G74" s="380">
        <v>1576.316</v>
      </c>
      <c r="H74" s="380">
        <v>372.996</v>
      </c>
      <c r="I74" s="380">
        <v>1124.682</v>
      </c>
      <c r="J74" s="380">
        <v>226.7607</v>
      </c>
      <c r="K74" s="380">
        <v>109.9883</v>
      </c>
      <c r="L74" s="380">
        <v>150.2152</v>
      </c>
      <c r="M74" s="380">
        <v>561.8761</v>
      </c>
      <c r="N74" s="380">
        <v>2877.191</v>
      </c>
      <c r="O74" s="380">
        <v>4263.83</v>
      </c>
      <c r="P74" s="380">
        <v>6695.689</v>
      </c>
      <c r="Q74" s="380">
        <v>1123.581</v>
      </c>
      <c r="R74" s="380">
        <v>209.7762</v>
      </c>
      <c r="S74" s="380">
        <v>34.97794</v>
      </c>
      <c r="T74" s="380">
        <v>553.3864</v>
      </c>
      <c r="U74" s="380">
        <v>1515.136</v>
      </c>
      <c r="V74" s="380">
        <v>4869.012</v>
      </c>
      <c r="W74" s="380">
        <v>3897.06</v>
      </c>
      <c r="X74" s="380">
        <v>1953.264</v>
      </c>
      <c r="Y74" s="380">
        <v>1143.796</v>
      </c>
      <c r="Z74" s="380">
        <v>320.0197</v>
      </c>
      <c r="AA74" s="380">
        <v>549.3949</v>
      </c>
      <c r="AB74" s="380">
        <v>1055.413</v>
      </c>
      <c r="AC74" s="380">
        <v>1136.841</v>
      </c>
      <c r="AD74" s="380">
        <v>805.5517</v>
      </c>
      <c r="AE74" s="380">
        <v>0</v>
      </c>
      <c r="AF74" s="380">
        <v>38261.33168</v>
      </c>
      <c r="AG74" s="380">
        <v>89.7006</v>
      </c>
      <c r="AH74" s="817">
        <v>38351.03228</v>
      </c>
      <c r="AI74" s="817">
        <v>54051.32007678419</v>
      </c>
      <c r="AJ74" s="942">
        <f t="shared" si="0"/>
        <v>-0.29047001580129195</v>
      </c>
    </row>
    <row r="75" spans="1:36" ht="12.75">
      <c r="A75" s="818" t="s">
        <v>79</v>
      </c>
      <c r="B75" s="380">
        <v>56.2574331</v>
      </c>
      <c r="C75" s="380">
        <v>594.1205</v>
      </c>
      <c r="D75" s="380">
        <v>165.430379</v>
      </c>
      <c r="E75" s="380">
        <v>1232.7655</v>
      </c>
      <c r="F75" s="380">
        <v>1249.68546</v>
      </c>
      <c r="G75" s="380">
        <v>1447.494</v>
      </c>
      <c r="H75" s="380">
        <v>584.8525</v>
      </c>
      <c r="I75" s="380">
        <v>1406.89619</v>
      </c>
      <c r="J75" s="380">
        <v>1385.700112</v>
      </c>
      <c r="K75" s="380">
        <v>3980.7866</v>
      </c>
      <c r="L75" s="380">
        <v>1775.1706</v>
      </c>
      <c r="M75" s="380">
        <v>2118.04</v>
      </c>
      <c r="N75" s="380">
        <v>1508.218</v>
      </c>
      <c r="O75" s="380">
        <v>101.3276</v>
      </c>
      <c r="P75" s="380">
        <v>134.3484</v>
      </c>
      <c r="Q75" s="380">
        <v>3073.893</v>
      </c>
      <c r="R75" s="380">
        <v>1887.1723</v>
      </c>
      <c r="S75" s="380">
        <v>1815.5421999999999</v>
      </c>
      <c r="T75" s="380">
        <v>881.7211</v>
      </c>
      <c r="U75" s="380">
        <v>2274.584</v>
      </c>
      <c r="V75" s="380">
        <v>514.0047</v>
      </c>
      <c r="W75" s="380">
        <v>327.6119</v>
      </c>
      <c r="X75" s="380">
        <v>670.9074</v>
      </c>
      <c r="Y75" s="380">
        <v>1154.618</v>
      </c>
      <c r="Z75" s="380">
        <v>302.2302</v>
      </c>
      <c r="AA75" s="380">
        <v>996.789805</v>
      </c>
      <c r="AB75" s="380">
        <v>785.62942</v>
      </c>
      <c r="AC75" s="380">
        <v>1011.527</v>
      </c>
      <c r="AD75" s="380">
        <v>824.70499</v>
      </c>
      <c r="AE75" s="380">
        <v>1059.263</v>
      </c>
      <c r="AF75" s="380">
        <v>35321.2922891</v>
      </c>
      <c r="AG75" s="380">
        <v>0.0053304</v>
      </c>
      <c r="AH75" s="817">
        <v>35321.2976195</v>
      </c>
      <c r="AI75" s="817">
        <v>17674.267140686483</v>
      </c>
      <c r="AJ75" s="942">
        <f t="shared" si="0"/>
        <v>0.9984589651352351</v>
      </c>
    </row>
    <row r="76" spans="1:36" s="122" customFormat="1" ht="12.75">
      <c r="A76" s="815" t="s">
        <v>621</v>
      </c>
      <c r="B76" s="385">
        <v>1338.6055999999999</v>
      </c>
      <c r="C76" s="385">
        <v>4373.7381000000005</v>
      </c>
      <c r="D76" s="385">
        <v>1108.0156</v>
      </c>
      <c r="E76" s="385">
        <v>6485.709000000001</v>
      </c>
      <c r="F76" s="385">
        <v>9802.248</v>
      </c>
      <c r="G76" s="385">
        <v>2707.5312999999996</v>
      </c>
      <c r="H76" s="385">
        <v>5182.4115</v>
      </c>
      <c r="I76" s="385">
        <v>5403.651599999999</v>
      </c>
      <c r="J76" s="385">
        <v>6849.3793000000005</v>
      </c>
      <c r="K76" s="385">
        <v>13393.947</v>
      </c>
      <c r="L76" s="385">
        <v>11674.303</v>
      </c>
      <c r="M76" s="385">
        <v>8465.259399999999</v>
      </c>
      <c r="N76" s="385">
        <v>4294.7082</v>
      </c>
      <c r="O76" s="385">
        <v>953.42964</v>
      </c>
      <c r="P76" s="385">
        <v>1090.6425</v>
      </c>
      <c r="Q76" s="385">
        <v>9617.4892</v>
      </c>
      <c r="R76" s="385">
        <v>3901.4823</v>
      </c>
      <c r="S76" s="385">
        <v>4458.9302</v>
      </c>
      <c r="T76" s="385">
        <v>7834.599999999999</v>
      </c>
      <c r="U76" s="385">
        <v>10173.267</v>
      </c>
      <c r="V76" s="385">
        <v>2027.7568999999999</v>
      </c>
      <c r="W76" s="385">
        <v>2340.8423000000003</v>
      </c>
      <c r="X76" s="385">
        <v>8693.89</v>
      </c>
      <c r="Y76" s="385">
        <v>10769.147</v>
      </c>
      <c r="Z76" s="385">
        <v>13777.903</v>
      </c>
      <c r="AA76" s="385">
        <v>16306.534</v>
      </c>
      <c r="AB76" s="385">
        <v>15318.425</v>
      </c>
      <c r="AC76" s="385">
        <v>18647.442</v>
      </c>
      <c r="AD76" s="385">
        <v>16590.3269</v>
      </c>
      <c r="AE76" s="385">
        <v>14140.29</v>
      </c>
      <c r="AF76" s="385">
        <v>237721.90554</v>
      </c>
      <c r="AG76" s="385">
        <v>126.64708</v>
      </c>
      <c r="AH76" s="816">
        <v>237848.55262</v>
      </c>
      <c r="AI76" s="816">
        <v>322008.57364470215</v>
      </c>
      <c r="AJ76" s="943">
        <f t="shared" si="0"/>
        <v>-0.261359565902623</v>
      </c>
    </row>
    <row r="77" spans="1:36" ht="12.75">
      <c r="A77" s="856" t="s">
        <v>103</v>
      </c>
      <c r="B77" s="380">
        <v>249.4964</v>
      </c>
      <c r="C77" s="380">
        <v>2093.018</v>
      </c>
      <c r="D77" s="380">
        <v>487.5485</v>
      </c>
      <c r="E77" s="380">
        <v>1315</v>
      </c>
      <c r="F77" s="380">
        <v>2145.996</v>
      </c>
      <c r="G77" s="380">
        <v>607.2743</v>
      </c>
      <c r="H77" s="380">
        <v>599.0155</v>
      </c>
      <c r="I77" s="380">
        <v>804.5883</v>
      </c>
      <c r="J77" s="380">
        <v>382.2733</v>
      </c>
      <c r="K77" s="380">
        <v>1760.421</v>
      </c>
      <c r="L77" s="380">
        <v>2003.111</v>
      </c>
      <c r="M77" s="380">
        <v>796.6714</v>
      </c>
      <c r="N77" s="380">
        <v>860.4762</v>
      </c>
      <c r="O77" s="380">
        <v>682.6426</v>
      </c>
      <c r="P77" s="380">
        <v>237.2786</v>
      </c>
      <c r="Q77" s="380">
        <v>608.9202</v>
      </c>
      <c r="R77" s="380">
        <v>1028.074</v>
      </c>
      <c r="S77" s="380">
        <v>1286.917</v>
      </c>
      <c r="T77" s="380">
        <v>1612.552</v>
      </c>
      <c r="U77" s="380">
        <v>1847.711</v>
      </c>
      <c r="V77" s="380">
        <v>375.2743</v>
      </c>
      <c r="W77" s="380">
        <v>806.1682</v>
      </c>
      <c r="X77" s="380">
        <v>3398.682</v>
      </c>
      <c r="Y77" s="380">
        <v>7248.797</v>
      </c>
      <c r="Z77" s="380">
        <v>9664.432</v>
      </c>
      <c r="AA77" s="380">
        <v>8365.444</v>
      </c>
      <c r="AB77" s="380">
        <v>11540.05</v>
      </c>
      <c r="AC77" s="380">
        <v>14289.17</v>
      </c>
      <c r="AD77" s="380">
        <v>13371.85</v>
      </c>
      <c r="AE77" s="380">
        <v>6013.946</v>
      </c>
      <c r="AF77" s="380">
        <v>96482.7988</v>
      </c>
      <c r="AG77" s="380">
        <v>88.50541</v>
      </c>
      <c r="AH77" s="817">
        <v>96571.30421</v>
      </c>
      <c r="AI77" s="817">
        <v>114451.71459924903</v>
      </c>
      <c r="AJ77" s="942">
        <f t="shared" si="0"/>
        <v>-0.1562266712373599</v>
      </c>
    </row>
    <row r="78" spans="1:36" ht="12.75">
      <c r="A78" s="856" t="s">
        <v>82</v>
      </c>
      <c r="B78" s="380">
        <v>153.7485</v>
      </c>
      <c r="C78" s="380">
        <v>1369.34</v>
      </c>
      <c r="D78" s="380">
        <v>281.3161</v>
      </c>
      <c r="E78" s="380">
        <v>2168.42</v>
      </c>
      <c r="F78" s="380">
        <v>1438.19</v>
      </c>
      <c r="G78" s="380">
        <v>703.147</v>
      </c>
      <c r="H78" s="380">
        <v>1188.76</v>
      </c>
      <c r="I78" s="380">
        <v>675.1423</v>
      </c>
      <c r="J78" s="380">
        <v>1225.45</v>
      </c>
      <c r="K78" s="380">
        <v>2582.337</v>
      </c>
      <c r="L78" s="380">
        <v>1926.421</v>
      </c>
      <c r="M78" s="380">
        <v>875.379</v>
      </c>
      <c r="N78" s="380">
        <v>1074.698</v>
      </c>
      <c r="O78" s="380">
        <v>83.57274</v>
      </c>
      <c r="P78" s="380">
        <v>147.1469</v>
      </c>
      <c r="Q78" s="380">
        <v>1433.7</v>
      </c>
      <c r="R78" s="380">
        <v>356.9553</v>
      </c>
      <c r="S78" s="380">
        <v>343.7032</v>
      </c>
      <c r="T78" s="380">
        <v>2040.237</v>
      </c>
      <c r="U78" s="380">
        <v>2853.071</v>
      </c>
      <c r="V78" s="380">
        <v>634.6646</v>
      </c>
      <c r="W78" s="380">
        <v>218.1011</v>
      </c>
      <c r="X78" s="380">
        <v>1938.918</v>
      </c>
      <c r="Y78" s="380">
        <v>1455.535</v>
      </c>
      <c r="Z78" s="380">
        <v>1054.669</v>
      </c>
      <c r="AA78" s="380">
        <v>2714.319</v>
      </c>
      <c r="AB78" s="380">
        <v>1281.772</v>
      </c>
      <c r="AC78" s="380">
        <v>415.988</v>
      </c>
      <c r="AD78" s="380">
        <v>763.4949</v>
      </c>
      <c r="AE78" s="380">
        <v>2014.576</v>
      </c>
      <c r="AF78" s="380">
        <v>35412.77264000001</v>
      </c>
      <c r="AG78" s="380">
        <v>17.31962</v>
      </c>
      <c r="AH78" s="817">
        <v>35430.09226000001</v>
      </c>
      <c r="AI78" s="817">
        <v>35647.31808859345</v>
      </c>
      <c r="AJ78" s="942">
        <f t="shared" si="0"/>
        <v>-0.006093749550907912</v>
      </c>
    </row>
    <row r="79" spans="1:36" ht="12.75">
      <c r="A79" s="856" t="s">
        <v>83</v>
      </c>
      <c r="B79" s="380">
        <v>935.3607</v>
      </c>
      <c r="C79" s="380">
        <v>911.3801</v>
      </c>
      <c r="D79" s="380">
        <v>339.151</v>
      </c>
      <c r="E79" s="380">
        <v>3002.289</v>
      </c>
      <c r="F79" s="380">
        <v>6218.062</v>
      </c>
      <c r="G79" s="380">
        <v>1397.11</v>
      </c>
      <c r="H79" s="380">
        <v>3394.636</v>
      </c>
      <c r="I79" s="380">
        <v>3923.921</v>
      </c>
      <c r="J79" s="380">
        <v>5241.656</v>
      </c>
      <c r="K79" s="380">
        <v>9051.189</v>
      </c>
      <c r="L79" s="380">
        <v>7744.771</v>
      </c>
      <c r="M79" s="380">
        <v>6793.209</v>
      </c>
      <c r="N79" s="380">
        <v>2359.534</v>
      </c>
      <c r="O79" s="380">
        <v>187.2143</v>
      </c>
      <c r="P79" s="380">
        <v>706.217</v>
      </c>
      <c r="Q79" s="380">
        <v>7574.869</v>
      </c>
      <c r="R79" s="380">
        <v>2516.453</v>
      </c>
      <c r="S79" s="380">
        <v>2828.31</v>
      </c>
      <c r="T79" s="380">
        <v>4181.811</v>
      </c>
      <c r="U79" s="380">
        <v>5472.485</v>
      </c>
      <c r="V79" s="380">
        <v>1017.818</v>
      </c>
      <c r="W79" s="380">
        <v>1316.573</v>
      </c>
      <c r="X79" s="380">
        <v>3356.29</v>
      </c>
      <c r="Y79" s="380">
        <v>2064.815</v>
      </c>
      <c r="Z79" s="380">
        <v>3058.802</v>
      </c>
      <c r="AA79" s="380">
        <v>5226.771</v>
      </c>
      <c r="AB79" s="380">
        <v>2496.603</v>
      </c>
      <c r="AC79" s="380">
        <v>3942.284</v>
      </c>
      <c r="AD79" s="380">
        <v>2454.982</v>
      </c>
      <c r="AE79" s="380">
        <v>6111.768</v>
      </c>
      <c r="AF79" s="380">
        <v>105826.3341</v>
      </c>
      <c r="AG79" s="380">
        <v>20.82205</v>
      </c>
      <c r="AH79" s="817">
        <v>105847.15615</v>
      </c>
      <c r="AI79" s="817">
        <v>171909.5409568597</v>
      </c>
      <c r="AJ79" s="942">
        <f t="shared" si="0"/>
        <v>-0.3842857379477147</v>
      </c>
    </row>
    <row r="80" spans="1:36" s="122" customFormat="1" ht="12.75">
      <c r="A80" s="815" t="s">
        <v>484</v>
      </c>
      <c r="B80" s="385">
        <v>1461.937078</v>
      </c>
      <c r="C80" s="385">
        <v>6751.230254</v>
      </c>
      <c r="D80" s="385">
        <v>1427.9962365</v>
      </c>
      <c r="E80" s="385">
        <v>11849.462669999999</v>
      </c>
      <c r="F80" s="385">
        <v>15457.72971</v>
      </c>
      <c r="G80" s="385">
        <v>4597.1266</v>
      </c>
      <c r="H80" s="385">
        <v>8976.3244</v>
      </c>
      <c r="I80" s="385">
        <v>8984.993239999998</v>
      </c>
      <c r="J80" s="385">
        <v>13477.919699999999</v>
      </c>
      <c r="K80" s="385">
        <v>9757.723219000001</v>
      </c>
      <c r="L80" s="385">
        <v>15550.98812</v>
      </c>
      <c r="M80" s="385">
        <v>6029.227999999999</v>
      </c>
      <c r="N80" s="385">
        <v>4739.4146</v>
      </c>
      <c r="O80" s="385">
        <v>4250.65301</v>
      </c>
      <c r="P80" s="385">
        <v>7040.88705</v>
      </c>
      <c r="Q80" s="385">
        <v>7554.7611000000015</v>
      </c>
      <c r="R80" s="385">
        <v>8204.992586</v>
      </c>
      <c r="S80" s="385">
        <v>8508.42173</v>
      </c>
      <c r="T80" s="385">
        <v>11167.281309999998</v>
      </c>
      <c r="U80" s="385">
        <v>11069.0117</v>
      </c>
      <c r="V80" s="385">
        <v>4828.219800000001</v>
      </c>
      <c r="W80" s="385">
        <v>11083.3331</v>
      </c>
      <c r="X80" s="385">
        <v>20216.469299999997</v>
      </c>
      <c r="Y80" s="385">
        <v>13833.544085000001</v>
      </c>
      <c r="Z80" s="385">
        <v>25622.506561000002</v>
      </c>
      <c r="AA80" s="385">
        <v>20143.399161999998</v>
      </c>
      <c r="AB80" s="385">
        <v>17660.82661</v>
      </c>
      <c r="AC80" s="385">
        <v>17111.672700000003</v>
      </c>
      <c r="AD80" s="385">
        <v>13311.709859999997</v>
      </c>
      <c r="AE80" s="385">
        <v>13597.3551</v>
      </c>
      <c r="AF80" s="385">
        <v>324267.11859150004</v>
      </c>
      <c r="AG80" s="385">
        <v>472.5962386</v>
      </c>
      <c r="AH80" s="816">
        <v>324739.7148301</v>
      </c>
      <c r="AI80" s="816">
        <v>323316.48865884123</v>
      </c>
      <c r="AJ80" s="943">
        <f t="shared" si="0"/>
        <v>0.004401959755168994</v>
      </c>
    </row>
    <row r="81" spans="1:36" ht="12.75">
      <c r="A81" s="856" t="s">
        <v>85</v>
      </c>
      <c r="B81" s="380">
        <v>1363.421</v>
      </c>
      <c r="C81" s="380">
        <v>5990.5284839999995</v>
      </c>
      <c r="D81" s="380">
        <v>1257.7367703</v>
      </c>
      <c r="E81" s="380">
        <v>9947.81577</v>
      </c>
      <c r="F81" s="380">
        <v>13266.51651</v>
      </c>
      <c r="G81" s="380">
        <v>3556.7763</v>
      </c>
      <c r="H81" s="380">
        <v>7530.0445</v>
      </c>
      <c r="I81" s="380">
        <v>7142.831639999999</v>
      </c>
      <c r="J81" s="380">
        <v>10324.5265</v>
      </c>
      <c r="K81" s="380">
        <v>6522.773319</v>
      </c>
      <c r="L81" s="380">
        <v>12172.96242</v>
      </c>
      <c r="M81" s="380">
        <v>5046.717</v>
      </c>
      <c r="N81" s="380">
        <v>3829.3694</v>
      </c>
      <c r="O81" s="380">
        <v>4006.94531</v>
      </c>
      <c r="P81" s="380">
        <v>5947.0477</v>
      </c>
      <c r="Q81" s="380">
        <v>6217.279200000001</v>
      </c>
      <c r="R81" s="380">
        <v>7385.575</v>
      </c>
      <c r="S81" s="380">
        <v>5162.861</v>
      </c>
      <c r="T81" s="380">
        <v>10458.91161</v>
      </c>
      <c r="U81" s="380">
        <v>9656.194</v>
      </c>
      <c r="V81" s="380">
        <v>4539.881600000001</v>
      </c>
      <c r="W81" s="380">
        <v>9671.415</v>
      </c>
      <c r="X81" s="380">
        <v>18056.956</v>
      </c>
      <c r="Y81" s="380">
        <v>11942.292385</v>
      </c>
      <c r="Z81" s="380">
        <v>18231.400261000003</v>
      </c>
      <c r="AA81" s="380">
        <v>16974.334462</v>
      </c>
      <c r="AB81" s="380">
        <v>16015.281009999999</v>
      </c>
      <c r="AC81" s="380">
        <v>15375.606300000001</v>
      </c>
      <c r="AD81" s="380">
        <v>9940.078059999998</v>
      </c>
      <c r="AE81" s="380">
        <v>10264.7237</v>
      </c>
      <c r="AF81" s="380">
        <v>267798.8022113</v>
      </c>
      <c r="AG81" s="380">
        <v>296.18071</v>
      </c>
      <c r="AH81" s="817">
        <v>268094.9829213</v>
      </c>
      <c r="AI81" s="817">
        <v>274567.89949020185</v>
      </c>
      <c r="AJ81" s="942">
        <f t="shared" si="0"/>
        <v>-0.023574921106656377</v>
      </c>
    </row>
    <row r="82" spans="1:36" ht="12.75">
      <c r="A82" s="818" t="s">
        <v>622</v>
      </c>
      <c r="B82" s="380">
        <v>1254.736</v>
      </c>
      <c r="C82" s="380">
        <v>5902.713304</v>
      </c>
      <c r="D82" s="380">
        <v>1229.8094203</v>
      </c>
      <c r="E82" s="380">
        <v>8943.30777</v>
      </c>
      <c r="F82" s="380">
        <v>12242.78751</v>
      </c>
      <c r="G82" s="380">
        <v>870.7343</v>
      </c>
      <c r="H82" s="380">
        <v>6413.2905</v>
      </c>
      <c r="I82" s="380">
        <v>2024.52064</v>
      </c>
      <c r="J82" s="380">
        <v>9375.922</v>
      </c>
      <c r="K82" s="380">
        <v>3897.316319</v>
      </c>
      <c r="L82" s="380">
        <v>11279.70852</v>
      </c>
      <c r="M82" s="380">
        <v>1744.919</v>
      </c>
      <c r="N82" s="380">
        <v>246.3604</v>
      </c>
      <c r="O82" s="380">
        <v>61.85631</v>
      </c>
      <c r="P82" s="380">
        <v>193.9607</v>
      </c>
      <c r="Q82" s="380">
        <v>884.7462</v>
      </c>
      <c r="R82" s="380">
        <v>6548.757</v>
      </c>
      <c r="S82" s="380">
        <v>1574.225</v>
      </c>
      <c r="T82" s="380">
        <v>8169.09761</v>
      </c>
      <c r="U82" s="380">
        <v>1759.814</v>
      </c>
      <c r="V82" s="380">
        <v>120.9376</v>
      </c>
      <c r="W82" s="380">
        <v>1048.958</v>
      </c>
      <c r="X82" s="380">
        <v>6652.296</v>
      </c>
      <c r="Y82" s="380">
        <v>11628.548385</v>
      </c>
      <c r="Z82" s="380">
        <v>17206.874261</v>
      </c>
      <c r="AA82" s="380">
        <v>15841.003462</v>
      </c>
      <c r="AB82" s="380">
        <v>15918.19379</v>
      </c>
      <c r="AC82" s="380">
        <v>14378.62</v>
      </c>
      <c r="AD82" s="380">
        <v>9418.293259999999</v>
      </c>
      <c r="AE82" s="380">
        <v>10142.93</v>
      </c>
      <c r="AF82" s="380">
        <v>186975.2372613</v>
      </c>
      <c r="AG82" s="380">
        <v>281.3354</v>
      </c>
      <c r="AH82" s="817">
        <v>187256.57266130002</v>
      </c>
      <c r="AI82" s="817">
        <v>181656</v>
      </c>
      <c r="AJ82" s="942">
        <f t="shared" si="0"/>
        <v>0.030830650577465146</v>
      </c>
    </row>
    <row r="83" spans="1:36" ht="12.75">
      <c r="A83" s="818" t="s">
        <v>623</v>
      </c>
      <c r="B83" s="380">
        <v>108.685</v>
      </c>
      <c r="C83" s="380">
        <v>87.81518</v>
      </c>
      <c r="D83" s="380">
        <v>27.92735</v>
      </c>
      <c r="E83" s="380">
        <v>1004.508</v>
      </c>
      <c r="F83" s="380">
        <v>1023.729</v>
      </c>
      <c r="G83" s="380">
        <v>2686.042</v>
      </c>
      <c r="H83" s="380">
        <v>1116.754</v>
      </c>
      <c r="I83" s="380">
        <v>5118.311</v>
      </c>
      <c r="J83" s="380">
        <v>948.6045</v>
      </c>
      <c r="K83" s="380">
        <v>2625.457</v>
      </c>
      <c r="L83" s="380">
        <v>893.2539</v>
      </c>
      <c r="M83" s="380">
        <v>3301.798</v>
      </c>
      <c r="N83" s="380">
        <v>3583.009</v>
      </c>
      <c r="O83" s="380">
        <v>3945.089</v>
      </c>
      <c r="P83" s="380">
        <v>5753.087</v>
      </c>
      <c r="Q83" s="380">
        <v>5332.533</v>
      </c>
      <c r="R83" s="380">
        <v>836.818</v>
      </c>
      <c r="S83" s="380">
        <v>3588.636</v>
      </c>
      <c r="T83" s="380">
        <v>2289.814</v>
      </c>
      <c r="U83" s="380">
        <v>7896.38</v>
      </c>
      <c r="V83" s="380">
        <v>4418.944</v>
      </c>
      <c r="W83" s="380">
        <v>8622.457</v>
      </c>
      <c r="X83" s="380">
        <v>11404.66</v>
      </c>
      <c r="Y83" s="380">
        <v>313.744</v>
      </c>
      <c r="Z83" s="380">
        <v>1024.526</v>
      </c>
      <c r="AA83" s="380">
        <v>1133.331</v>
      </c>
      <c r="AB83" s="380">
        <v>97.08722</v>
      </c>
      <c r="AC83" s="380">
        <v>996.9863</v>
      </c>
      <c r="AD83" s="380">
        <v>521.7848</v>
      </c>
      <c r="AE83" s="380">
        <v>121.7937</v>
      </c>
      <c r="AF83" s="380">
        <v>80823.56495</v>
      </c>
      <c r="AG83" s="380">
        <v>14.84531</v>
      </c>
      <c r="AH83" s="817">
        <v>80838.41026</v>
      </c>
      <c r="AI83" s="817">
        <v>92911.97123206948</v>
      </c>
      <c r="AJ83" s="942">
        <f t="shared" si="0"/>
        <v>-0.12994623633495972</v>
      </c>
    </row>
    <row r="84" spans="1:36" ht="12.75">
      <c r="A84" s="819" t="s">
        <v>88</v>
      </c>
      <c r="B84" s="380">
        <v>6.271988</v>
      </c>
      <c r="C84" s="380">
        <v>72.52037</v>
      </c>
      <c r="D84" s="380">
        <v>0.7481862</v>
      </c>
      <c r="E84" s="380">
        <v>211.2154</v>
      </c>
      <c r="F84" s="380">
        <v>103.7639</v>
      </c>
      <c r="G84" s="380">
        <v>285.1145</v>
      </c>
      <c r="H84" s="380">
        <v>332.462</v>
      </c>
      <c r="I84" s="380">
        <v>839.5606</v>
      </c>
      <c r="J84" s="380">
        <v>132.5152</v>
      </c>
      <c r="K84" s="380">
        <v>129.3469</v>
      </c>
      <c r="L84" s="380">
        <v>159.8807</v>
      </c>
      <c r="M84" s="380">
        <v>369.9112</v>
      </c>
      <c r="N84" s="380">
        <v>269.5559</v>
      </c>
      <c r="O84" s="380">
        <v>141.1693</v>
      </c>
      <c r="P84" s="380">
        <v>1068.603</v>
      </c>
      <c r="Q84" s="380">
        <v>532.8599</v>
      </c>
      <c r="R84" s="380">
        <v>5.476786</v>
      </c>
      <c r="S84" s="380">
        <v>19.99053</v>
      </c>
      <c r="T84" s="380">
        <v>313.1284</v>
      </c>
      <c r="U84" s="380">
        <v>586.4029</v>
      </c>
      <c r="V84" s="380">
        <v>163.5789</v>
      </c>
      <c r="W84" s="380">
        <v>1303.444</v>
      </c>
      <c r="X84" s="380">
        <v>1250.288</v>
      </c>
      <c r="Y84" s="380">
        <v>155.0944</v>
      </c>
      <c r="Z84" s="380">
        <v>242.8782</v>
      </c>
      <c r="AA84" s="380">
        <v>159.5402</v>
      </c>
      <c r="AB84" s="380">
        <v>325.3903</v>
      </c>
      <c r="AC84" s="380">
        <v>191.1494</v>
      </c>
      <c r="AD84" s="380">
        <v>0</v>
      </c>
      <c r="AE84" s="380">
        <v>0</v>
      </c>
      <c r="AF84" s="380">
        <v>9371.861060199999</v>
      </c>
      <c r="AG84" s="380">
        <v>0.9230386</v>
      </c>
      <c r="AH84" s="817">
        <v>9372.784098799999</v>
      </c>
      <c r="AI84" s="817">
        <v>16011.587443866074</v>
      </c>
      <c r="AJ84" s="942">
        <f t="shared" si="0"/>
        <v>-0.4146249313717706</v>
      </c>
    </row>
    <row r="85" spans="1:36" ht="12.75">
      <c r="A85" s="856" t="s">
        <v>624</v>
      </c>
      <c r="B85" s="380">
        <v>46.37455</v>
      </c>
      <c r="C85" s="380">
        <v>422.8257</v>
      </c>
      <c r="D85" s="380">
        <v>56.84718</v>
      </c>
      <c r="E85" s="380">
        <v>727.348</v>
      </c>
      <c r="F85" s="380">
        <v>583.0663</v>
      </c>
      <c r="G85" s="380">
        <v>190.2144</v>
      </c>
      <c r="H85" s="380">
        <v>245.6157</v>
      </c>
      <c r="I85" s="380">
        <v>0</v>
      </c>
      <c r="J85" s="380">
        <v>1402.31</v>
      </c>
      <c r="K85" s="380">
        <v>0</v>
      </c>
      <c r="L85" s="380">
        <v>1375.161</v>
      </c>
      <c r="M85" s="380">
        <v>0</v>
      </c>
      <c r="N85" s="380">
        <v>0</v>
      </c>
      <c r="O85" s="380">
        <v>0</v>
      </c>
      <c r="P85" s="380">
        <v>0</v>
      </c>
      <c r="Q85" s="380">
        <v>0</v>
      </c>
      <c r="R85" s="380">
        <v>197.677</v>
      </c>
      <c r="S85" s="380">
        <v>638.6222</v>
      </c>
      <c r="T85" s="380">
        <v>161.8002</v>
      </c>
      <c r="U85" s="380">
        <v>137.149</v>
      </c>
      <c r="V85" s="380">
        <v>0</v>
      </c>
      <c r="W85" s="380">
        <v>0</v>
      </c>
      <c r="X85" s="380">
        <v>580.0192</v>
      </c>
      <c r="Y85" s="380">
        <v>1327.813</v>
      </c>
      <c r="Z85" s="380">
        <v>6473.37</v>
      </c>
      <c r="AA85" s="380">
        <v>2293.745</v>
      </c>
      <c r="AB85" s="380">
        <v>1036.62</v>
      </c>
      <c r="AC85" s="380">
        <v>1290.362</v>
      </c>
      <c r="AD85" s="380">
        <v>2855.549</v>
      </c>
      <c r="AE85" s="380">
        <v>2947.386</v>
      </c>
      <c r="AF85" s="380">
        <v>24989.875429999996</v>
      </c>
      <c r="AG85" s="380">
        <v>14.45869</v>
      </c>
      <c r="AH85" s="817">
        <v>25004.334119999996</v>
      </c>
      <c r="AI85" s="817">
        <v>11922.009817494187</v>
      </c>
      <c r="AJ85" s="942">
        <f t="shared" si="0"/>
        <v>1.097325409287031</v>
      </c>
    </row>
    <row r="86" spans="1:36" ht="12.75">
      <c r="A86" s="856" t="s">
        <v>90</v>
      </c>
      <c r="B86" s="380">
        <v>45.86954</v>
      </c>
      <c r="C86" s="380">
        <v>265.3557</v>
      </c>
      <c r="D86" s="380">
        <v>112.6641</v>
      </c>
      <c r="E86" s="380">
        <v>963.0835</v>
      </c>
      <c r="F86" s="380">
        <v>1504.383</v>
      </c>
      <c r="G86" s="380">
        <v>565.0214</v>
      </c>
      <c r="H86" s="380">
        <v>868.2022</v>
      </c>
      <c r="I86" s="380">
        <v>1002.601</v>
      </c>
      <c r="J86" s="380">
        <v>1618.568</v>
      </c>
      <c r="K86" s="380">
        <v>3105.603</v>
      </c>
      <c r="L86" s="380">
        <v>1842.984</v>
      </c>
      <c r="M86" s="380">
        <v>612.5998</v>
      </c>
      <c r="N86" s="380">
        <v>640.4893</v>
      </c>
      <c r="O86" s="380">
        <v>102.5384</v>
      </c>
      <c r="P86" s="380">
        <v>25.23635</v>
      </c>
      <c r="Q86" s="380">
        <v>804.622</v>
      </c>
      <c r="R86" s="380">
        <v>616.2638</v>
      </c>
      <c r="S86" s="380">
        <v>2686.948</v>
      </c>
      <c r="T86" s="380">
        <v>233.4411</v>
      </c>
      <c r="U86" s="380">
        <v>689.2658</v>
      </c>
      <c r="V86" s="380">
        <v>124.7593</v>
      </c>
      <c r="W86" s="380">
        <v>108.4741</v>
      </c>
      <c r="X86" s="380">
        <v>329.2061</v>
      </c>
      <c r="Y86" s="380">
        <v>408.3443</v>
      </c>
      <c r="Z86" s="380">
        <v>674.8581</v>
      </c>
      <c r="AA86" s="380">
        <v>715.7795</v>
      </c>
      <c r="AB86" s="380">
        <v>283.5353</v>
      </c>
      <c r="AC86" s="380">
        <v>254.555</v>
      </c>
      <c r="AD86" s="380">
        <v>516.0828</v>
      </c>
      <c r="AE86" s="380">
        <v>385.2454</v>
      </c>
      <c r="AF86" s="380">
        <v>22106.57989</v>
      </c>
      <c r="AG86" s="380">
        <v>161.0338</v>
      </c>
      <c r="AH86" s="817">
        <v>22267.613690000002</v>
      </c>
      <c r="AI86" s="817">
        <v>20814.99190727914</v>
      </c>
      <c r="AJ86" s="942">
        <f t="shared" si="0"/>
        <v>0.0697872854907462</v>
      </c>
    </row>
    <row r="87" spans="1:36" s="122" customFormat="1" ht="12.75">
      <c r="A87" s="853" t="s">
        <v>91</v>
      </c>
      <c r="B87" s="385">
        <v>579.5905541</v>
      </c>
      <c r="C87" s="385">
        <v>664.5454842</v>
      </c>
      <c r="D87" s="385">
        <v>362.4726543</v>
      </c>
      <c r="E87" s="385">
        <v>886.8962899999999</v>
      </c>
      <c r="F87" s="385">
        <v>633.5855220000001</v>
      </c>
      <c r="G87" s="385">
        <v>322.26779500000004</v>
      </c>
      <c r="H87" s="385">
        <v>763.395315</v>
      </c>
      <c r="I87" s="385">
        <v>583.6628460000001</v>
      </c>
      <c r="J87" s="385">
        <v>542.548796</v>
      </c>
      <c r="K87" s="385">
        <v>587.5851103000001</v>
      </c>
      <c r="L87" s="385">
        <v>818.821596</v>
      </c>
      <c r="M87" s="385">
        <v>1013.4034398</v>
      </c>
      <c r="N87" s="385">
        <v>1252.1315749999999</v>
      </c>
      <c r="O87" s="385">
        <v>1258.4366199999997</v>
      </c>
      <c r="P87" s="385">
        <v>763.721456</v>
      </c>
      <c r="Q87" s="385">
        <v>900.4046645</v>
      </c>
      <c r="R87" s="385">
        <v>1161.492404</v>
      </c>
      <c r="S87" s="385">
        <v>661.3631811999999</v>
      </c>
      <c r="T87" s="385">
        <v>630.878773</v>
      </c>
      <c r="U87" s="385">
        <v>1068.559846</v>
      </c>
      <c r="V87" s="385">
        <v>1278.334052</v>
      </c>
      <c r="W87" s="385">
        <v>797.868556</v>
      </c>
      <c r="X87" s="385">
        <v>1895.8725808000004</v>
      </c>
      <c r="Y87" s="385">
        <v>1838.2060790000003</v>
      </c>
      <c r="Z87" s="385">
        <v>1242.845097</v>
      </c>
      <c r="AA87" s="385">
        <v>482.32382600000005</v>
      </c>
      <c r="AB87" s="385">
        <v>845.8790731</v>
      </c>
      <c r="AC87" s="385">
        <v>353.6866345</v>
      </c>
      <c r="AD87" s="385">
        <v>867.058346</v>
      </c>
      <c r="AE87" s="385">
        <v>904.2693571</v>
      </c>
      <c r="AF87" s="385">
        <v>25962.1075239</v>
      </c>
      <c r="AG87" s="385">
        <v>340.00283</v>
      </c>
      <c r="AH87" s="816">
        <v>26302.1103539</v>
      </c>
      <c r="AI87" s="816">
        <v>24109.491886417956</v>
      </c>
      <c r="AJ87" s="943">
        <f t="shared" si="0"/>
        <v>0.0909442006414598</v>
      </c>
    </row>
    <row r="88" spans="1:36" ht="12.75">
      <c r="A88" s="856" t="s">
        <v>106</v>
      </c>
      <c r="B88" s="380">
        <v>182.11552989999998</v>
      </c>
      <c r="C88" s="380">
        <v>621.5436532</v>
      </c>
      <c r="D88" s="380">
        <v>236.18961539999998</v>
      </c>
      <c r="E88" s="380">
        <v>769.2306329999999</v>
      </c>
      <c r="F88" s="380">
        <v>580.9359790000001</v>
      </c>
      <c r="G88" s="380">
        <v>322.26779500000004</v>
      </c>
      <c r="H88" s="380">
        <v>763.395315</v>
      </c>
      <c r="I88" s="380">
        <v>410.562852</v>
      </c>
      <c r="J88" s="380">
        <v>446.191505</v>
      </c>
      <c r="K88" s="380">
        <v>567.4689390000001</v>
      </c>
      <c r="L88" s="380">
        <v>781.978759</v>
      </c>
      <c r="M88" s="380">
        <v>572.665117</v>
      </c>
      <c r="N88" s="380">
        <v>398.01838499999997</v>
      </c>
      <c r="O88" s="380">
        <v>1154.8336799999997</v>
      </c>
      <c r="P88" s="380">
        <v>420.896106</v>
      </c>
      <c r="Q88" s="380">
        <v>793.6998715</v>
      </c>
      <c r="R88" s="380">
        <v>947.118526</v>
      </c>
      <c r="S88" s="380">
        <v>440.55833299999995</v>
      </c>
      <c r="T88" s="380">
        <v>582.093604</v>
      </c>
      <c r="U88" s="380">
        <v>666.9426860000001</v>
      </c>
      <c r="V88" s="380">
        <v>950.1642519999999</v>
      </c>
      <c r="W88" s="380">
        <v>670.246646</v>
      </c>
      <c r="X88" s="380">
        <v>1565.3506428000003</v>
      </c>
      <c r="Y88" s="380">
        <v>1572.8643700000002</v>
      </c>
      <c r="Z88" s="380">
        <v>951.9978179999999</v>
      </c>
      <c r="AA88" s="380">
        <v>347.69676000000004</v>
      </c>
      <c r="AB88" s="380">
        <v>650.4365846000001</v>
      </c>
      <c r="AC88" s="380">
        <v>294.1643765</v>
      </c>
      <c r="AD88" s="380">
        <v>593.3528160000001</v>
      </c>
      <c r="AE88" s="380">
        <v>639.292048</v>
      </c>
      <c r="AF88" s="380">
        <v>19894.2731979</v>
      </c>
      <c r="AG88" s="380">
        <v>74.67773</v>
      </c>
      <c r="AH88" s="817">
        <v>19968.950927899998</v>
      </c>
      <c r="AI88" s="817">
        <v>15811.206745528702</v>
      </c>
      <c r="AJ88" s="942">
        <f t="shared" si="0"/>
        <v>0.2629618503690161</v>
      </c>
    </row>
    <row r="89" spans="1:36" ht="12.75">
      <c r="A89" s="856" t="s">
        <v>93</v>
      </c>
      <c r="B89" s="380">
        <v>397.47502419999995</v>
      </c>
      <c r="C89" s="380">
        <v>43.001830999999996</v>
      </c>
      <c r="D89" s="380">
        <v>126.28303890000001</v>
      </c>
      <c r="E89" s="380">
        <v>117.665657</v>
      </c>
      <c r="F89" s="380">
        <v>52.649543</v>
      </c>
      <c r="G89" s="380">
        <v>0</v>
      </c>
      <c r="H89" s="380">
        <v>0</v>
      </c>
      <c r="I89" s="380">
        <v>173.099994</v>
      </c>
      <c r="J89" s="380">
        <v>96.35729099999999</v>
      </c>
      <c r="K89" s="380">
        <v>20.116171299999998</v>
      </c>
      <c r="L89" s="380">
        <v>36.842837</v>
      </c>
      <c r="M89" s="380">
        <v>440.7383228</v>
      </c>
      <c r="N89" s="380">
        <v>854.11319</v>
      </c>
      <c r="O89" s="380">
        <v>103.60293999999999</v>
      </c>
      <c r="P89" s="380">
        <v>342.82535</v>
      </c>
      <c r="Q89" s="380">
        <v>106.704793</v>
      </c>
      <c r="R89" s="380">
        <v>214.373878</v>
      </c>
      <c r="S89" s="380">
        <v>220.80484819999998</v>
      </c>
      <c r="T89" s="380">
        <v>48.785168999999996</v>
      </c>
      <c r="U89" s="380">
        <v>401.61716</v>
      </c>
      <c r="V89" s="380">
        <v>328.1698</v>
      </c>
      <c r="W89" s="380">
        <v>127.62190999999999</v>
      </c>
      <c r="X89" s="380">
        <v>330.52193800000003</v>
      </c>
      <c r="Y89" s="380">
        <v>265.34170900000004</v>
      </c>
      <c r="Z89" s="380">
        <v>290.84727899999996</v>
      </c>
      <c r="AA89" s="380">
        <v>134.627066</v>
      </c>
      <c r="AB89" s="380">
        <v>195.4424885</v>
      </c>
      <c r="AC89" s="380">
        <v>59.522258</v>
      </c>
      <c r="AD89" s="380">
        <v>273.70553</v>
      </c>
      <c r="AE89" s="380">
        <v>264.9773091</v>
      </c>
      <c r="AF89" s="380">
        <v>6067.834325999998</v>
      </c>
      <c r="AG89" s="380">
        <v>265.3251</v>
      </c>
      <c r="AH89" s="817">
        <v>6333.159425999998</v>
      </c>
      <c r="AI89" s="817">
        <v>8298.285140889253</v>
      </c>
      <c r="AJ89" s="942">
        <f t="shared" si="0"/>
        <v>-0.236811061746508</v>
      </c>
    </row>
    <row r="90" spans="1:36" s="122" customFormat="1" ht="12.75">
      <c r="A90" s="853" t="s">
        <v>94</v>
      </c>
      <c r="B90" s="385">
        <v>384.167051</v>
      </c>
      <c r="C90" s="385">
        <v>1923.3334782</v>
      </c>
      <c r="D90" s="385">
        <v>457.06699499999996</v>
      </c>
      <c r="E90" s="385">
        <v>413.92749999999995</v>
      </c>
      <c r="F90" s="385">
        <v>462.5553500000001</v>
      </c>
      <c r="G90" s="385">
        <v>477.73074</v>
      </c>
      <c r="H90" s="385">
        <v>403.00460999999996</v>
      </c>
      <c r="I90" s="385">
        <v>451.52914</v>
      </c>
      <c r="J90" s="385">
        <v>899.2279100000001</v>
      </c>
      <c r="K90" s="385">
        <v>874.581862</v>
      </c>
      <c r="L90" s="385">
        <v>1392.67789</v>
      </c>
      <c r="M90" s="385">
        <v>500.85346499999997</v>
      </c>
      <c r="N90" s="385">
        <v>2087.659167</v>
      </c>
      <c r="O90" s="385">
        <v>650.2938</v>
      </c>
      <c r="P90" s="385">
        <v>2657.1763580000006</v>
      </c>
      <c r="Q90" s="385">
        <v>589.4610700000001</v>
      </c>
      <c r="R90" s="385">
        <v>904.792011</v>
      </c>
      <c r="S90" s="385">
        <v>1224.97478</v>
      </c>
      <c r="T90" s="385">
        <v>506.40785000000005</v>
      </c>
      <c r="U90" s="385">
        <v>1327.90934</v>
      </c>
      <c r="V90" s="385">
        <v>1872.823976</v>
      </c>
      <c r="W90" s="385">
        <v>1070.3611</v>
      </c>
      <c r="X90" s="385">
        <v>766.2282</v>
      </c>
      <c r="Y90" s="385">
        <v>915.6592430000001</v>
      </c>
      <c r="Z90" s="385">
        <v>187.45249700000002</v>
      </c>
      <c r="AA90" s="385">
        <v>238.607266</v>
      </c>
      <c r="AB90" s="385">
        <v>538.55763</v>
      </c>
      <c r="AC90" s="385">
        <v>295.99377000000004</v>
      </c>
      <c r="AD90" s="385">
        <v>470.00923</v>
      </c>
      <c r="AE90" s="385">
        <v>441.952445</v>
      </c>
      <c r="AF90" s="385">
        <v>25386.975724199994</v>
      </c>
      <c r="AG90" s="385">
        <v>673.3193</v>
      </c>
      <c r="AH90" s="816">
        <v>26060.295024199993</v>
      </c>
      <c r="AI90" s="816">
        <v>62800.54344122636</v>
      </c>
      <c r="AJ90" s="943">
        <f t="shared" si="0"/>
        <v>-0.5850307402420929</v>
      </c>
    </row>
    <row r="91" spans="1:36" s="122" customFormat="1" ht="12.75">
      <c r="A91" s="859" t="s">
        <v>95</v>
      </c>
      <c r="B91" s="385">
        <v>5548.6519862000005</v>
      </c>
      <c r="C91" s="385">
        <v>24028.5981364</v>
      </c>
      <c r="D91" s="385">
        <v>5587.6424707999995</v>
      </c>
      <c r="E91" s="385">
        <v>35599.17853</v>
      </c>
      <c r="F91" s="385">
        <v>44949.734142</v>
      </c>
      <c r="G91" s="385">
        <v>22120.243544999998</v>
      </c>
      <c r="H91" s="385">
        <v>25721.370477</v>
      </c>
      <c r="I91" s="385">
        <v>33067.45787599999</v>
      </c>
      <c r="J91" s="385">
        <v>40634.560018000004</v>
      </c>
      <c r="K91" s="385">
        <v>45945.4733243</v>
      </c>
      <c r="L91" s="385">
        <v>50431.118906</v>
      </c>
      <c r="M91" s="385">
        <v>35530.5645848</v>
      </c>
      <c r="N91" s="385">
        <v>30712.065512</v>
      </c>
      <c r="O91" s="385">
        <v>16982.9126</v>
      </c>
      <c r="P91" s="385">
        <v>25209.227864</v>
      </c>
      <c r="Q91" s="385">
        <v>43748.80382449999</v>
      </c>
      <c r="R91" s="385">
        <v>39027.28075299999</v>
      </c>
      <c r="S91" s="385">
        <v>37996.9782912</v>
      </c>
      <c r="T91" s="385">
        <v>37325.630333</v>
      </c>
      <c r="U91" s="385">
        <v>51284.527558</v>
      </c>
      <c r="V91" s="385">
        <v>25231.306328</v>
      </c>
      <c r="W91" s="385">
        <v>34339.268506</v>
      </c>
      <c r="X91" s="385">
        <v>49357.0991838</v>
      </c>
      <c r="Y91" s="385">
        <v>48544.08653000001</v>
      </c>
      <c r="Z91" s="385">
        <v>98375.06625500001</v>
      </c>
      <c r="AA91" s="385">
        <v>70295.55485900001</v>
      </c>
      <c r="AB91" s="385">
        <v>67575.1401131</v>
      </c>
      <c r="AC91" s="385">
        <v>73690.7956545</v>
      </c>
      <c r="AD91" s="385">
        <v>64566.183125999996</v>
      </c>
      <c r="AE91" s="385">
        <v>63724.2504021</v>
      </c>
      <c r="AF91" s="385">
        <v>1247150.7716897</v>
      </c>
      <c r="AG91" s="385">
        <v>16904.6976687</v>
      </c>
      <c r="AH91" s="816">
        <v>1264055.4693584</v>
      </c>
      <c r="AI91" s="816">
        <v>1387859.5298782047</v>
      </c>
      <c r="AJ91" s="943">
        <f t="shared" si="0"/>
        <v>-0.08920503686037262</v>
      </c>
    </row>
    <row r="92" spans="1:36" s="122" customFormat="1" ht="12.75">
      <c r="A92" s="859" t="s">
        <v>107</v>
      </c>
      <c r="B92" s="385">
        <v>4064.391</v>
      </c>
      <c r="C92" s="385">
        <v>17141.27</v>
      </c>
      <c r="D92" s="385">
        <v>4152.44</v>
      </c>
      <c r="E92" s="385">
        <v>26731.49</v>
      </c>
      <c r="F92" s="385">
        <v>28867.38</v>
      </c>
      <c r="G92" s="385">
        <v>13548.18</v>
      </c>
      <c r="H92" s="385">
        <v>15506.58</v>
      </c>
      <c r="I92" s="385">
        <v>19786.33</v>
      </c>
      <c r="J92" s="385">
        <v>28113.4</v>
      </c>
      <c r="K92" s="385">
        <v>30564.71</v>
      </c>
      <c r="L92" s="385">
        <v>36119.72</v>
      </c>
      <c r="M92" s="385">
        <v>21360.8</v>
      </c>
      <c r="N92" s="385">
        <v>22829.92</v>
      </c>
      <c r="O92" s="385">
        <v>17152.52</v>
      </c>
      <c r="P92" s="385">
        <v>24419.68</v>
      </c>
      <c r="Q92" s="385">
        <v>28966.16</v>
      </c>
      <c r="R92" s="385">
        <v>27094.38</v>
      </c>
      <c r="S92" s="385">
        <v>24024.52</v>
      </c>
      <c r="T92" s="385">
        <v>25146.46</v>
      </c>
      <c r="U92" s="385">
        <v>38000.97</v>
      </c>
      <c r="V92" s="385">
        <v>23164.19</v>
      </c>
      <c r="W92" s="385">
        <v>28100.4</v>
      </c>
      <c r="X92" s="385">
        <v>39337.97</v>
      </c>
      <c r="Y92" s="385">
        <v>34692.39</v>
      </c>
      <c r="Z92" s="385">
        <v>66920.44</v>
      </c>
      <c r="AA92" s="385">
        <v>52860.2</v>
      </c>
      <c r="AB92" s="385">
        <v>48857.09</v>
      </c>
      <c r="AC92" s="385">
        <v>52722.16</v>
      </c>
      <c r="AD92" s="385">
        <v>42138.11</v>
      </c>
      <c r="AE92" s="385">
        <v>47399.62</v>
      </c>
      <c r="AF92" s="385">
        <v>889783.9</v>
      </c>
      <c r="AG92" s="385">
        <v>16748.97</v>
      </c>
      <c r="AH92" s="816">
        <v>906532.87</v>
      </c>
      <c r="AI92" s="816">
        <v>1247799</v>
      </c>
      <c r="AJ92" s="943">
        <f t="shared" si="0"/>
        <v>-0.2734944730681784</v>
      </c>
    </row>
    <row r="93" spans="1:36" s="122" customFormat="1" ht="13.5" thickBot="1">
      <c r="A93" s="889" t="s">
        <v>108</v>
      </c>
      <c r="B93" s="945">
        <v>763.0394</v>
      </c>
      <c r="C93" s="945">
        <v>3208.44</v>
      </c>
      <c r="D93" s="945">
        <v>2403.432</v>
      </c>
      <c r="E93" s="945">
        <v>14950.25</v>
      </c>
      <c r="F93" s="945">
        <v>9976.233</v>
      </c>
      <c r="G93" s="945">
        <v>9983.785</v>
      </c>
      <c r="H93" s="945">
        <v>8866.266</v>
      </c>
      <c r="I93" s="945">
        <v>9291.802</v>
      </c>
      <c r="J93" s="945">
        <v>13053.31</v>
      </c>
      <c r="K93" s="945">
        <v>9051.967</v>
      </c>
      <c r="L93" s="945">
        <v>9736.919</v>
      </c>
      <c r="M93" s="945">
        <v>9128.051</v>
      </c>
      <c r="N93" s="945">
        <v>4988.338</v>
      </c>
      <c r="O93" s="945">
        <v>1862.689</v>
      </c>
      <c r="P93" s="945">
        <v>5027.941</v>
      </c>
      <c r="Q93" s="945">
        <v>4484.964</v>
      </c>
      <c r="R93" s="945">
        <v>2264.396</v>
      </c>
      <c r="S93" s="945">
        <v>3835.515</v>
      </c>
      <c r="T93" s="945">
        <v>3136.518</v>
      </c>
      <c r="U93" s="945">
        <v>4486.626</v>
      </c>
      <c r="V93" s="945">
        <v>2527.96</v>
      </c>
      <c r="W93" s="945">
        <v>3697.183</v>
      </c>
      <c r="X93" s="945">
        <v>12328.29</v>
      </c>
      <c r="Y93" s="945">
        <v>4565.303</v>
      </c>
      <c r="Z93" s="945">
        <v>3246.923</v>
      </c>
      <c r="AA93" s="945">
        <v>3332.527</v>
      </c>
      <c r="AB93" s="945">
        <v>10039.82</v>
      </c>
      <c r="AC93" s="945">
        <v>8062.83</v>
      </c>
      <c r="AD93" s="945">
        <v>6281.001</v>
      </c>
      <c r="AE93" s="945">
        <v>31270.96</v>
      </c>
      <c r="AF93" s="945">
        <v>215853.3</v>
      </c>
      <c r="AG93" s="945">
        <v>2440.205</v>
      </c>
      <c r="AH93" s="946">
        <v>218293.50499999998</v>
      </c>
      <c r="AI93" s="946">
        <v>191349</v>
      </c>
      <c r="AJ93" s="947">
        <f t="shared" si="0"/>
        <v>0.14081340900657957</v>
      </c>
    </row>
    <row r="94" spans="1:36" ht="12.75">
      <c r="A94" s="10" t="s">
        <v>45</v>
      </c>
      <c r="AJ94" s="944"/>
    </row>
    <row r="96" ht="13.5" thickBot="1">
      <c r="A96" s="122" t="s">
        <v>640</v>
      </c>
    </row>
    <row r="97" spans="1:35" ht="39" thickBot="1">
      <c r="A97" s="821"/>
      <c r="B97" s="822" t="s">
        <v>6</v>
      </c>
      <c r="C97" s="822" t="s">
        <v>7</v>
      </c>
      <c r="D97" s="822" t="s">
        <v>8</v>
      </c>
      <c r="E97" s="822" t="s">
        <v>9</v>
      </c>
      <c r="F97" s="822" t="s">
        <v>11</v>
      </c>
      <c r="G97" s="822" t="s">
        <v>12</v>
      </c>
      <c r="H97" s="822" t="s">
        <v>13</v>
      </c>
      <c r="I97" s="822" t="s">
        <v>14</v>
      </c>
      <c r="J97" s="822" t="s">
        <v>15</v>
      </c>
      <c r="K97" s="822" t="s">
        <v>16</v>
      </c>
      <c r="L97" s="822" t="s">
        <v>17</v>
      </c>
      <c r="M97" s="822" t="s">
        <v>18</v>
      </c>
      <c r="N97" s="822" t="s">
        <v>19</v>
      </c>
      <c r="O97" s="822" t="s">
        <v>20</v>
      </c>
      <c r="P97" s="822" t="s">
        <v>21</v>
      </c>
      <c r="Q97" s="822" t="s">
        <v>22</v>
      </c>
      <c r="R97" s="822" t="s">
        <v>23</v>
      </c>
      <c r="S97" s="822" t="s">
        <v>24</v>
      </c>
      <c r="T97" s="822" t="s">
        <v>25</v>
      </c>
      <c r="U97" s="822" t="s">
        <v>26</v>
      </c>
      <c r="V97" s="822" t="s">
        <v>27</v>
      </c>
      <c r="W97" s="822" t="s">
        <v>28</v>
      </c>
      <c r="X97" s="822" t="s">
        <v>29</v>
      </c>
      <c r="Y97" s="822" t="s">
        <v>30</v>
      </c>
      <c r="Z97" s="822" t="s">
        <v>31</v>
      </c>
      <c r="AA97" s="822" t="s">
        <v>32</v>
      </c>
      <c r="AB97" s="822" t="s">
        <v>33</v>
      </c>
      <c r="AC97" s="822" t="s">
        <v>34</v>
      </c>
      <c r="AD97" s="822" t="s">
        <v>35</v>
      </c>
      <c r="AE97" s="822" t="s">
        <v>36</v>
      </c>
      <c r="AF97" s="822" t="s">
        <v>63</v>
      </c>
      <c r="AG97" s="823" t="s">
        <v>625</v>
      </c>
      <c r="AH97" s="823" t="s">
        <v>626</v>
      </c>
      <c r="AI97" s="824"/>
    </row>
    <row r="98" spans="1:36" ht="12.75">
      <c r="A98" s="825" t="s">
        <v>70</v>
      </c>
      <c r="B98" s="826">
        <v>966.9358</v>
      </c>
      <c r="C98" s="826">
        <v>1045.36</v>
      </c>
      <c r="D98" s="826">
        <v>1821.26</v>
      </c>
      <c r="E98" s="826">
        <v>1116.948</v>
      </c>
      <c r="F98" s="826">
        <v>1350.266</v>
      </c>
      <c r="G98" s="826">
        <v>1507.433</v>
      </c>
      <c r="H98" s="826">
        <v>1222.65</v>
      </c>
      <c r="I98" s="826">
        <v>1272.3960000000002</v>
      </c>
      <c r="J98" s="826">
        <v>1104.34</v>
      </c>
      <c r="K98" s="826">
        <v>1186.82</v>
      </c>
      <c r="L98" s="826">
        <v>1172.919</v>
      </c>
      <c r="M98" s="826">
        <v>1319.9350000000002</v>
      </c>
      <c r="N98" s="826">
        <v>1313.581</v>
      </c>
      <c r="O98" s="826">
        <v>1257.103</v>
      </c>
      <c r="P98" s="826">
        <v>1599.143</v>
      </c>
      <c r="Q98" s="826">
        <v>1517.47</v>
      </c>
      <c r="R98" s="826">
        <v>1314.241</v>
      </c>
      <c r="S98" s="826">
        <v>1335.319</v>
      </c>
      <c r="T98" s="826">
        <v>1170.8180000000002</v>
      </c>
      <c r="U98" s="826">
        <v>1463.6180000000002</v>
      </c>
      <c r="V98" s="826">
        <v>1512.5649999999998</v>
      </c>
      <c r="W98" s="826">
        <v>1525.6040000000003</v>
      </c>
      <c r="X98" s="826">
        <v>1560.877</v>
      </c>
      <c r="Y98" s="826">
        <v>1540.589</v>
      </c>
      <c r="Z98" s="826">
        <v>1903.671</v>
      </c>
      <c r="AA98" s="826">
        <v>1826.653</v>
      </c>
      <c r="AB98" s="826">
        <v>1543.8759999999997</v>
      </c>
      <c r="AC98" s="826">
        <v>1500.053</v>
      </c>
      <c r="AD98" s="826">
        <v>1632.313</v>
      </c>
      <c r="AE98" s="826">
        <v>1433.243</v>
      </c>
      <c r="AF98" s="826">
        <v>2983.365524537446</v>
      </c>
      <c r="AG98" s="827">
        <v>1540.1438196929744</v>
      </c>
      <c r="AH98" s="827">
        <v>1758.216493931977</v>
      </c>
      <c r="AI98" s="828"/>
      <c r="AJ98" s="569"/>
    </row>
    <row r="99" spans="1:36" ht="12.75">
      <c r="A99" s="825" t="s">
        <v>71</v>
      </c>
      <c r="B99" s="826">
        <v>0</v>
      </c>
      <c r="C99" s="826">
        <v>0</v>
      </c>
      <c r="D99" s="826">
        <v>0</v>
      </c>
      <c r="E99" s="826">
        <v>858.8542</v>
      </c>
      <c r="F99" s="826">
        <v>713.2604</v>
      </c>
      <c r="G99" s="826">
        <v>0</v>
      </c>
      <c r="H99" s="826">
        <v>0</v>
      </c>
      <c r="I99" s="826">
        <v>1277.5639999999999</v>
      </c>
      <c r="J99" s="826">
        <v>550.0761000000001</v>
      </c>
      <c r="K99" s="826">
        <v>2578.494</v>
      </c>
      <c r="L99" s="826">
        <v>1471.102</v>
      </c>
      <c r="M99" s="826">
        <v>628.4096999999999</v>
      </c>
      <c r="N99" s="826">
        <v>528.2979999999999</v>
      </c>
      <c r="O99" s="826">
        <v>938.5679</v>
      </c>
      <c r="P99" s="826">
        <v>800.4520999999999</v>
      </c>
      <c r="Q99" s="826">
        <v>1822.5500000000002</v>
      </c>
      <c r="R99" s="826">
        <v>1343.398</v>
      </c>
      <c r="S99" s="826">
        <v>723.7103000000001</v>
      </c>
      <c r="T99" s="826">
        <v>0</v>
      </c>
      <c r="U99" s="826">
        <v>1365.2739999999997</v>
      </c>
      <c r="V99" s="826">
        <v>2516.622</v>
      </c>
      <c r="W99" s="826">
        <v>2098.1500000000005</v>
      </c>
      <c r="X99" s="826">
        <v>0</v>
      </c>
      <c r="Y99" s="826">
        <v>738.1008000000002</v>
      </c>
      <c r="Z99" s="826">
        <v>1460.653</v>
      </c>
      <c r="AA99" s="826">
        <v>1179.4040000000002</v>
      </c>
      <c r="AB99" s="826">
        <v>890.2679</v>
      </c>
      <c r="AC99" s="826">
        <v>733.2255000000001</v>
      </c>
      <c r="AD99" s="826">
        <v>452.9255999999999</v>
      </c>
      <c r="AE99" s="826">
        <v>1164.442</v>
      </c>
      <c r="AF99" s="826">
        <v>1947.6309999999999</v>
      </c>
      <c r="AG99" s="827">
        <v>1402.655483551204</v>
      </c>
      <c r="AH99" s="827">
        <v>1322.717620564905</v>
      </c>
      <c r="AI99" s="828"/>
      <c r="AJ99" s="569"/>
    </row>
    <row r="100" spans="1:36" ht="12.75">
      <c r="A100" s="825" t="s">
        <v>72</v>
      </c>
      <c r="B100" s="826">
        <v>0</v>
      </c>
      <c r="C100" s="826">
        <v>3980.712</v>
      </c>
      <c r="D100" s="826">
        <v>0</v>
      </c>
      <c r="E100" s="826">
        <v>3089.4520000000007</v>
      </c>
      <c r="F100" s="826">
        <v>3197.574</v>
      </c>
      <c r="G100" s="826">
        <v>0</v>
      </c>
      <c r="H100" s="826">
        <v>3638.4640000000004</v>
      </c>
      <c r="I100" s="826">
        <v>0</v>
      </c>
      <c r="J100" s="826">
        <v>2962.003</v>
      </c>
      <c r="K100" s="826">
        <v>3131.5879999999997</v>
      </c>
      <c r="L100" s="826">
        <v>0</v>
      </c>
      <c r="M100" s="826">
        <v>0</v>
      </c>
      <c r="N100" s="826">
        <v>0</v>
      </c>
      <c r="O100" s="826">
        <v>0</v>
      </c>
      <c r="P100" s="826">
        <v>0</v>
      </c>
      <c r="Q100" s="826">
        <v>0</v>
      </c>
      <c r="R100" s="826">
        <v>4369.678</v>
      </c>
      <c r="S100" s="826">
        <v>3904.686</v>
      </c>
      <c r="T100" s="826">
        <v>0</v>
      </c>
      <c r="U100" s="826">
        <v>0</v>
      </c>
      <c r="V100" s="826">
        <v>0</v>
      </c>
      <c r="W100" s="826">
        <v>0</v>
      </c>
      <c r="X100" s="826">
        <v>0</v>
      </c>
      <c r="Y100" s="826">
        <v>2944.3920000000003</v>
      </c>
      <c r="Z100" s="826">
        <v>2964.493</v>
      </c>
      <c r="AA100" s="826">
        <v>3198.7350000000006</v>
      </c>
      <c r="AB100" s="826">
        <v>5630.455</v>
      </c>
      <c r="AC100" s="826">
        <v>3419.389</v>
      </c>
      <c r="AD100" s="826">
        <v>2690.027</v>
      </c>
      <c r="AE100" s="826">
        <v>0</v>
      </c>
      <c r="AF100" s="826">
        <v>3150.04701605226</v>
      </c>
      <c r="AG100" s="827">
        <v>3262.986617493644</v>
      </c>
      <c r="AH100" s="827">
        <v>2900.5270950621716</v>
      </c>
      <c r="AI100" s="828"/>
      <c r="AJ100" s="569"/>
    </row>
    <row r="101" spans="1:36" ht="12.75">
      <c r="A101" s="825" t="s">
        <v>73</v>
      </c>
      <c r="B101" s="826">
        <v>0</v>
      </c>
      <c r="C101" s="826">
        <v>0</v>
      </c>
      <c r="D101" s="826">
        <v>0</v>
      </c>
      <c r="E101" s="826">
        <v>0</v>
      </c>
      <c r="F101" s="826">
        <v>0</v>
      </c>
      <c r="G101" s="826">
        <v>1073.7290000000003</v>
      </c>
      <c r="H101" s="826">
        <v>0</v>
      </c>
      <c r="I101" s="826">
        <v>0</v>
      </c>
      <c r="J101" s="826">
        <v>0</v>
      </c>
      <c r="K101" s="826">
        <v>0</v>
      </c>
      <c r="L101" s="826">
        <v>0</v>
      </c>
      <c r="M101" s="826">
        <v>0</v>
      </c>
      <c r="N101" s="826">
        <v>191.13250000000002</v>
      </c>
      <c r="O101" s="826">
        <v>148.0531</v>
      </c>
      <c r="P101" s="826">
        <v>1028.4780000000003</v>
      </c>
      <c r="Q101" s="826">
        <v>922.882</v>
      </c>
      <c r="R101" s="826">
        <v>0</v>
      </c>
      <c r="S101" s="826">
        <v>0</v>
      </c>
      <c r="T101" s="826">
        <v>787.3447</v>
      </c>
      <c r="U101" s="826">
        <v>489.1656</v>
      </c>
      <c r="V101" s="826">
        <v>1770.7050000000002</v>
      </c>
      <c r="W101" s="826">
        <v>1063.3389999999997</v>
      </c>
      <c r="X101" s="826">
        <v>250.11310000000003</v>
      </c>
      <c r="Y101" s="826">
        <v>0</v>
      </c>
      <c r="Z101" s="826">
        <v>0</v>
      </c>
      <c r="AA101" s="826">
        <v>1304.9770000000003</v>
      </c>
      <c r="AB101" s="826">
        <v>0</v>
      </c>
      <c r="AC101" s="826">
        <v>0</v>
      </c>
      <c r="AD101" s="826">
        <v>0</v>
      </c>
      <c r="AE101" s="826">
        <v>0</v>
      </c>
      <c r="AF101" s="826">
        <v>1279.5704029722976</v>
      </c>
      <c r="AG101" s="827">
        <v>1101.9758422494428</v>
      </c>
      <c r="AH101" s="827">
        <v>849.8089955547479</v>
      </c>
      <c r="AI101" s="828"/>
      <c r="AJ101" s="569"/>
    </row>
    <row r="102" spans="1:36" ht="12.75">
      <c r="A102" s="825" t="s">
        <v>76</v>
      </c>
      <c r="B102" s="826">
        <v>2403.3410000000003</v>
      </c>
      <c r="C102" s="826">
        <v>2466.3829999999994</v>
      </c>
      <c r="D102" s="826">
        <v>2471.843</v>
      </c>
      <c r="E102" s="826">
        <v>2488.241</v>
      </c>
      <c r="F102" s="826">
        <v>2220.187</v>
      </c>
      <c r="G102" s="826">
        <v>2478.5690000000004</v>
      </c>
      <c r="H102" s="826">
        <v>3547.754</v>
      </c>
      <c r="I102" s="826">
        <v>1592.898</v>
      </c>
      <c r="J102" s="826">
        <v>2780.1739999999995</v>
      </c>
      <c r="K102" s="826">
        <v>2425.27</v>
      </c>
      <c r="L102" s="826">
        <v>2341.3960000000006</v>
      </c>
      <c r="M102" s="826">
        <v>1866.451</v>
      </c>
      <c r="N102" s="826">
        <v>1850.198</v>
      </c>
      <c r="O102" s="826">
        <v>927.9373000000002</v>
      </c>
      <c r="P102" s="826">
        <v>1122.908</v>
      </c>
      <c r="Q102" s="826">
        <v>1245.236</v>
      </c>
      <c r="R102" s="826">
        <v>1547.3220000000001</v>
      </c>
      <c r="S102" s="826">
        <v>2280.929</v>
      </c>
      <c r="T102" s="826">
        <v>1521.4319999999998</v>
      </c>
      <c r="U102" s="826">
        <v>1302.08</v>
      </c>
      <c r="V102" s="826">
        <v>1024.325</v>
      </c>
      <c r="W102" s="826">
        <v>2618.992</v>
      </c>
      <c r="X102" s="826">
        <v>1556.833</v>
      </c>
      <c r="Y102" s="826">
        <v>2513.4060000000004</v>
      </c>
      <c r="Z102" s="826">
        <v>2283.638</v>
      </c>
      <c r="AA102" s="826">
        <v>2201.1649999999995</v>
      </c>
      <c r="AB102" s="826">
        <v>2623.167</v>
      </c>
      <c r="AC102" s="826">
        <v>1460.333</v>
      </c>
      <c r="AD102" s="826">
        <v>1887.6980000000003</v>
      </c>
      <c r="AE102" s="826">
        <v>1512.832</v>
      </c>
      <c r="AF102" s="826">
        <v>1277.0711902850194</v>
      </c>
      <c r="AG102" s="827">
        <v>2053.0955470683743</v>
      </c>
      <c r="AH102" s="827">
        <v>1409.3477550715952</v>
      </c>
      <c r="AI102" s="828"/>
      <c r="AJ102" s="569"/>
    </row>
    <row r="103" spans="1:36" ht="12.75">
      <c r="A103" s="825" t="s">
        <v>77</v>
      </c>
      <c r="B103" s="826">
        <v>3156.381</v>
      </c>
      <c r="C103" s="826">
        <v>5790.849</v>
      </c>
      <c r="D103" s="826">
        <v>11104.279999999999</v>
      </c>
      <c r="E103" s="826">
        <v>4565.9130000000005</v>
      </c>
      <c r="F103" s="826">
        <v>3741.572</v>
      </c>
      <c r="G103" s="826">
        <v>12281.57</v>
      </c>
      <c r="H103" s="826">
        <v>2970.4969999999994</v>
      </c>
      <c r="I103" s="826">
        <v>9594.608</v>
      </c>
      <c r="J103" s="826">
        <v>5864.892999999999</v>
      </c>
      <c r="K103" s="826">
        <v>6806.8</v>
      </c>
      <c r="L103" s="826">
        <v>6789.152999999999</v>
      </c>
      <c r="M103" s="826">
        <v>6255.801</v>
      </c>
      <c r="N103" s="826">
        <v>6192.087999999999</v>
      </c>
      <c r="O103" s="826">
        <v>8476.998</v>
      </c>
      <c r="P103" s="826">
        <v>4741.881</v>
      </c>
      <c r="Q103" s="826">
        <v>5559.428000000001</v>
      </c>
      <c r="R103" s="826">
        <v>5071.903000000001</v>
      </c>
      <c r="S103" s="826">
        <v>4337.626</v>
      </c>
      <c r="T103" s="826">
        <v>3238.847</v>
      </c>
      <c r="U103" s="826">
        <v>4790.441000000001</v>
      </c>
      <c r="V103" s="826">
        <v>9781.203</v>
      </c>
      <c r="W103" s="826">
        <v>9418.870000000003</v>
      </c>
      <c r="X103" s="826">
        <v>10522.91</v>
      </c>
      <c r="Y103" s="826">
        <v>6455.715999999999</v>
      </c>
      <c r="Z103" s="826">
        <v>5898.490000000001</v>
      </c>
      <c r="AA103" s="826">
        <v>8924.150000000001</v>
      </c>
      <c r="AB103" s="826">
        <v>3515.608</v>
      </c>
      <c r="AC103" s="826">
        <v>3416.739</v>
      </c>
      <c r="AD103" s="826">
        <v>3065.921</v>
      </c>
      <c r="AE103" s="826">
        <v>5109.284</v>
      </c>
      <c r="AF103" s="826">
        <v>4997.22279003886</v>
      </c>
      <c r="AG103" s="827">
        <v>6548.84361136334</v>
      </c>
      <c r="AH103" s="827">
        <v>7744.879481828264</v>
      </c>
      <c r="AI103" s="828"/>
      <c r="AJ103" s="569"/>
    </row>
    <row r="104" spans="1:36" ht="12.75">
      <c r="A104" s="825" t="s">
        <v>78</v>
      </c>
      <c r="B104" s="826">
        <v>1908.111</v>
      </c>
      <c r="C104" s="826">
        <v>8015.9929999999995</v>
      </c>
      <c r="D104" s="826">
        <v>5073.774</v>
      </c>
      <c r="E104" s="826">
        <v>2224.079</v>
      </c>
      <c r="F104" s="826">
        <v>3044.558</v>
      </c>
      <c r="G104" s="826">
        <v>7645.338</v>
      </c>
      <c r="H104" s="826">
        <v>2853.734</v>
      </c>
      <c r="I104" s="826">
        <v>4630.164</v>
      </c>
      <c r="J104" s="826">
        <v>2085.111</v>
      </c>
      <c r="K104" s="826">
        <v>12343.910000000002</v>
      </c>
      <c r="L104" s="826">
        <v>3308.3820000000005</v>
      </c>
      <c r="M104" s="826">
        <v>6390.6939999999995</v>
      </c>
      <c r="N104" s="826">
        <v>10753.16</v>
      </c>
      <c r="O104" s="826">
        <v>18764.229999999996</v>
      </c>
      <c r="P104" s="826">
        <v>15290.35</v>
      </c>
      <c r="Q104" s="826">
        <v>3262.367</v>
      </c>
      <c r="R104" s="826">
        <v>4713.709</v>
      </c>
      <c r="S104" s="826">
        <v>5201.864</v>
      </c>
      <c r="T104" s="826">
        <v>4749.6359999999995</v>
      </c>
      <c r="U104" s="826">
        <v>7579.05</v>
      </c>
      <c r="V104" s="826">
        <v>9619.347000000002</v>
      </c>
      <c r="W104" s="826">
        <v>8089.208000000001</v>
      </c>
      <c r="X104" s="826">
        <v>7418.913</v>
      </c>
      <c r="Y104" s="826">
        <v>6071.944</v>
      </c>
      <c r="Z104" s="826">
        <v>6401.208</v>
      </c>
      <c r="AA104" s="826">
        <v>6723.259000000001</v>
      </c>
      <c r="AB104" s="826">
        <v>3605.3320000000003</v>
      </c>
      <c r="AC104" s="826">
        <v>3253.171</v>
      </c>
      <c r="AD104" s="826">
        <v>4353.002000000001</v>
      </c>
      <c r="AE104" s="826">
        <v>0</v>
      </c>
      <c r="AF104" s="826">
        <v>12268.114604971875</v>
      </c>
      <c r="AG104" s="827">
        <v>9879.932881416982</v>
      </c>
      <c r="AH104" s="827">
        <v>6839.631964406535</v>
      </c>
      <c r="AI104" s="828"/>
      <c r="AJ104" s="569"/>
    </row>
    <row r="105" spans="1:36" ht="12.75">
      <c r="A105" s="825" t="s">
        <v>79</v>
      </c>
      <c r="B105" s="826">
        <v>1504.2933688074722</v>
      </c>
      <c r="C105" s="826">
        <v>2127.664</v>
      </c>
      <c r="D105" s="826">
        <v>2121.432962291648</v>
      </c>
      <c r="E105" s="826">
        <v>2393.1278033170142</v>
      </c>
      <c r="F105" s="826">
        <v>1362.331126985954</v>
      </c>
      <c r="G105" s="826">
        <v>4118.533</v>
      </c>
      <c r="H105" s="826">
        <v>1817.3220000000001</v>
      </c>
      <c r="I105" s="826">
        <v>3350.508990846369</v>
      </c>
      <c r="J105" s="826">
        <v>4357.219065112899</v>
      </c>
      <c r="K105" s="826">
        <v>2828.221036942297</v>
      </c>
      <c r="L105" s="826">
        <v>4260.56624944104</v>
      </c>
      <c r="M105" s="826">
        <v>11132.810000000001</v>
      </c>
      <c r="N105" s="826">
        <v>3950.918</v>
      </c>
      <c r="O105" s="826">
        <v>8132.268</v>
      </c>
      <c r="P105" s="826">
        <v>3438.492</v>
      </c>
      <c r="Q105" s="826">
        <v>3935.179</v>
      </c>
      <c r="R105" s="826">
        <v>3488.5214610907015</v>
      </c>
      <c r="S105" s="826">
        <v>3943.3482170576926</v>
      </c>
      <c r="T105" s="826">
        <v>1600.927</v>
      </c>
      <c r="U105" s="826">
        <v>3820.7789999999995</v>
      </c>
      <c r="V105" s="826">
        <v>6093.375</v>
      </c>
      <c r="W105" s="826">
        <v>3743.192</v>
      </c>
      <c r="X105" s="826">
        <v>2560.764</v>
      </c>
      <c r="Y105" s="826">
        <v>2443.233</v>
      </c>
      <c r="Z105" s="826">
        <v>1574.81</v>
      </c>
      <c r="AA105" s="826">
        <v>1138.202045266103</v>
      </c>
      <c r="AB105" s="826">
        <v>2594.766276358897</v>
      </c>
      <c r="AC105" s="826">
        <v>1529.652</v>
      </c>
      <c r="AD105" s="826">
        <v>4564.565217934233</v>
      </c>
      <c r="AE105" s="826">
        <v>1940.5699179032026</v>
      </c>
      <c r="AF105" s="826">
        <v>5924.279</v>
      </c>
      <c r="AG105" s="827">
        <v>3670.0160701097025</v>
      </c>
      <c r="AH105" s="827">
        <v>4653.3282999147905</v>
      </c>
      <c r="AI105" s="828"/>
      <c r="AJ105" s="569"/>
    </row>
    <row r="106" spans="1:36" ht="12.75">
      <c r="A106" s="825" t="s">
        <v>81</v>
      </c>
      <c r="B106" s="826">
        <v>3016.3790000000004</v>
      </c>
      <c r="C106" s="826">
        <v>2278.422</v>
      </c>
      <c r="D106" s="826">
        <v>1963.538</v>
      </c>
      <c r="E106" s="826">
        <v>1773.8460000000002</v>
      </c>
      <c r="F106" s="826">
        <v>1847.881</v>
      </c>
      <c r="G106" s="826">
        <v>3039.798</v>
      </c>
      <c r="H106" s="826">
        <v>2478.025</v>
      </c>
      <c r="I106" s="826">
        <v>3091.9500000000003</v>
      </c>
      <c r="J106" s="826">
        <v>2500.442</v>
      </c>
      <c r="K106" s="826">
        <v>3208.6520000000005</v>
      </c>
      <c r="L106" s="826">
        <v>4298.512</v>
      </c>
      <c r="M106" s="826">
        <v>2972.5980000000004</v>
      </c>
      <c r="N106" s="826">
        <v>3253.505</v>
      </c>
      <c r="O106" s="826">
        <v>2910.572</v>
      </c>
      <c r="P106" s="826">
        <v>2059.01</v>
      </c>
      <c r="Q106" s="826">
        <v>4200.006</v>
      </c>
      <c r="R106" s="826">
        <v>3814.0749999999994</v>
      </c>
      <c r="S106" s="826">
        <v>3602.8079999999995</v>
      </c>
      <c r="T106" s="826">
        <v>2244.691</v>
      </c>
      <c r="U106" s="826">
        <v>3853.7670000000003</v>
      </c>
      <c r="V106" s="826">
        <v>2943.618</v>
      </c>
      <c r="W106" s="826">
        <v>5463.735</v>
      </c>
      <c r="X106" s="826">
        <v>2830.646</v>
      </c>
      <c r="Y106" s="826">
        <v>4339.938</v>
      </c>
      <c r="Z106" s="826">
        <v>4981.395000000001</v>
      </c>
      <c r="AA106" s="826">
        <v>4762.780999999999</v>
      </c>
      <c r="AB106" s="826">
        <v>4455.584</v>
      </c>
      <c r="AC106" s="826">
        <v>5331.660999999999</v>
      </c>
      <c r="AD106" s="826">
        <v>4855.055</v>
      </c>
      <c r="AE106" s="826">
        <v>4198.313000000001</v>
      </c>
      <c r="AF106" s="826">
        <v>2402.6960429949168</v>
      </c>
      <c r="AG106" s="827">
        <v>4306.325980573704</v>
      </c>
      <c r="AH106" s="827">
        <v>3313.1535595964706</v>
      </c>
      <c r="AI106" s="828"/>
      <c r="AJ106" s="569"/>
    </row>
    <row r="107" spans="1:36" ht="12.75">
      <c r="A107" s="825" t="s">
        <v>82</v>
      </c>
      <c r="B107" s="826">
        <v>2337.2039999999997</v>
      </c>
      <c r="C107" s="826">
        <v>4257.792</v>
      </c>
      <c r="D107" s="826">
        <v>4910.764</v>
      </c>
      <c r="E107" s="826">
        <v>2668.0580000000004</v>
      </c>
      <c r="F107" s="826">
        <v>1380.628</v>
      </c>
      <c r="G107" s="826">
        <v>2722.105</v>
      </c>
      <c r="H107" s="826">
        <v>1281.224</v>
      </c>
      <c r="I107" s="826">
        <v>1506.6470000000002</v>
      </c>
      <c r="J107" s="826">
        <v>2606.018</v>
      </c>
      <c r="K107" s="826">
        <v>2988.144</v>
      </c>
      <c r="L107" s="826">
        <v>3255.294</v>
      </c>
      <c r="M107" s="826">
        <v>3696.097</v>
      </c>
      <c r="N107" s="826">
        <v>7257.723999999999</v>
      </c>
      <c r="O107" s="826">
        <v>8447.894</v>
      </c>
      <c r="P107" s="826">
        <v>2407.769</v>
      </c>
      <c r="Q107" s="826">
        <v>3343.9119999999994</v>
      </c>
      <c r="R107" s="826">
        <v>2458.777</v>
      </c>
      <c r="S107" s="826">
        <v>3340.296</v>
      </c>
      <c r="T107" s="826">
        <v>2222.4520000000007</v>
      </c>
      <c r="U107" s="826">
        <v>3906.825</v>
      </c>
      <c r="V107" s="826">
        <v>5070.076</v>
      </c>
      <c r="W107" s="826">
        <v>3634.037</v>
      </c>
      <c r="X107" s="826">
        <v>4802.062</v>
      </c>
      <c r="Y107" s="826">
        <v>3001.7370000000005</v>
      </c>
      <c r="Z107" s="826">
        <v>4912.034</v>
      </c>
      <c r="AA107" s="826">
        <v>1601.5520000000001</v>
      </c>
      <c r="AB107" s="826">
        <v>3124.564</v>
      </c>
      <c r="AC107" s="826">
        <v>1564.5169999999998</v>
      </c>
      <c r="AD107" s="826">
        <v>5251.76</v>
      </c>
      <c r="AE107" s="826">
        <v>2740.786</v>
      </c>
      <c r="AF107" s="826">
        <v>3071.69505665229</v>
      </c>
      <c r="AG107" s="827">
        <v>3190.2866001315015</v>
      </c>
      <c r="AH107" s="827">
        <v>2729.6318430813467</v>
      </c>
      <c r="AI107" s="828"/>
      <c r="AJ107" s="569"/>
    </row>
    <row r="108" spans="1:36" ht="12.75">
      <c r="A108" s="825" t="s">
        <v>83</v>
      </c>
      <c r="B108" s="826">
        <v>3716.4059999999995</v>
      </c>
      <c r="C108" s="826">
        <v>3141.698</v>
      </c>
      <c r="D108" s="826">
        <v>3186.4469999999997</v>
      </c>
      <c r="E108" s="826">
        <v>6099.747</v>
      </c>
      <c r="F108" s="826">
        <v>4017.69</v>
      </c>
      <c r="G108" s="826">
        <v>4403.413</v>
      </c>
      <c r="H108" s="826">
        <v>4209.888</v>
      </c>
      <c r="I108" s="826">
        <v>2710.946</v>
      </c>
      <c r="J108" s="826">
        <v>4810.8550000000005</v>
      </c>
      <c r="K108" s="826">
        <v>4085.1809999999996</v>
      </c>
      <c r="L108" s="826">
        <v>4239.009</v>
      </c>
      <c r="M108" s="826">
        <v>3295.0579999999995</v>
      </c>
      <c r="N108" s="826">
        <v>3583.1799999999994</v>
      </c>
      <c r="O108" s="826">
        <v>9191.66</v>
      </c>
      <c r="P108" s="826">
        <v>3246.679</v>
      </c>
      <c r="Q108" s="826">
        <v>2911.531</v>
      </c>
      <c r="R108" s="826">
        <v>2858.504</v>
      </c>
      <c r="S108" s="826">
        <v>4251.445</v>
      </c>
      <c r="T108" s="826">
        <v>4175.082999999999</v>
      </c>
      <c r="U108" s="826">
        <v>3264.503</v>
      </c>
      <c r="V108" s="826">
        <v>5516.237</v>
      </c>
      <c r="W108" s="826">
        <v>7744.151000000001</v>
      </c>
      <c r="X108" s="826">
        <v>3869.347</v>
      </c>
      <c r="Y108" s="826">
        <v>6641.711</v>
      </c>
      <c r="Z108" s="826">
        <v>6690.195</v>
      </c>
      <c r="AA108" s="826">
        <v>6907.4439999999995</v>
      </c>
      <c r="AB108" s="826">
        <v>4400.298000000001</v>
      </c>
      <c r="AC108" s="826">
        <v>2000.771</v>
      </c>
      <c r="AD108" s="826">
        <v>4908.952</v>
      </c>
      <c r="AE108" s="826">
        <v>6237.883</v>
      </c>
      <c r="AF108" s="826">
        <v>9096.910993823374</v>
      </c>
      <c r="AG108" s="827">
        <v>4313.625012960926</v>
      </c>
      <c r="AH108" s="827">
        <v>3079.7222585053814</v>
      </c>
      <c r="AI108" s="828"/>
      <c r="AJ108" s="569"/>
    </row>
    <row r="109" spans="1:36" ht="12.75">
      <c r="A109" s="825" t="s">
        <v>622</v>
      </c>
      <c r="B109" s="826">
        <v>738.2104000000002</v>
      </c>
      <c r="C109" s="826">
        <v>1017.7829999999999</v>
      </c>
      <c r="D109" s="826">
        <v>772.8367</v>
      </c>
      <c r="E109" s="826">
        <v>857.7532</v>
      </c>
      <c r="F109" s="826">
        <v>669.7576</v>
      </c>
      <c r="G109" s="826">
        <v>624.7614</v>
      </c>
      <c r="H109" s="826">
        <v>529.3286</v>
      </c>
      <c r="I109" s="826">
        <v>689.0102</v>
      </c>
      <c r="J109" s="826">
        <v>861.9791</v>
      </c>
      <c r="K109" s="826">
        <v>668.9838</v>
      </c>
      <c r="L109" s="826">
        <v>750.6312000000001</v>
      </c>
      <c r="M109" s="826">
        <v>842.0684</v>
      </c>
      <c r="N109" s="826">
        <v>1036.264</v>
      </c>
      <c r="O109" s="826">
        <v>686.2088</v>
      </c>
      <c r="P109" s="826">
        <v>431.9234000000001</v>
      </c>
      <c r="Q109" s="826">
        <v>785.5194</v>
      </c>
      <c r="R109" s="826">
        <v>593.8728</v>
      </c>
      <c r="S109" s="826">
        <v>840.3618</v>
      </c>
      <c r="T109" s="826">
        <v>754.7324</v>
      </c>
      <c r="U109" s="826">
        <v>781.6786</v>
      </c>
      <c r="V109" s="826">
        <v>1464.6629999999998</v>
      </c>
      <c r="W109" s="826">
        <v>772.3945</v>
      </c>
      <c r="X109" s="826">
        <v>1142.5449999999998</v>
      </c>
      <c r="Y109" s="826">
        <v>964.9002</v>
      </c>
      <c r="Z109" s="826">
        <v>852.5959</v>
      </c>
      <c r="AA109" s="826">
        <v>1087.143</v>
      </c>
      <c r="AB109" s="826">
        <v>631.3769</v>
      </c>
      <c r="AC109" s="826">
        <v>546.139</v>
      </c>
      <c r="AD109" s="826">
        <v>647.2417</v>
      </c>
      <c r="AE109" s="826">
        <v>619.9098999999999</v>
      </c>
      <c r="AF109" s="826">
        <v>638.9758913361882</v>
      </c>
      <c r="AG109" s="827">
        <v>778.2480045820266</v>
      </c>
      <c r="AH109" s="827">
        <v>835.1782406459511</v>
      </c>
      <c r="AI109" s="828"/>
      <c r="AJ109" s="569"/>
    </row>
    <row r="110" spans="1:36" ht="12.75">
      <c r="A110" s="825" t="s">
        <v>623</v>
      </c>
      <c r="B110" s="826">
        <v>801.7269</v>
      </c>
      <c r="C110" s="826">
        <v>825.6696</v>
      </c>
      <c r="D110" s="826">
        <v>1096.322</v>
      </c>
      <c r="E110" s="826">
        <v>1073.551</v>
      </c>
      <c r="F110" s="826">
        <v>681.4815</v>
      </c>
      <c r="G110" s="826">
        <v>848.0261</v>
      </c>
      <c r="H110" s="826">
        <v>567.6199</v>
      </c>
      <c r="I110" s="826">
        <v>856.7654</v>
      </c>
      <c r="J110" s="826">
        <v>873.645</v>
      </c>
      <c r="K110" s="826">
        <v>1001.063</v>
      </c>
      <c r="L110" s="826">
        <v>748.0079</v>
      </c>
      <c r="M110" s="826">
        <v>917.6115999999998</v>
      </c>
      <c r="N110" s="826">
        <v>851.4576</v>
      </c>
      <c r="O110" s="826">
        <v>1101.26</v>
      </c>
      <c r="P110" s="826">
        <v>1086.71</v>
      </c>
      <c r="Q110" s="826">
        <v>816.0963</v>
      </c>
      <c r="R110" s="826">
        <v>1277.4040000000002</v>
      </c>
      <c r="S110" s="826">
        <v>825.2341999999999</v>
      </c>
      <c r="T110" s="826">
        <v>736.0459</v>
      </c>
      <c r="U110" s="826">
        <v>844.6622</v>
      </c>
      <c r="V110" s="826">
        <v>1544.61</v>
      </c>
      <c r="W110" s="826">
        <v>1065.202</v>
      </c>
      <c r="X110" s="826">
        <v>1008.5359999999998</v>
      </c>
      <c r="Y110" s="826">
        <v>1239.922</v>
      </c>
      <c r="Z110" s="826">
        <v>956.6721</v>
      </c>
      <c r="AA110" s="826">
        <v>1782.3490000000002</v>
      </c>
      <c r="AB110" s="826">
        <v>582.5618000000001</v>
      </c>
      <c r="AC110" s="826">
        <v>529.0413999999998</v>
      </c>
      <c r="AD110" s="826">
        <v>708.8086999999999</v>
      </c>
      <c r="AE110" s="826">
        <v>931.4905</v>
      </c>
      <c r="AF110" s="826">
        <v>1061.335081796911</v>
      </c>
      <c r="AG110" s="827">
        <v>974.6270900176038</v>
      </c>
      <c r="AH110" s="827">
        <v>1046.470953050041</v>
      </c>
      <c r="AI110" s="828"/>
      <c r="AJ110" s="569"/>
    </row>
    <row r="111" spans="1:36" ht="12.75">
      <c r="A111" s="825" t="s">
        <v>88</v>
      </c>
      <c r="B111" s="826">
        <v>1470.917</v>
      </c>
      <c r="C111" s="826">
        <v>660.462</v>
      </c>
      <c r="D111" s="826">
        <v>0</v>
      </c>
      <c r="E111" s="826">
        <v>573.1955</v>
      </c>
      <c r="F111" s="826">
        <v>416.0006000000001</v>
      </c>
      <c r="G111" s="826">
        <v>1037.4870000000003</v>
      </c>
      <c r="H111" s="826">
        <v>461.53420000000006</v>
      </c>
      <c r="I111" s="826">
        <v>713.5109999999999</v>
      </c>
      <c r="J111" s="826">
        <v>747.899</v>
      </c>
      <c r="K111" s="826">
        <v>556.6576</v>
      </c>
      <c r="L111" s="826">
        <v>1163.278</v>
      </c>
      <c r="M111" s="826">
        <v>676.8469</v>
      </c>
      <c r="N111" s="826">
        <v>272.5053</v>
      </c>
      <c r="O111" s="826">
        <v>1093.189</v>
      </c>
      <c r="P111" s="826">
        <v>1038.518</v>
      </c>
      <c r="Q111" s="826">
        <v>588.481</v>
      </c>
      <c r="R111" s="826">
        <v>1095.2900000000002</v>
      </c>
      <c r="S111" s="826">
        <v>489.4429</v>
      </c>
      <c r="T111" s="826">
        <v>845.9018999999998</v>
      </c>
      <c r="U111" s="826">
        <v>692.4719</v>
      </c>
      <c r="V111" s="826">
        <v>1051.8930000000003</v>
      </c>
      <c r="W111" s="826">
        <v>662.9362</v>
      </c>
      <c r="X111" s="826">
        <v>732.6476</v>
      </c>
      <c r="Y111" s="826">
        <v>686.3113</v>
      </c>
      <c r="Z111" s="826">
        <v>558.4922</v>
      </c>
      <c r="AA111" s="826">
        <v>613.1096</v>
      </c>
      <c r="AB111" s="826">
        <v>442.2132</v>
      </c>
      <c r="AC111" s="826">
        <v>609.8892999999999</v>
      </c>
      <c r="AD111" s="826">
        <v>0</v>
      </c>
      <c r="AE111" s="826">
        <v>0</v>
      </c>
      <c r="AF111" s="826">
        <v>157.55292418218048</v>
      </c>
      <c r="AG111" s="827">
        <v>722.054767425615</v>
      </c>
      <c r="AH111" s="827">
        <v>729.0382470970867</v>
      </c>
      <c r="AI111" s="828"/>
      <c r="AJ111" s="569"/>
    </row>
    <row r="112" spans="1:36" ht="12.75">
      <c r="A112" s="825" t="s">
        <v>624</v>
      </c>
      <c r="B112" s="826">
        <v>473.2219</v>
      </c>
      <c r="C112" s="826">
        <v>331.1419</v>
      </c>
      <c r="D112" s="826">
        <v>218.95220000000003</v>
      </c>
      <c r="E112" s="826">
        <v>208.9584</v>
      </c>
      <c r="F112" s="826">
        <v>182.01289999999997</v>
      </c>
      <c r="G112" s="826">
        <v>1347.4029999999998</v>
      </c>
      <c r="H112" s="826">
        <v>215.0731</v>
      </c>
      <c r="I112" s="826">
        <v>0</v>
      </c>
      <c r="J112" s="826">
        <v>480.19</v>
      </c>
      <c r="K112" s="826">
        <v>0</v>
      </c>
      <c r="L112" s="826">
        <v>258.2583</v>
      </c>
      <c r="M112" s="826">
        <v>0</v>
      </c>
      <c r="N112" s="826">
        <v>0</v>
      </c>
      <c r="O112" s="826">
        <v>0</v>
      </c>
      <c r="P112" s="826">
        <v>0</v>
      </c>
      <c r="Q112" s="826">
        <v>0</v>
      </c>
      <c r="R112" s="826">
        <v>1232.343</v>
      </c>
      <c r="S112" s="826">
        <v>588.5384000000001</v>
      </c>
      <c r="T112" s="826">
        <v>1124.316</v>
      </c>
      <c r="U112" s="826">
        <v>606.5787</v>
      </c>
      <c r="V112" s="826">
        <v>0</v>
      </c>
      <c r="W112" s="826">
        <v>0</v>
      </c>
      <c r="X112" s="826">
        <v>873.9686</v>
      </c>
      <c r="Y112" s="826">
        <v>544.0153</v>
      </c>
      <c r="Z112" s="826">
        <v>412.5301</v>
      </c>
      <c r="AA112" s="826">
        <v>580.2692000000001</v>
      </c>
      <c r="AB112" s="826">
        <v>315.8715</v>
      </c>
      <c r="AC112" s="826">
        <v>321.95599999999996</v>
      </c>
      <c r="AD112" s="826">
        <v>971.8164000000002</v>
      </c>
      <c r="AE112" s="826">
        <v>157.0453</v>
      </c>
      <c r="AF112" s="826">
        <v>487.31443879377736</v>
      </c>
      <c r="AG112" s="827">
        <v>474.8501886857829</v>
      </c>
      <c r="AH112" s="827">
        <v>507.75853773073254</v>
      </c>
      <c r="AI112" s="828"/>
      <c r="AJ112" s="569"/>
    </row>
    <row r="113" spans="1:36" ht="12.75">
      <c r="A113" s="825" t="s">
        <v>90</v>
      </c>
      <c r="B113" s="826">
        <v>317.7763</v>
      </c>
      <c r="C113" s="826">
        <v>702.7762</v>
      </c>
      <c r="D113" s="826">
        <v>482.88659999999993</v>
      </c>
      <c r="E113" s="826">
        <v>242.90069999999997</v>
      </c>
      <c r="F113" s="826">
        <v>224.1597</v>
      </c>
      <c r="G113" s="826">
        <v>343.32290000000006</v>
      </c>
      <c r="H113" s="826">
        <v>263.6566</v>
      </c>
      <c r="I113" s="826">
        <v>481.0579</v>
      </c>
      <c r="J113" s="826">
        <v>356.4795</v>
      </c>
      <c r="K113" s="826">
        <v>433.53440000000006</v>
      </c>
      <c r="L113" s="826">
        <v>445.6584</v>
      </c>
      <c r="M113" s="826">
        <v>686.0464</v>
      </c>
      <c r="N113" s="826">
        <v>814.5946</v>
      </c>
      <c r="O113" s="826">
        <v>924.4632</v>
      </c>
      <c r="P113" s="826">
        <v>1779.403</v>
      </c>
      <c r="Q113" s="826">
        <v>368.8322999999999</v>
      </c>
      <c r="R113" s="826">
        <v>365.9449</v>
      </c>
      <c r="S113" s="826">
        <v>608.0885999999999</v>
      </c>
      <c r="T113" s="826">
        <v>630.418</v>
      </c>
      <c r="U113" s="826">
        <v>613.3333999999999</v>
      </c>
      <c r="V113" s="826">
        <v>499.6516</v>
      </c>
      <c r="W113" s="826">
        <v>218.4857</v>
      </c>
      <c r="X113" s="826">
        <v>856.7536</v>
      </c>
      <c r="Y113" s="826">
        <v>500.4578000000001</v>
      </c>
      <c r="Z113" s="826">
        <v>518.4199</v>
      </c>
      <c r="AA113" s="826">
        <v>554.6417</v>
      </c>
      <c r="AB113" s="826">
        <v>383.5318</v>
      </c>
      <c r="AC113" s="826">
        <v>316.2603</v>
      </c>
      <c r="AD113" s="826">
        <v>208.1053</v>
      </c>
      <c r="AE113" s="826">
        <v>1445.5409999999997</v>
      </c>
      <c r="AF113" s="826">
        <v>1422.9444239751654</v>
      </c>
      <c r="AG113" s="827">
        <v>479.9049304725928</v>
      </c>
      <c r="AH113" s="827">
        <v>593.1164403074832</v>
      </c>
      <c r="AI113" s="828"/>
      <c r="AJ113" s="569"/>
    </row>
    <row r="114" spans="1:36" ht="12.75">
      <c r="A114" s="825" t="s">
        <v>92</v>
      </c>
      <c r="B114" s="826">
        <v>13457.606362851478</v>
      </c>
      <c r="C114" s="826">
        <v>4899.941769354254</v>
      </c>
      <c r="D114" s="826">
        <v>2080.0427779524803</v>
      </c>
      <c r="E114" s="826">
        <v>5636.763804672728</v>
      </c>
      <c r="F114" s="826">
        <v>15874.974087519044</v>
      </c>
      <c r="G114" s="826">
        <v>11342.919076845856</v>
      </c>
      <c r="H114" s="826">
        <v>2251.570973632705</v>
      </c>
      <c r="I114" s="826">
        <v>12182.628711948344</v>
      </c>
      <c r="J114" s="826">
        <v>2652.420782756655</v>
      </c>
      <c r="K114" s="826">
        <v>4390.561339095238</v>
      </c>
      <c r="L114" s="826">
        <v>3688.9000123854807</v>
      </c>
      <c r="M114" s="826">
        <v>17722.90822298331</v>
      </c>
      <c r="N114" s="826">
        <v>4655.682847013128</v>
      </c>
      <c r="O114" s="826">
        <v>0</v>
      </c>
      <c r="P114" s="826">
        <v>9560.727970482456</v>
      </c>
      <c r="Q114" s="826">
        <v>18299.62178128618</v>
      </c>
      <c r="R114" s="826">
        <v>5229.238142940285</v>
      </c>
      <c r="S114" s="826">
        <v>3647.4408163191065</v>
      </c>
      <c r="T114" s="826">
        <v>4275.548277932255</v>
      </c>
      <c r="U114" s="826">
        <v>7235.994918814898</v>
      </c>
      <c r="V114" s="826">
        <v>4637.820835650652</v>
      </c>
      <c r="W114" s="826">
        <v>2512.5062795541444</v>
      </c>
      <c r="X114" s="826">
        <v>6176.749759805431</v>
      </c>
      <c r="Y114" s="826">
        <v>9843.19728206133</v>
      </c>
      <c r="Z114" s="826">
        <v>12343.53589255729</v>
      </c>
      <c r="AA114" s="826">
        <v>1913.1340581810134</v>
      </c>
      <c r="AB114" s="826">
        <v>5787.387609591883</v>
      </c>
      <c r="AC114" s="826">
        <v>1728.3134932624637</v>
      </c>
      <c r="AD114" s="826">
        <v>2510.2671227354144</v>
      </c>
      <c r="AE114" s="826">
        <v>3428.9006526291555</v>
      </c>
      <c r="AF114" s="826">
        <v>8018.5652631417115</v>
      </c>
      <c r="AG114" s="827">
        <v>6666.229850016108</v>
      </c>
      <c r="AH114" s="827">
        <v>8703.221824334287</v>
      </c>
      <c r="AI114" s="828"/>
      <c r="AJ114" s="569"/>
    </row>
    <row r="115" spans="1:36" ht="13.5" thickBot="1">
      <c r="A115" s="829" t="s">
        <v>93</v>
      </c>
      <c r="B115" s="830">
        <v>929.191144793673</v>
      </c>
      <c r="C115" s="830">
        <v>14100.752109455296</v>
      </c>
      <c r="D115" s="830">
        <v>15790.002541501792</v>
      </c>
      <c r="E115" s="830">
        <v>4833.304452306827</v>
      </c>
      <c r="F115" s="830">
        <v>19427.724667053237</v>
      </c>
      <c r="G115" s="830">
        <v>0</v>
      </c>
      <c r="H115" s="830">
        <v>0</v>
      </c>
      <c r="I115" s="830">
        <v>1314.301379707558</v>
      </c>
      <c r="J115" s="830">
        <v>4818.500860341746</v>
      </c>
      <c r="K115" s="830">
        <v>2209.4577279657583</v>
      </c>
      <c r="L115" s="830">
        <v>2122.5625130955573</v>
      </c>
      <c r="M115" s="830">
        <v>16101.419877900717</v>
      </c>
      <c r="N115" s="830">
        <v>144.88676490592542</v>
      </c>
      <c r="O115" s="830">
        <v>46.38005765782323</v>
      </c>
      <c r="P115" s="830">
        <v>6927.263728931364</v>
      </c>
      <c r="Q115" s="830">
        <v>527.9019021794082</v>
      </c>
      <c r="R115" s="830">
        <v>23625.712292376644</v>
      </c>
      <c r="S115" s="830">
        <v>55.460472689672585</v>
      </c>
      <c r="T115" s="830">
        <v>8053.777904435466</v>
      </c>
      <c r="U115" s="830">
        <v>9141.019058209316</v>
      </c>
      <c r="V115" s="830">
        <v>1441.466660395015</v>
      </c>
      <c r="W115" s="830">
        <v>374.143303894731</v>
      </c>
      <c r="X115" s="830">
        <v>14987.07560094846</v>
      </c>
      <c r="Y115" s="830">
        <v>21250.85054707722</v>
      </c>
      <c r="Z115" s="830">
        <v>3776.298893662509</v>
      </c>
      <c r="AA115" s="830">
        <v>14.456613853205416</v>
      </c>
      <c r="AB115" s="830">
        <v>11507.439999258913</v>
      </c>
      <c r="AC115" s="830">
        <v>11304.786913568903</v>
      </c>
      <c r="AD115" s="830">
        <v>18916.046549810446</v>
      </c>
      <c r="AE115" s="830">
        <v>37081.91281556418</v>
      </c>
      <c r="AF115" s="830">
        <v>2367.398750612791</v>
      </c>
      <c r="AG115" s="831">
        <v>8674.935794722227</v>
      </c>
      <c r="AH115" s="831">
        <v>4150.058635363982</v>
      </c>
      <c r="AI115" s="832"/>
      <c r="AJ115" s="573"/>
    </row>
    <row r="116" ht="12.75">
      <c r="A116" s="10" t="s">
        <v>627</v>
      </c>
    </row>
    <row r="118" ht="12.75">
      <c r="A118" s="833" t="s">
        <v>641</v>
      </c>
    </row>
    <row r="119" spans="1:36" ht="25.5">
      <c r="A119" s="834" t="s">
        <v>121</v>
      </c>
      <c r="B119" s="835" t="s">
        <v>6</v>
      </c>
      <c r="C119" s="835" t="s">
        <v>7</v>
      </c>
      <c r="D119" s="835" t="s">
        <v>8</v>
      </c>
      <c r="E119" s="835" t="s">
        <v>9</v>
      </c>
      <c r="F119" s="835" t="s">
        <v>11</v>
      </c>
      <c r="G119" s="835" t="s">
        <v>12</v>
      </c>
      <c r="H119" s="835" t="s">
        <v>13</v>
      </c>
      <c r="I119" s="835" t="s">
        <v>14</v>
      </c>
      <c r="J119" s="835" t="s">
        <v>15</v>
      </c>
      <c r="K119" s="835" t="s">
        <v>16</v>
      </c>
      <c r="L119" s="835" t="s">
        <v>17</v>
      </c>
      <c r="M119" s="835" t="s">
        <v>18</v>
      </c>
      <c r="N119" s="835" t="s">
        <v>19</v>
      </c>
      <c r="O119" s="835" t="s">
        <v>20</v>
      </c>
      <c r="P119" s="835" t="s">
        <v>21</v>
      </c>
      <c r="Q119" s="835" t="s">
        <v>22</v>
      </c>
      <c r="R119" s="835" t="s">
        <v>23</v>
      </c>
      <c r="S119" s="835" t="s">
        <v>24</v>
      </c>
      <c r="T119" s="835" t="s">
        <v>25</v>
      </c>
      <c r="U119" s="835" t="s">
        <v>26</v>
      </c>
      <c r="V119" s="835" t="s">
        <v>27</v>
      </c>
      <c r="W119" s="835" t="s">
        <v>28</v>
      </c>
      <c r="X119" s="835" t="s">
        <v>29</v>
      </c>
      <c r="Y119" s="835" t="s">
        <v>30</v>
      </c>
      <c r="Z119" s="835" t="s">
        <v>31</v>
      </c>
      <c r="AA119" s="835" t="s">
        <v>32</v>
      </c>
      <c r="AB119" s="835" t="s">
        <v>33</v>
      </c>
      <c r="AC119" s="835" t="s">
        <v>34</v>
      </c>
      <c r="AD119" s="835" t="s">
        <v>35</v>
      </c>
      <c r="AE119" s="835" t="s">
        <v>36</v>
      </c>
      <c r="AF119" s="835" t="s">
        <v>65</v>
      </c>
      <c r="AG119" s="836" t="s">
        <v>66</v>
      </c>
      <c r="AH119" s="837" t="s">
        <v>628</v>
      </c>
      <c r="AI119" s="837" t="s">
        <v>629</v>
      </c>
      <c r="AJ119" s="838" t="s">
        <v>122</v>
      </c>
    </row>
    <row r="120" spans="1:36" ht="12.75">
      <c r="A120" s="4" t="s">
        <v>70</v>
      </c>
      <c r="B120" s="380">
        <v>431.08985795622</v>
      </c>
      <c r="C120" s="380">
        <v>3994.8317410399995</v>
      </c>
      <c r="D120" s="380">
        <v>1684.3751911559998</v>
      </c>
      <c r="E120" s="380">
        <v>5495.433305712</v>
      </c>
      <c r="F120" s="380">
        <v>7821.7290667120005</v>
      </c>
      <c r="G120" s="380">
        <v>3625.314560247</v>
      </c>
      <c r="H120" s="380">
        <v>1598.7628156500002</v>
      </c>
      <c r="I120" s="380">
        <v>4074.32014566</v>
      </c>
      <c r="J120" s="380">
        <v>3208.88184234</v>
      </c>
      <c r="K120" s="380">
        <v>2171.2812559</v>
      </c>
      <c r="L120" s="380">
        <v>6884.1771262110005</v>
      </c>
      <c r="M120" s="380">
        <v>5005.912884575</v>
      </c>
      <c r="N120" s="380">
        <v>9838.817581412999</v>
      </c>
      <c r="O120" s="380">
        <v>5123.239050599001</v>
      </c>
      <c r="P120" s="380">
        <v>3952.0580444800003</v>
      </c>
      <c r="Q120" s="380">
        <v>5650.63035346</v>
      </c>
      <c r="R120" s="380">
        <v>6710.610485593001</v>
      </c>
      <c r="S120" s="380">
        <v>4565.233998045999</v>
      </c>
      <c r="T120" s="380">
        <v>6204.541585396</v>
      </c>
      <c r="U120" s="380">
        <v>14067.912748084</v>
      </c>
      <c r="V120" s="380">
        <v>7182.65388777</v>
      </c>
      <c r="W120" s="380">
        <v>10157.620941192</v>
      </c>
      <c r="X120" s="380">
        <v>8188.082905894</v>
      </c>
      <c r="Y120" s="380">
        <v>13536.106401890998</v>
      </c>
      <c r="Z120" s="380">
        <v>55278.132213150006</v>
      </c>
      <c r="AA120" s="380">
        <v>30518.841530560003</v>
      </c>
      <c r="AB120" s="380">
        <v>19988.36186812</v>
      </c>
      <c r="AC120" s="380">
        <v>30582.420540680003</v>
      </c>
      <c r="AD120" s="380">
        <v>25078.13871428</v>
      </c>
      <c r="AE120" s="380">
        <v>13857.695487867</v>
      </c>
      <c r="AF120" s="826">
        <v>316477.20813163416</v>
      </c>
      <c r="AG120" s="839">
        <v>7890.840710663219</v>
      </c>
      <c r="AH120" s="826">
        <v>324368.0488422974</v>
      </c>
      <c r="AI120" s="826">
        <v>300329.7565313515</v>
      </c>
      <c r="AJ120" s="847">
        <v>0.08003966236504634</v>
      </c>
    </row>
    <row r="121" spans="1:36" ht="12.75">
      <c r="A121" s="4" t="s">
        <v>71</v>
      </c>
      <c r="B121" s="380">
        <v>0</v>
      </c>
      <c r="C121" s="380">
        <v>0</v>
      </c>
      <c r="D121" s="380">
        <v>0</v>
      </c>
      <c r="E121" s="380">
        <v>545.61796341578</v>
      </c>
      <c r="F121" s="380">
        <v>287.35214458652</v>
      </c>
      <c r="G121" s="380">
        <v>0</v>
      </c>
      <c r="H121" s="380">
        <v>0</v>
      </c>
      <c r="I121" s="380">
        <v>19.83996846492</v>
      </c>
      <c r="J121" s="380">
        <v>28.499822293509002</v>
      </c>
      <c r="K121" s="380">
        <v>38.31265623876</v>
      </c>
      <c r="L121" s="380">
        <v>7.503285138104</v>
      </c>
      <c r="M121" s="380">
        <v>42.303529264382995</v>
      </c>
      <c r="N121" s="380">
        <v>40.58158596158</v>
      </c>
      <c r="O121" s="380">
        <v>25.517793450878997</v>
      </c>
      <c r="P121" s="380">
        <v>572.8053637998299</v>
      </c>
      <c r="Q121" s="380">
        <v>1192.4585607650001</v>
      </c>
      <c r="R121" s="380">
        <v>118.57272725941999</v>
      </c>
      <c r="S121" s="380">
        <v>38.113363445552004</v>
      </c>
      <c r="T121" s="380">
        <v>0</v>
      </c>
      <c r="U121" s="380">
        <v>2.4766507247679996</v>
      </c>
      <c r="V121" s="380">
        <v>4165.140274343999</v>
      </c>
      <c r="W121" s="380">
        <v>6376.961846900001</v>
      </c>
      <c r="X121" s="380">
        <v>0</v>
      </c>
      <c r="Y121" s="380">
        <v>2.7182872215504004</v>
      </c>
      <c r="Z121" s="380">
        <v>17213.47426134</v>
      </c>
      <c r="AA121" s="380">
        <v>3382.948181016</v>
      </c>
      <c r="AB121" s="380">
        <v>1830.1210512263</v>
      </c>
      <c r="AC121" s="380">
        <v>863.8914166785001</v>
      </c>
      <c r="AD121" s="380">
        <v>123.22932498695998</v>
      </c>
      <c r="AE121" s="380">
        <v>4609.25734628</v>
      </c>
      <c r="AF121" s="826">
        <v>41527.69740480232</v>
      </c>
      <c r="AG121" s="839">
        <v>134.56733758573</v>
      </c>
      <c r="AH121" s="826">
        <v>41662.26474238805</v>
      </c>
      <c r="AI121" s="826">
        <v>47521.97852179532</v>
      </c>
      <c r="AJ121" s="847">
        <v>-0.1233053412689834</v>
      </c>
    </row>
    <row r="122" spans="1:36" ht="12.75">
      <c r="A122" s="4" t="s">
        <v>72</v>
      </c>
      <c r="B122" s="380">
        <v>0</v>
      </c>
      <c r="C122" s="380">
        <v>100.80372920447999</v>
      </c>
      <c r="D122" s="380">
        <v>0</v>
      </c>
      <c r="E122" s="380">
        <v>135.97688502804002</v>
      </c>
      <c r="F122" s="380">
        <v>1829.8651209858</v>
      </c>
      <c r="G122" s="380">
        <v>0</v>
      </c>
      <c r="H122" s="380">
        <v>4749.916513472001</v>
      </c>
      <c r="I122" s="380">
        <v>0</v>
      </c>
      <c r="J122" s="380">
        <v>194.38384609743002</v>
      </c>
      <c r="K122" s="380">
        <v>625.342110338</v>
      </c>
      <c r="L122" s="380">
        <v>0</v>
      </c>
      <c r="M122" s="380">
        <v>0</v>
      </c>
      <c r="N122" s="380">
        <v>0</v>
      </c>
      <c r="O122" s="380">
        <v>0</v>
      </c>
      <c r="P122" s="380">
        <v>0</v>
      </c>
      <c r="Q122" s="380">
        <v>0</v>
      </c>
      <c r="R122" s="380">
        <v>1903.9936773907998</v>
      </c>
      <c r="S122" s="380">
        <v>504.27301628160006</v>
      </c>
      <c r="T122" s="380">
        <v>0</v>
      </c>
      <c r="U122" s="380">
        <v>0</v>
      </c>
      <c r="V122" s="380">
        <v>0</v>
      </c>
      <c r="W122" s="380">
        <v>0</v>
      </c>
      <c r="X122" s="380">
        <v>0</v>
      </c>
      <c r="Y122" s="380">
        <v>175.77699301272</v>
      </c>
      <c r="Z122" s="380">
        <v>1044.0271406089</v>
      </c>
      <c r="AA122" s="380">
        <v>622.8963838935001</v>
      </c>
      <c r="AB122" s="380">
        <v>2299.0240073269997</v>
      </c>
      <c r="AC122" s="380">
        <v>915.2398146402002</v>
      </c>
      <c r="AD122" s="380">
        <v>1089.4714261053</v>
      </c>
      <c r="AE122" s="380">
        <v>0</v>
      </c>
      <c r="AF122" s="826">
        <v>16190.99066438577</v>
      </c>
      <c r="AG122" s="839">
        <v>39025.8064799908</v>
      </c>
      <c r="AH122" s="826">
        <v>55216.79714437657</v>
      </c>
      <c r="AI122" s="826">
        <v>49430.456369116015</v>
      </c>
      <c r="AJ122" s="847">
        <v>0.11706023371606666</v>
      </c>
    </row>
    <row r="123" spans="1:36" ht="12.75">
      <c r="A123" s="4" t="s">
        <v>73</v>
      </c>
      <c r="B123" s="380">
        <v>0</v>
      </c>
      <c r="C123" s="380">
        <v>0</v>
      </c>
      <c r="D123" s="380">
        <v>0</v>
      </c>
      <c r="E123" s="380">
        <v>0</v>
      </c>
      <c r="F123" s="380">
        <v>0</v>
      </c>
      <c r="G123" s="380">
        <v>47.66409731022</v>
      </c>
      <c r="H123" s="380">
        <v>0</v>
      </c>
      <c r="I123" s="380">
        <v>0</v>
      </c>
      <c r="J123" s="380">
        <v>0</v>
      </c>
      <c r="K123" s="380">
        <v>0</v>
      </c>
      <c r="L123" s="380">
        <v>0</v>
      </c>
      <c r="M123" s="380">
        <v>0</v>
      </c>
      <c r="N123" s="380">
        <v>50.6275206385</v>
      </c>
      <c r="O123" s="380">
        <v>12.053686876321999</v>
      </c>
      <c r="P123" s="380">
        <v>547.0696633248001</v>
      </c>
      <c r="Q123" s="380">
        <v>201.334091356</v>
      </c>
      <c r="R123" s="380">
        <v>0</v>
      </c>
      <c r="S123" s="380">
        <v>0</v>
      </c>
      <c r="T123" s="380">
        <v>120.97464707582999</v>
      </c>
      <c r="U123" s="380">
        <v>55.018118195039996</v>
      </c>
      <c r="V123" s="380">
        <v>1586.8295036145</v>
      </c>
      <c r="W123" s="380">
        <v>697.8077120379999</v>
      </c>
      <c r="X123" s="380">
        <v>30.677197088230002</v>
      </c>
      <c r="Y123" s="380">
        <v>0</v>
      </c>
      <c r="Z123" s="380">
        <v>0</v>
      </c>
      <c r="AA123" s="380">
        <v>262.3099033321</v>
      </c>
      <c r="AB123" s="380">
        <v>0</v>
      </c>
      <c r="AC123" s="380">
        <v>0</v>
      </c>
      <c r="AD123" s="380">
        <v>0</v>
      </c>
      <c r="AE123" s="380">
        <v>0</v>
      </c>
      <c r="AF123" s="826">
        <v>3612.366140849542</v>
      </c>
      <c r="AG123" s="839">
        <v>38.650178968316006</v>
      </c>
      <c r="AH123" s="826">
        <v>3651.016319817858</v>
      </c>
      <c r="AI123" s="826">
        <v>4365.1215108565375</v>
      </c>
      <c r="AJ123" s="847">
        <v>-0.16359342787196673</v>
      </c>
    </row>
    <row r="124" spans="1:36" ht="12.75">
      <c r="A124" s="4" t="s">
        <v>76</v>
      </c>
      <c r="B124" s="380">
        <v>2477.491279873</v>
      </c>
      <c r="C124" s="380">
        <v>11176.384967904</v>
      </c>
      <c r="D124" s="380">
        <v>1887.353476063</v>
      </c>
      <c r="E124" s="380">
        <v>15132.210270848998</v>
      </c>
      <c r="F124" s="380">
        <v>16037.873804232997</v>
      </c>
      <c r="G124" s="380">
        <v>10445.002065694001</v>
      </c>
      <c r="H124" s="380">
        <v>18072.383047389998</v>
      </c>
      <c r="I124" s="380">
        <v>7326.878416968</v>
      </c>
      <c r="J124" s="380">
        <v>32266.72724574</v>
      </c>
      <c r="K124" s="380">
        <v>26584.5485996</v>
      </c>
      <c r="L124" s="380">
        <v>22932.051533884005</v>
      </c>
      <c r="M124" s="380">
        <v>14584.513439785</v>
      </c>
      <c r="N124" s="380">
        <v>5266.990099966</v>
      </c>
      <c r="O124" s="380">
        <v>107.55470701229002</v>
      </c>
      <c r="P124" s="380">
        <v>501.7851392775999</v>
      </c>
      <c r="Q124" s="380">
        <v>10451.02915316</v>
      </c>
      <c r="R124" s="380">
        <v>25043.23636458</v>
      </c>
      <c r="S124" s="380">
        <v>30921.847365010002</v>
      </c>
      <c r="T124" s="380">
        <v>10526.168785176</v>
      </c>
      <c r="U124" s="380">
        <v>9098.902488</v>
      </c>
      <c r="V124" s="380">
        <v>602.9269139250001</v>
      </c>
      <c r="W124" s="380">
        <v>1660.4718321056</v>
      </c>
      <c r="X124" s="380">
        <v>8494.188269477001</v>
      </c>
      <c r="Y124" s="380">
        <v>18712.548956976</v>
      </c>
      <c r="Z124" s="380">
        <v>30098.82840398</v>
      </c>
      <c r="AA124" s="380">
        <v>21277.004577754997</v>
      </c>
      <c r="AB124" s="380">
        <v>33684.82193376</v>
      </c>
      <c r="AC124" s="380">
        <v>17488.18863484</v>
      </c>
      <c r="AD124" s="380">
        <v>24204.101509960004</v>
      </c>
      <c r="AE124" s="380">
        <v>24222.80033792</v>
      </c>
      <c r="AF124" s="826">
        <v>451286.8136208635</v>
      </c>
      <c r="AG124" s="839">
        <v>75.532963002155</v>
      </c>
      <c r="AH124" s="840">
        <v>451362.34658386564</v>
      </c>
      <c r="AI124" s="840">
        <v>405960.734271942</v>
      </c>
      <c r="AJ124" s="847">
        <v>0.11183744751409952</v>
      </c>
    </row>
    <row r="125" spans="1:36" ht="12.75">
      <c r="A125" s="4" t="s">
        <v>102</v>
      </c>
      <c r="B125" s="380">
        <v>758.6131317687</v>
      </c>
      <c r="C125" s="380">
        <v>5780.205419538001</v>
      </c>
      <c r="D125" s="380">
        <v>3922.3714869679998</v>
      </c>
      <c r="E125" s="380">
        <v>11178.793286595</v>
      </c>
      <c r="F125" s="380">
        <v>6435.395334412</v>
      </c>
      <c r="G125" s="380">
        <v>52956.26304136</v>
      </c>
      <c r="H125" s="380">
        <v>4398.732751078999</v>
      </c>
      <c r="I125" s="380">
        <v>69537.61229177601</v>
      </c>
      <c r="J125" s="380">
        <v>12481.330983699</v>
      </c>
      <c r="K125" s="380">
        <v>27420.8058124</v>
      </c>
      <c r="L125" s="380">
        <v>22410.905794011</v>
      </c>
      <c r="M125" s="380">
        <v>31700.570917788</v>
      </c>
      <c r="N125" s="380">
        <v>20198.789202816</v>
      </c>
      <c r="O125" s="380">
        <v>10214.774113002</v>
      </c>
      <c r="P125" s="380">
        <v>12618.225952977</v>
      </c>
      <c r="Q125" s="380">
        <v>43593.092741548004</v>
      </c>
      <c r="R125" s="380">
        <v>4759.5706485473</v>
      </c>
      <c r="S125" s="380">
        <v>17832.119290032002</v>
      </c>
      <c r="T125" s="380">
        <v>10946.625940977001</v>
      </c>
      <c r="U125" s="380">
        <v>33136.141477858</v>
      </c>
      <c r="V125" s="380">
        <v>19099.549692837</v>
      </c>
      <c r="W125" s="380">
        <v>35828.477268480005</v>
      </c>
      <c r="X125" s="380">
        <v>45221.87951479</v>
      </c>
      <c r="Y125" s="380">
        <v>16067.638008115999</v>
      </c>
      <c r="Z125" s="380">
        <v>8780.04392876</v>
      </c>
      <c r="AA125" s="380">
        <v>11488.950710000001</v>
      </c>
      <c r="AB125" s="380">
        <v>6750.666965992001</v>
      </c>
      <c r="AC125" s="380">
        <v>3719.1169847610004</v>
      </c>
      <c r="AD125" s="380">
        <v>6226.379674035</v>
      </c>
      <c r="AE125" s="380">
        <v>18986.911720156</v>
      </c>
      <c r="AF125" s="826">
        <v>574450.5540870791</v>
      </c>
      <c r="AG125" s="839">
        <v>49.853428923001005</v>
      </c>
      <c r="AH125" s="826">
        <v>574500.4075160021</v>
      </c>
      <c r="AI125" s="826">
        <v>503760.27189742913</v>
      </c>
      <c r="AJ125" s="847">
        <v>0.14042420485467821</v>
      </c>
    </row>
    <row r="126" spans="1:36" ht="12.75">
      <c r="A126" s="4" t="s">
        <v>78</v>
      </c>
      <c r="B126" s="380">
        <v>21.11834287137</v>
      </c>
      <c r="C126" s="380">
        <v>2409.4936686994</v>
      </c>
      <c r="D126" s="380">
        <v>116.71288586358001</v>
      </c>
      <c r="E126" s="380">
        <v>656.6321909862</v>
      </c>
      <c r="F126" s="380">
        <v>1536.5369695698</v>
      </c>
      <c r="G126" s="380">
        <v>12051.468614808</v>
      </c>
      <c r="H126" s="380">
        <v>1064.431367064</v>
      </c>
      <c r="I126" s="380">
        <v>5207.4621078479995</v>
      </c>
      <c r="J126" s="380">
        <v>472.82122993769997</v>
      </c>
      <c r="K126" s="380">
        <v>1357.685676253</v>
      </c>
      <c r="L126" s="380">
        <v>496.9692638064001</v>
      </c>
      <c r="M126" s="380">
        <v>3590.7782210133996</v>
      </c>
      <c r="N126" s="380">
        <v>30938.89517356</v>
      </c>
      <c r="O126" s="380">
        <v>80007.48680089999</v>
      </c>
      <c r="P126" s="380">
        <v>102379.42830115001</v>
      </c>
      <c r="Q126" s="380">
        <v>3665.533576227</v>
      </c>
      <c r="R126" s="380">
        <v>988.8239619258</v>
      </c>
      <c r="S126" s="380">
        <v>181.95048688015996</v>
      </c>
      <c r="T126" s="380">
        <v>2628.3839673504</v>
      </c>
      <c r="U126" s="380">
        <v>11483.2915008</v>
      </c>
      <c r="V126" s="380">
        <v>46836.715975164</v>
      </c>
      <c r="W126" s="380">
        <v>31524.12892848</v>
      </c>
      <c r="X126" s="380">
        <v>14491.095682031999</v>
      </c>
      <c r="Y126" s="380">
        <v>6945.065259424001</v>
      </c>
      <c r="Z126" s="380">
        <v>2048.5126637976</v>
      </c>
      <c r="AA126" s="380">
        <v>3693.7242059791</v>
      </c>
      <c r="AB126" s="380">
        <v>3805.114262116</v>
      </c>
      <c r="AC126" s="380">
        <v>3698.338172811</v>
      </c>
      <c r="AD126" s="380">
        <v>3506.5681612034005</v>
      </c>
      <c r="AE126" s="380">
        <v>0</v>
      </c>
      <c r="AF126" s="826">
        <v>377805.1676185214</v>
      </c>
      <c r="AG126" s="839">
        <v>1100.4572409347402</v>
      </c>
      <c r="AH126" s="826">
        <v>378905.6248594561</v>
      </c>
      <c r="AI126" s="826">
        <v>369691.13651554176</v>
      </c>
      <c r="AJ126" s="847">
        <v>0.02492482895522974</v>
      </c>
    </row>
    <row r="127" spans="1:36" ht="12.75">
      <c r="A127" s="4" t="s">
        <v>79</v>
      </c>
      <c r="B127" s="380">
        <v>84.62768355845999</v>
      </c>
      <c r="C127" s="380">
        <v>1264.0887995120002</v>
      </c>
      <c r="D127" s="380">
        <v>350.949458975</v>
      </c>
      <c r="E127" s="380">
        <v>2950.1653930200005</v>
      </c>
      <c r="F127" s="380">
        <v>1702.48540109976</v>
      </c>
      <c r="G127" s="380">
        <v>5961.551806302</v>
      </c>
      <c r="H127" s="380">
        <v>1062.865315005</v>
      </c>
      <c r="I127" s="380">
        <v>4713.818333782502</v>
      </c>
      <c r="J127" s="380">
        <v>6037.79894653548</v>
      </c>
      <c r="K127" s="380">
        <v>11258.544405698</v>
      </c>
      <c r="L127" s="380">
        <v>7563.23194536</v>
      </c>
      <c r="M127" s="380">
        <v>23579.7368924</v>
      </c>
      <c r="N127" s="380">
        <v>5958.8456441240005</v>
      </c>
      <c r="O127" s="380">
        <v>824.0231989968</v>
      </c>
      <c r="P127" s="380">
        <v>461.9558986128</v>
      </c>
      <c r="Q127" s="380">
        <v>12096.319181847</v>
      </c>
      <c r="R127" s="380">
        <v>6583.4410693259</v>
      </c>
      <c r="S127" s="380">
        <v>7159.315097363</v>
      </c>
      <c r="T127" s="380">
        <v>1411.5711154597</v>
      </c>
      <c r="U127" s="380">
        <v>8690.682780935998</v>
      </c>
      <c r="V127" s="380">
        <v>3132.0233888625</v>
      </c>
      <c r="W127" s="380">
        <v>1226.3142431848</v>
      </c>
      <c r="X127" s="380">
        <v>1718.0355172536003</v>
      </c>
      <c r="Y127" s="380">
        <v>2821.0007999940003</v>
      </c>
      <c r="Z127" s="380">
        <v>475.95514126200004</v>
      </c>
      <c r="AA127" s="380">
        <v>1134.5481947514</v>
      </c>
      <c r="AB127" s="380">
        <v>2038.5247247313998</v>
      </c>
      <c r="AC127" s="380">
        <v>1547.284298604</v>
      </c>
      <c r="AD127" s="380">
        <v>3764.4197124107995</v>
      </c>
      <c r="AE127" s="380">
        <v>2055.5739129478998</v>
      </c>
      <c r="AF127" s="826">
        <v>129629.6983019158</v>
      </c>
      <c r="AG127" s="839">
        <v>0.0315787767816</v>
      </c>
      <c r="AH127" s="826">
        <v>129629.72988069258</v>
      </c>
      <c r="AI127" s="826">
        <v>82244.16746601049</v>
      </c>
      <c r="AJ127" s="847">
        <v>0.5761571169683903</v>
      </c>
    </row>
    <row r="128" spans="1:36" ht="12.75">
      <c r="A128" s="4" t="s">
        <v>81</v>
      </c>
      <c r="B128" s="380">
        <v>752.5757015356</v>
      </c>
      <c r="C128" s="380">
        <v>4768.778257596</v>
      </c>
      <c r="D128" s="380">
        <v>957.320006593</v>
      </c>
      <c r="E128" s="380">
        <v>2332.6074900000003</v>
      </c>
      <c r="F128" s="380">
        <v>3965.5452344760006</v>
      </c>
      <c r="G128" s="380">
        <v>1845.9912025914</v>
      </c>
      <c r="H128" s="380">
        <v>1484.3753843875</v>
      </c>
      <c r="I128" s="380">
        <v>2487.746794185</v>
      </c>
      <c r="J128" s="380">
        <v>955.8522147986</v>
      </c>
      <c r="K128" s="380">
        <v>5648.578362492</v>
      </c>
      <c r="L128" s="380">
        <v>8610.396670832</v>
      </c>
      <c r="M128" s="380">
        <v>2368.1838102972</v>
      </c>
      <c r="N128" s="380">
        <v>2799.563619081</v>
      </c>
      <c r="O128" s="380">
        <v>1986.8804375672</v>
      </c>
      <c r="P128" s="380">
        <v>488.5590101860001</v>
      </c>
      <c r="Q128" s="380">
        <v>2557.4684935212003</v>
      </c>
      <c r="R128" s="380">
        <v>3921.15134155</v>
      </c>
      <c r="S128" s="380">
        <v>4636.514862935999</v>
      </c>
      <c r="T128" s="380">
        <v>3619.6809614319995</v>
      </c>
      <c r="U128" s="380">
        <v>7120.6476773370005</v>
      </c>
      <c r="V128" s="380">
        <v>1104.6641844173998</v>
      </c>
      <c r="W128" s="380">
        <v>4404.689410227</v>
      </c>
      <c r="X128" s="380">
        <v>9620.465608572</v>
      </c>
      <c r="Y128" s="380">
        <v>31459.329554586</v>
      </c>
      <c r="Z128" s="380">
        <v>48142.35324264001</v>
      </c>
      <c r="AA128" s="380">
        <v>39842.777739763995</v>
      </c>
      <c r="AB128" s="380">
        <v>51417.662139199994</v>
      </c>
      <c r="AC128" s="380">
        <v>76185.01041136999</v>
      </c>
      <c r="AD128" s="380">
        <v>64921.067201750004</v>
      </c>
      <c r="AE128" s="380">
        <v>25248.427673098002</v>
      </c>
      <c r="AF128" s="826">
        <v>415654.86469901906</v>
      </c>
      <c r="AG128" s="839">
        <v>212.6515983906427</v>
      </c>
      <c r="AH128" s="826">
        <v>415867.5162974097</v>
      </c>
      <c r="AI128" s="826">
        <v>379196.10562642134</v>
      </c>
      <c r="AJ128" s="847">
        <v>0.09670829981338613</v>
      </c>
    </row>
    <row r="129" spans="1:36" ht="12.75">
      <c r="A129" s="4" t="s">
        <v>82</v>
      </c>
      <c r="B129" s="380">
        <v>359.341609194</v>
      </c>
      <c r="C129" s="380">
        <v>5830.36489728</v>
      </c>
      <c r="D129" s="380">
        <v>1381.4769765004</v>
      </c>
      <c r="E129" s="380">
        <v>5785.470328360001</v>
      </c>
      <c r="F129" s="380">
        <v>1985.60538332</v>
      </c>
      <c r="G129" s="380">
        <v>1914.0399644350002</v>
      </c>
      <c r="H129" s="380">
        <v>1523.06784224</v>
      </c>
      <c r="I129" s="380">
        <v>1017.2011208681</v>
      </c>
      <c r="J129" s="380">
        <v>3193.5447581000003</v>
      </c>
      <c r="K129" s="380">
        <v>7716.394812527999</v>
      </c>
      <c r="L129" s="380">
        <v>6271.066722774</v>
      </c>
      <c r="M129" s="380">
        <v>3235.4856957630004</v>
      </c>
      <c r="N129" s="380">
        <v>7799.861467352001</v>
      </c>
      <c r="O129" s="380">
        <v>706.01364880956</v>
      </c>
      <c r="P129" s="380">
        <v>354.2957442660999</v>
      </c>
      <c r="Q129" s="380">
        <v>4794.1666344</v>
      </c>
      <c r="R129" s="380">
        <v>877.6734816681001</v>
      </c>
      <c r="S129" s="380">
        <v>1148.0704241472</v>
      </c>
      <c r="T129" s="380">
        <v>4534.328801124001</v>
      </c>
      <c r="U129" s="380">
        <v>11146.449109575</v>
      </c>
      <c r="V129" s="380">
        <v>3217.7977565096</v>
      </c>
      <c r="W129" s="380">
        <v>792.5874671406999</v>
      </c>
      <c r="X129" s="380">
        <v>9310.804448916</v>
      </c>
      <c r="Y129" s="380">
        <v>4369.133264295001</v>
      </c>
      <c r="Z129" s="380">
        <v>5180.569986746</v>
      </c>
      <c r="AA129" s="380">
        <v>4347.123023088</v>
      </c>
      <c r="AB129" s="380">
        <v>4004.9786474079997</v>
      </c>
      <c r="AC129" s="380">
        <v>650.820297796</v>
      </c>
      <c r="AD129" s="380">
        <v>4009.6919760240003</v>
      </c>
      <c r="AE129" s="380">
        <v>5521.521696736</v>
      </c>
      <c r="AF129" s="826">
        <v>112978.94798736376</v>
      </c>
      <c r="AG129" s="839">
        <v>53.20059113709614</v>
      </c>
      <c r="AH129" s="826">
        <v>113032.14857850086</v>
      </c>
      <c r="AI129" s="826">
        <v>97304.05457507436</v>
      </c>
      <c r="AJ129" s="847">
        <v>0.16163862926484307</v>
      </c>
    </row>
    <row r="130" spans="1:36" ht="12.75">
      <c r="A130" s="4" t="s">
        <v>83</v>
      </c>
      <c r="B130" s="380">
        <v>3476.1801176441995</v>
      </c>
      <c r="C130" s="380">
        <v>2863.2810374098</v>
      </c>
      <c r="D130" s="380">
        <v>1080.686686497</v>
      </c>
      <c r="E130" s="380">
        <v>18313.203320883003</v>
      </c>
      <c r="F130" s="380">
        <v>24982.24551678</v>
      </c>
      <c r="G130" s="380">
        <v>6152.052336429999</v>
      </c>
      <c r="H130" s="380">
        <v>14291.037360768</v>
      </c>
      <c r="I130" s="380">
        <v>10637.537939266</v>
      </c>
      <c r="J130" s="380">
        <v>25216.84697588</v>
      </c>
      <c r="K130" s="380">
        <v>36975.745330209</v>
      </c>
      <c r="L130" s="380">
        <v>32830.153971939</v>
      </c>
      <c r="M130" s="380">
        <v>22384.017661121998</v>
      </c>
      <c r="N130" s="380">
        <v>8454.635038119999</v>
      </c>
      <c r="O130" s="380">
        <v>1720.810192738</v>
      </c>
      <c r="P130" s="380">
        <v>2292.859903343</v>
      </c>
      <c r="Q130" s="380">
        <v>22054.465914439</v>
      </c>
      <c r="R130" s="380">
        <v>7193.290966312</v>
      </c>
      <c r="S130" s="380">
        <v>12024.404407949998</v>
      </c>
      <c r="T130" s="380">
        <v>17459.408015312994</v>
      </c>
      <c r="U130" s="380">
        <v>17864.943699955</v>
      </c>
      <c r="V130" s="380">
        <v>5614.525310866</v>
      </c>
      <c r="W130" s="380">
        <v>10195.740114523001</v>
      </c>
      <c r="X130" s="380">
        <v>12986.65064263</v>
      </c>
      <c r="Y130" s="380">
        <v>13713.904498465</v>
      </c>
      <c r="Z130" s="380">
        <v>20463.98184639</v>
      </c>
      <c r="AA130" s="380">
        <v>36103.627983324</v>
      </c>
      <c r="AB130" s="380">
        <v>10985.797187694001</v>
      </c>
      <c r="AC130" s="380">
        <v>7887.607500964</v>
      </c>
      <c r="AD130" s="380">
        <v>12051.388798864</v>
      </c>
      <c r="AE130" s="380">
        <v>38124.493707144</v>
      </c>
      <c r="AF130" s="826">
        <v>456395.52398386196</v>
      </c>
      <c r="AG130" s="839">
        <v>189.41633555894</v>
      </c>
      <c r="AH130" s="826">
        <v>456584.9403194209</v>
      </c>
      <c r="AI130" s="826">
        <v>529433.6397342834</v>
      </c>
      <c r="AJ130" s="847">
        <v>-0.13759741343867848</v>
      </c>
    </row>
    <row r="131" spans="1:36" ht="12.75">
      <c r="A131" s="4" t="s">
        <v>86</v>
      </c>
      <c r="B131" s="380">
        <v>926.2591644544002</v>
      </c>
      <c r="C131" s="380">
        <v>6005.103918722999</v>
      </c>
      <c r="D131" s="380">
        <v>949.8696300322999</v>
      </c>
      <c r="E131" s="380">
        <v>7622.6228105424</v>
      </c>
      <c r="F131" s="380">
        <v>8186.48063268</v>
      </c>
      <c r="G131" s="380">
        <v>544.00118029602</v>
      </c>
      <c r="H131" s="380">
        <v>3380.3485484316</v>
      </c>
      <c r="I131" s="380">
        <v>1346.9949597042</v>
      </c>
      <c r="J131" s="380">
        <v>8081.848807230201</v>
      </c>
      <c r="K131" s="380">
        <v>2600.5888925736</v>
      </c>
      <c r="L131" s="380">
        <v>8447.768663664001</v>
      </c>
      <c r="M131" s="380">
        <v>1469.3411504596002</v>
      </c>
      <c r="N131" s="380">
        <v>255.29441354559995</v>
      </c>
      <c r="O131" s="380">
        <v>42.446344257528</v>
      </c>
      <c r="P131" s="380">
        <v>83.77616501038001</v>
      </c>
      <c r="Q131" s="380">
        <v>694.98530417628</v>
      </c>
      <c r="R131" s="380">
        <v>3889.1286561096</v>
      </c>
      <c r="S131" s="380">
        <v>1322.918554605</v>
      </c>
      <c r="T131" s="380">
        <v>6118.746135505199</v>
      </c>
      <c r="U131" s="380">
        <v>1375.6089437804</v>
      </c>
      <c r="V131" s="380">
        <v>177.1328280288</v>
      </c>
      <c r="W131" s="380">
        <v>810.209389931</v>
      </c>
      <c r="X131" s="380">
        <v>7600.54753332</v>
      </c>
      <c r="Y131" s="380">
        <v>11212.072780986</v>
      </c>
      <c r="Z131" s="380">
        <v>14665.143985622002</v>
      </c>
      <c r="AA131" s="380">
        <v>17218.88834838</v>
      </c>
      <c r="AB131" s="380">
        <v>10013.883870991</v>
      </c>
      <c r="AC131" s="380">
        <v>7852.72514818</v>
      </c>
      <c r="AD131" s="380">
        <v>6083.404673807299</v>
      </c>
      <c r="AE131" s="380">
        <v>6287.7027220069995</v>
      </c>
      <c r="AF131" s="826">
        <v>145265.8441570344</v>
      </c>
      <c r="AG131" s="839">
        <v>179.76653797942302</v>
      </c>
      <c r="AH131" s="826">
        <v>145445.6106950138</v>
      </c>
      <c r="AI131" s="826">
        <v>151715.07856553412</v>
      </c>
      <c r="AJ131" s="847">
        <v>-0.041323960214094235</v>
      </c>
    </row>
    <row r="132" spans="1:36" ht="12.75">
      <c r="A132" s="4" t="s">
        <v>87</v>
      </c>
      <c r="B132" s="380">
        <v>87.1356881265</v>
      </c>
      <c r="C132" s="380">
        <v>72.50632454452798</v>
      </c>
      <c r="D132" s="380">
        <v>30.617368206699997</v>
      </c>
      <c r="E132" s="380">
        <v>1078.3905679079999</v>
      </c>
      <c r="F132" s="380">
        <v>697.6523745135</v>
      </c>
      <c r="G132" s="380">
        <v>2277.8337216962</v>
      </c>
      <c r="H132" s="380">
        <v>633.8917938046001</v>
      </c>
      <c r="I132" s="380">
        <v>4385.1917712394</v>
      </c>
      <c r="J132" s="380">
        <v>828.7435784025</v>
      </c>
      <c r="K132" s="380">
        <v>2628.247860791</v>
      </c>
      <c r="L132" s="380">
        <v>668.16097390581</v>
      </c>
      <c r="M132" s="380">
        <v>3029.7681456567993</v>
      </c>
      <c r="N132" s="380">
        <v>3050.7802439183997</v>
      </c>
      <c r="O132" s="380">
        <v>4344.56871214</v>
      </c>
      <c r="P132" s="380">
        <v>6251.93717377</v>
      </c>
      <c r="Q132" s="380">
        <v>4351.8604509279</v>
      </c>
      <c r="R132" s="380">
        <v>1068.9546604720001</v>
      </c>
      <c r="S132" s="380">
        <v>2961.4651585511997</v>
      </c>
      <c r="T132" s="380">
        <v>1685.4082064625998</v>
      </c>
      <c r="U132" s="380">
        <v>6669.773702836001</v>
      </c>
      <c r="V132" s="380">
        <v>6825.54509184</v>
      </c>
      <c r="W132" s="380">
        <v>9184.658441314</v>
      </c>
      <c r="X132" s="380">
        <v>11502.01017776</v>
      </c>
      <c r="Y132" s="380">
        <v>389.01808796800003</v>
      </c>
      <c r="Z132" s="380">
        <v>980.1354399246001</v>
      </c>
      <c r="AA132" s="380">
        <v>2019.991374519</v>
      </c>
      <c r="AB132" s="380">
        <v>56.559305640196</v>
      </c>
      <c r="AC132" s="380">
        <v>527.4470279328199</v>
      </c>
      <c r="AD132" s="380">
        <v>369.84560576776</v>
      </c>
      <c r="AE132" s="380">
        <v>113.44967450985</v>
      </c>
      <c r="AF132" s="826">
        <v>78771.54870504986</v>
      </c>
      <c r="AG132" s="839">
        <v>15.7558483031505</v>
      </c>
      <c r="AH132" s="826">
        <v>78787.30455335301</v>
      </c>
      <c r="AI132" s="826">
        <v>97229.67908498173</v>
      </c>
      <c r="AJ132" s="847">
        <v>-0.18967844700494718</v>
      </c>
    </row>
    <row r="133" spans="1:36" ht="12.75">
      <c r="A133" s="4" t="s">
        <v>88</v>
      </c>
      <c r="B133" s="380">
        <v>9.225573772996</v>
      </c>
      <c r="C133" s="380">
        <v>47.89694861094</v>
      </c>
      <c r="D133" s="380">
        <v>0</v>
      </c>
      <c r="E133" s="380">
        <v>121.0677168107</v>
      </c>
      <c r="F133" s="380">
        <v>43.165844658340006</v>
      </c>
      <c r="G133" s="380">
        <v>295.8025872615001</v>
      </c>
      <c r="H133" s="380">
        <v>153.4425832004</v>
      </c>
      <c r="I133" s="380">
        <v>599.0357232665999</v>
      </c>
      <c r="J133" s="380">
        <v>99.10798556479999</v>
      </c>
      <c r="K133" s="380">
        <v>72.00193492144</v>
      </c>
      <c r="L133" s="380">
        <v>185.9857009346</v>
      </c>
      <c r="M133" s="380">
        <v>250.37324899528002</v>
      </c>
      <c r="N133" s="380">
        <v>73.45541139627</v>
      </c>
      <c r="O133" s="380">
        <v>154.3247258977</v>
      </c>
      <c r="P133" s="380">
        <v>1109.763450354</v>
      </c>
      <c r="Q133" s="380">
        <v>313.57792681190006</v>
      </c>
      <c r="R133" s="380">
        <v>5.99866893794</v>
      </c>
      <c r="S133" s="380">
        <v>9.784222975737</v>
      </c>
      <c r="T133" s="380">
        <v>264.87590850396</v>
      </c>
      <c r="U133" s="380">
        <v>406.06753032851003</v>
      </c>
      <c r="V133" s="380">
        <v>172.06749985770003</v>
      </c>
      <c r="W133" s="380">
        <v>864.1002122727999</v>
      </c>
      <c r="X133" s="380">
        <v>916.0205025088001</v>
      </c>
      <c r="Y133" s="380">
        <v>106.44303928672</v>
      </c>
      <c r="Z133" s="380">
        <v>135.64558025003998</v>
      </c>
      <c r="AA133" s="380">
        <v>97.81562820592</v>
      </c>
      <c r="AB133" s="380">
        <v>143.89188581196</v>
      </c>
      <c r="AC133" s="380">
        <v>116.57997376142</v>
      </c>
      <c r="AD133" s="380">
        <v>0</v>
      </c>
      <c r="AE133" s="380">
        <v>0</v>
      </c>
      <c r="AF133" s="826">
        <v>6767.518015158971</v>
      </c>
      <c r="AG133" s="839">
        <v>0.145427430563026</v>
      </c>
      <c r="AH133" s="826">
        <v>6767.6634425895345</v>
      </c>
      <c r="AI133" s="826">
        <v>11673.059643317845</v>
      </c>
      <c r="AJ133" s="847">
        <v>-0.42023225706178646</v>
      </c>
    </row>
    <row r="134" spans="1:36" ht="12.75">
      <c r="A134" s="4" t="s">
        <v>89</v>
      </c>
      <c r="B134" s="380">
        <v>21.945452662645</v>
      </c>
      <c r="C134" s="380">
        <v>140.01530566683002</v>
      </c>
      <c r="D134" s="380">
        <v>12.446815124796002</v>
      </c>
      <c r="E134" s="380">
        <v>151.9854743232</v>
      </c>
      <c r="F134" s="380">
        <v>106.12558815526998</v>
      </c>
      <c r="G134" s="380">
        <v>256.2954532032</v>
      </c>
      <c r="H134" s="380">
        <v>52.825330007670004</v>
      </c>
      <c r="I134" s="380">
        <v>0</v>
      </c>
      <c r="J134" s="380">
        <v>673.3752389</v>
      </c>
      <c r="K134" s="380">
        <v>0</v>
      </c>
      <c r="L134" s="380">
        <v>355.14674208630004</v>
      </c>
      <c r="M134" s="380">
        <v>0</v>
      </c>
      <c r="N134" s="380">
        <v>0</v>
      </c>
      <c r="O134" s="380">
        <v>0</v>
      </c>
      <c r="P134" s="380">
        <v>0</v>
      </c>
      <c r="Q134" s="380">
        <v>0</v>
      </c>
      <c r="R134" s="380">
        <v>243.605867211</v>
      </c>
      <c r="S134" s="380">
        <v>375.85368779248006</v>
      </c>
      <c r="T134" s="380">
        <v>181.9145536632</v>
      </c>
      <c r="U134" s="380">
        <v>83.1916621263</v>
      </c>
      <c r="V134" s="380">
        <v>0</v>
      </c>
      <c r="W134" s="380">
        <v>0</v>
      </c>
      <c r="X134" s="380">
        <v>506.91856819711995</v>
      </c>
      <c r="Y134" s="380">
        <v>722.3505875389001</v>
      </c>
      <c r="Z134" s="380">
        <v>2670.459973437</v>
      </c>
      <c r="AA134" s="380">
        <v>1330.989576154</v>
      </c>
      <c r="AB134" s="380">
        <v>327.43871433</v>
      </c>
      <c r="AC134" s="380">
        <v>415.439788072</v>
      </c>
      <c r="AD134" s="380">
        <v>2775.0693492036003</v>
      </c>
      <c r="AE134" s="380">
        <v>462.8731185858</v>
      </c>
      <c r="AF134" s="826">
        <v>11866.266846441313</v>
      </c>
      <c r="AG134" s="839">
        <v>7.045928403043201</v>
      </c>
      <c r="AH134" s="826">
        <v>11873.312774844357</v>
      </c>
      <c r="AI134" s="826">
        <v>6053.502271742286</v>
      </c>
      <c r="AJ134" s="847">
        <v>0.9613956089962852</v>
      </c>
    </row>
    <row r="135" spans="1:36" ht="12.75">
      <c r="A135" s="4" t="s">
        <v>90</v>
      </c>
      <c r="B135" s="380">
        <v>14.576252703902</v>
      </c>
      <c r="C135" s="380">
        <v>186.48567049434</v>
      </c>
      <c r="D135" s="380">
        <v>54.40398419106</v>
      </c>
      <c r="E135" s="380">
        <v>233.93365630844997</v>
      </c>
      <c r="F135" s="380">
        <v>337.2220419651</v>
      </c>
      <c r="G135" s="380">
        <v>193.98478561006002</v>
      </c>
      <c r="H135" s="380">
        <v>228.90724016452</v>
      </c>
      <c r="I135" s="380">
        <v>482.30913159790003</v>
      </c>
      <c r="J135" s="380">
        <v>576.9863113559999</v>
      </c>
      <c r="K135" s="380">
        <v>1346.3857332432</v>
      </c>
      <c r="L135" s="380">
        <v>821.3413006655999</v>
      </c>
      <c r="M135" s="380">
        <v>420.2718874307199</v>
      </c>
      <c r="N135" s="380">
        <v>521.73912513778</v>
      </c>
      <c r="O135" s="380">
        <v>94.79297738688</v>
      </c>
      <c r="P135" s="380">
        <v>44.90563689905</v>
      </c>
      <c r="Q135" s="380">
        <v>296.77058289059994</v>
      </c>
      <c r="R135" s="380">
        <v>225.51859466462</v>
      </c>
      <c r="S135" s="380">
        <v>1633.9024475928</v>
      </c>
      <c r="T135" s="380">
        <v>147.1654713798</v>
      </c>
      <c r="U135" s="380">
        <v>422.74973661772</v>
      </c>
      <c r="V135" s="380">
        <v>62.336183859879995</v>
      </c>
      <c r="W135" s="380">
        <v>23.700039670370003</v>
      </c>
      <c r="X135" s="380">
        <v>282.04851131696</v>
      </c>
      <c r="Y135" s="380">
        <v>204.35909002054</v>
      </c>
      <c r="Z135" s="380">
        <v>349.85986871618996</v>
      </c>
      <c r="AA135" s="380">
        <v>397.00115870515003</v>
      </c>
      <c r="AB135" s="380">
        <v>108.74480397254</v>
      </c>
      <c r="AC135" s="380">
        <v>80.5056406665</v>
      </c>
      <c r="AD135" s="380">
        <v>107.39956591884</v>
      </c>
      <c r="AE135" s="380">
        <v>556.8880207614</v>
      </c>
      <c r="AF135" s="826">
        <v>10457.195451908474</v>
      </c>
      <c r="AG135" s="839">
        <v>229.142147781532</v>
      </c>
      <c r="AH135" s="826">
        <v>10686.337599690007</v>
      </c>
      <c r="AI135" s="826">
        <v>12345.713905074475</v>
      </c>
      <c r="AJ135" s="847">
        <v>-0.1344091008542173</v>
      </c>
    </row>
    <row r="136" spans="1:36" ht="12.75">
      <c r="A136" s="4" t="s">
        <v>92</v>
      </c>
      <c r="B136" s="380">
        <v>2450.8391139563087</v>
      </c>
      <c r="C136" s="380">
        <v>3045.5277077917144</v>
      </c>
      <c r="D136" s="380">
        <v>491.2845037401439</v>
      </c>
      <c r="E136" s="380">
        <v>4335.97138953989</v>
      </c>
      <c r="F136" s="380">
        <v>9222.343613132509</v>
      </c>
      <c r="G136" s="380">
        <v>3655.45751975855</v>
      </c>
      <c r="H136" s="380">
        <v>1718.8387326611953</v>
      </c>
      <c r="I136" s="380">
        <v>5001.734788834599</v>
      </c>
      <c r="J136" s="380">
        <v>1183.48762095147</v>
      </c>
      <c r="K136" s="380">
        <v>2491.507184710794</v>
      </c>
      <c r="L136" s="380">
        <v>2884.6414537602827</v>
      </c>
      <c r="M136" s="380">
        <v>10149.291311095</v>
      </c>
      <c r="N136" s="380">
        <v>1853.0473678403669</v>
      </c>
      <c r="O136" s="380">
        <v>0</v>
      </c>
      <c r="P136" s="380">
        <v>4024.073173301348</v>
      </c>
      <c r="Q136" s="380">
        <v>14524.407456305442</v>
      </c>
      <c r="R136" s="380">
        <v>4952.70832204458</v>
      </c>
      <c r="S136" s="380">
        <v>1606.9104457537046</v>
      </c>
      <c r="T136" s="380">
        <v>2488.76930617758</v>
      </c>
      <c r="U136" s="380">
        <v>4825.9938870367605</v>
      </c>
      <c r="V136" s="380">
        <v>4406.691565216017</v>
      </c>
      <c r="W136" s="380">
        <v>1683.998906925104</v>
      </c>
      <c r="X136" s="380">
        <v>9668.779206926178</v>
      </c>
      <c r="Y136" s="380">
        <v>15482.014291835108</v>
      </c>
      <c r="Z136" s="380">
        <v>11751.019236119222</v>
      </c>
      <c r="AA136" s="380">
        <v>665.19051347519</v>
      </c>
      <c r="AB136" s="380">
        <v>3764.328630539303</v>
      </c>
      <c r="AC136" s="380">
        <v>508.4082611420896</v>
      </c>
      <c r="AD136" s="380">
        <v>1489.474066187276</v>
      </c>
      <c r="AE136" s="380">
        <v>2192.0689206078296</v>
      </c>
      <c r="AF136" s="826">
        <v>132518.80849736554</v>
      </c>
      <c r="AG136" s="839">
        <v>598.8082517082756</v>
      </c>
      <c r="AH136" s="826">
        <v>133117.61674907382</v>
      </c>
      <c r="AI136" s="826">
        <v>137608.4396167469</v>
      </c>
      <c r="AJ136" s="847">
        <v>-0.03263479246026246</v>
      </c>
    </row>
    <row r="137" spans="1:36" ht="12.75">
      <c r="A137" s="382" t="s">
        <v>93</v>
      </c>
      <c r="B137" s="383">
        <v>369.3302727632908</v>
      </c>
      <c r="C137" s="383">
        <v>606.3581591836901</v>
      </c>
      <c r="D137" s="383">
        <v>1994.0095051795697</v>
      </c>
      <c r="E137" s="383">
        <v>568.713943861708</v>
      </c>
      <c r="F137" s="383">
        <v>1022.86082525018</v>
      </c>
      <c r="G137" s="383">
        <v>0</v>
      </c>
      <c r="H137" s="383">
        <v>0</v>
      </c>
      <c r="I137" s="383">
        <v>227.50556094157002</v>
      </c>
      <c r="J137" s="383">
        <v>464.2976895837</v>
      </c>
      <c r="K137" s="383">
        <v>44.44583013586799</v>
      </c>
      <c r="L137" s="383">
        <v>78.20122469229</v>
      </c>
      <c r="M137" s="383">
        <v>7096.512791684543</v>
      </c>
      <c r="N137" s="383">
        <v>123.74969696258</v>
      </c>
      <c r="O137" s="383">
        <v>4.80511033072</v>
      </c>
      <c r="P137" s="383">
        <v>2374.8416124132</v>
      </c>
      <c r="Q137" s="383">
        <v>56.32966319636</v>
      </c>
      <c r="R137" s="383">
        <v>5064.735564629051</v>
      </c>
      <c r="S137" s="383">
        <v>12.2459412533434</v>
      </c>
      <c r="T137" s="383">
        <v>392.90491615635</v>
      </c>
      <c r="U137" s="383">
        <v>3671.190113663901</v>
      </c>
      <c r="V137" s="383">
        <v>473.0458256485</v>
      </c>
      <c r="W137" s="383">
        <v>47.748883056756</v>
      </c>
      <c r="X137" s="383">
        <v>4953.557272578</v>
      </c>
      <c r="Y137" s="383">
        <v>5638.737001865055</v>
      </c>
      <c r="Z137" s="383">
        <v>1098.326257912451</v>
      </c>
      <c r="AA137" s="383">
        <v>1.9462515073520001</v>
      </c>
      <c r="AB137" s="383">
        <v>2249.0427097196</v>
      </c>
      <c r="AC137" s="383">
        <v>672.886443304472</v>
      </c>
      <c r="AD137" s="383">
        <v>5177.42654642054</v>
      </c>
      <c r="AE137" s="383">
        <v>9825.865474149</v>
      </c>
      <c r="AF137" s="841">
        <v>54311.62108804365</v>
      </c>
      <c r="AG137" s="842">
        <v>628.1303102462139</v>
      </c>
      <c r="AH137" s="841">
        <v>54939.75139828986</v>
      </c>
      <c r="AI137" s="841">
        <v>34438.36990766007</v>
      </c>
      <c r="AJ137" s="848">
        <v>0.5953063848724647</v>
      </c>
    </row>
    <row r="138" spans="1:3" ht="12.75">
      <c r="A138" s="620" t="s">
        <v>45</v>
      </c>
      <c r="B138" s="620"/>
      <c r="C138" s="843"/>
    </row>
    <row r="140" spans="1:34" ht="13.5" thickBot="1">
      <c r="A140" s="204" t="s">
        <v>642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</row>
    <row r="141" spans="1:36" ht="13.5" thickBot="1">
      <c r="A141" s="821" t="s">
        <v>98</v>
      </c>
      <c r="B141" s="822" t="s">
        <v>6</v>
      </c>
      <c r="C141" s="822" t="s">
        <v>7</v>
      </c>
      <c r="D141" s="822" t="s">
        <v>8</v>
      </c>
      <c r="E141" s="822" t="s">
        <v>9</v>
      </c>
      <c r="F141" s="822" t="s">
        <v>11</v>
      </c>
      <c r="G141" s="822" t="s">
        <v>12</v>
      </c>
      <c r="H141" s="822" t="s">
        <v>13</v>
      </c>
      <c r="I141" s="822" t="s">
        <v>14</v>
      </c>
      <c r="J141" s="822" t="s">
        <v>15</v>
      </c>
      <c r="K141" s="822" t="s">
        <v>16</v>
      </c>
      <c r="L141" s="822" t="s">
        <v>17</v>
      </c>
      <c r="M141" s="822" t="s">
        <v>18</v>
      </c>
      <c r="N141" s="822" t="s">
        <v>19</v>
      </c>
      <c r="O141" s="822" t="s">
        <v>20</v>
      </c>
      <c r="P141" s="822" t="s">
        <v>21</v>
      </c>
      <c r="Q141" s="822" t="s">
        <v>22</v>
      </c>
      <c r="R141" s="822" t="s">
        <v>23</v>
      </c>
      <c r="S141" s="822" t="s">
        <v>24</v>
      </c>
      <c r="T141" s="822" t="s">
        <v>25</v>
      </c>
      <c r="U141" s="822" t="s">
        <v>26</v>
      </c>
      <c r="V141" s="822" t="s">
        <v>27</v>
      </c>
      <c r="W141" s="822" t="s">
        <v>28</v>
      </c>
      <c r="X141" s="822" t="s">
        <v>29</v>
      </c>
      <c r="Y141" s="822" t="s">
        <v>30</v>
      </c>
      <c r="Z141" s="822" t="s">
        <v>31</v>
      </c>
      <c r="AA141" s="822" t="s">
        <v>32</v>
      </c>
      <c r="AB141" s="822" t="s">
        <v>33</v>
      </c>
      <c r="AC141" s="822" t="s">
        <v>34</v>
      </c>
      <c r="AD141" s="822" t="s">
        <v>35</v>
      </c>
      <c r="AE141" s="822" t="s">
        <v>36</v>
      </c>
      <c r="AF141" s="822" t="s">
        <v>65</v>
      </c>
      <c r="AG141" s="822" t="s">
        <v>66</v>
      </c>
      <c r="AH141" s="822" t="s">
        <v>618</v>
      </c>
      <c r="AI141" s="822" t="s">
        <v>619</v>
      </c>
      <c r="AJ141" s="891" t="s">
        <v>122</v>
      </c>
    </row>
    <row r="142" spans="1:36" ht="12.75">
      <c r="A142" s="892" t="s">
        <v>99</v>
      </c>
      <c r="B142" s="816">
        <v>751.7643</v>
      </c>
      <c r="C142" s="816">
        <v>5135.2325599999995</v>
      </c>
      <c r="D142" s="816">
        <v>1008.4946</v>
      </c>
      <c r="E142" s="816">
        <v>7450.7911</v>
      </c>
      <c r="F142" s="816">
        <v>5588.4736</v>
      </c>
      <c r="G142" s="816">
        <v>3255.5408499999994</v>
      </c>
      <c r="H142" s="816">
        <v>6071.4275</v>
      </c>
      <c r="I142" s="816">
        <v>5345.925910000001</v>
      </c>
      <c r="J142" s="816">
        <v>4438.099000000001</v>
      </c>
      <c r="K142" s="816">
        <v>1342.08933</v>
      </c>
      <c r="L142" s="816">
        <v>6864.082339</v>
      </c>
      <c r="M142" s="816">
        <v>3236.5092999999997</v>
      </c>
      <c r="N142" s="816">
        <v>3009.96099</v>
      </c>
      <c r="O142" s="816">
        <v>2288.3520799999997</v>
      </c>
      <c r="P142" s="816">
        <v>3292.027</v>
      </c>
      <c r="Q142" s="816">
        <v>2519.7250599999998</v>
      </c>
      <c r="R142" s="816">
        <v>1595.0790000000002</v>
      </c>
      <c r="S142" s="816">
        <v>968.7573900000001</v>
      </c>
      <c r="T142" s="816">
        <v>4578.44049</v>
      </c>
      <c r="U142" s="816">
        <v>1506.7531</v>
      </c>
      <c r="V142" s="816">
        <v>3165.4654</v>
      </c>
      <c r="W142" s="816">
        <v>7282.669999999999</v>
      </c>
      <c r="X142" s="816">
        <v>12405.9704</v>
      </c>
      <c r="Y142" s="816">
        <v>12266.611229999999</v>
      </c>
      <c r="Z142" s="816">
        <v>23690.4967</v>
      </c>
      <c r="AA142" s="816">
        <v>16808.74722</v>
      </c>
      <c r="AB142" s="844">
        <v>19096.927929999998</v>
      </c>
      <c r="AC142" s="816">
        <v>17124.8536</v>
      </c>
      <c r="AD142" s="816">
        <v>9908.2033</v>
      </c>
      <c r="AE142" s="816">
        <v>16488.25436</v>
      </c>
      <c r="AF142" s="816">
        <v>208485.725639</v>
      </c>
      <c r="AG142" s="816">
        <v>15268.362806000001</v>
      </c>
      <c r="AH142" s="816">
        <v>223754.088445</v>
      </c>
      <c r="AI142" s="816">
        <v>220710</v>
      </c>
      <c r="AJ142" s="888">
        <v>0.013792254292963602</v>
      </c>
    </row>
    <row r="143" spans="1:36" ht="12.75">
      <c r="A143" s="825" t="s">
        <v>70</v>
      </c>
      <c r="B143" s="817">
        <v>339.6998</v>
      </c>
      <c r="C143" s="817">
        <v>1466.177</v>
      </c>
      <c r="D143" s="817">
        <v>425.5517</v>
      </c>
      <c r="E143" s="817">
        <v>1880.747</v>
      </c>
      <c r="F143" s="817">
        <v>1887.76</v>
      </c>
      <c r="G143" s="817">
        <v>191.08</v>
      </c>
      <c r="H143" s="817">
        <v>689.7763</v>
      </c>
      <c r="I143" s="817">
        <v>397.6319</v>
      </c>
      <c r="J143" s="817">
        <v>1567.364</v>
      </c>
      <c r="K143" s="817">
        <v>726.7974</v>
      </c>
      <c r="L143" s="817">
        <v>1818.191</v>
      </c>
      <c r="M143" s="817">
        <v>1048.176</v>
      </c>
      <c r="N143" s="817">
        <v>1858.513</v>
      </c>
      <c r="O143" s="817">
        <v>1376.213</v>
      </c>
      <c r="P143" s="817">
        <v>1941.964</v>
      </c>
      <c r="Q143" s="817">
        <v>1470.326</v>
      </c>
      <c r="R143" s="817">
        <v>1350.17</v>
      </c>
      <c r="S143" s="817">
        <v>811.8908</v>
      </c>
      <c r="T143" s="817">
        <v>778.6479</v>
      </c>
      <c r="U143" s="817">
        <v>1128.781</v>
      </c>
      <c r="V143" s="817">
        <v>2830.681</v>
      </c>
      <c r="W143" s="817">
        <v>1291.377</v>
      </c>
      <c r="X143" s="817">
        <v>2954.578</v>
      </c>
      <c r="Y143" s="817">
        <v>3603.06</v>
      </c>
      <c r="Z143" s="817">
        <v>17878.81</v>
      </c>
      <c r="AA143" s="817">
        <v>8841.926</v>
      </c>
      <c r="AB143" s="845">
        <v>7577.802</v>
      </c>
      <c r="AC143" s="817">
        <v>3419.677</v>
      </c>
      <c r="AD143" s="817">
        <v>4230.303</v>
      </c>
      <c r="AE143" s="817">
        <v>8467.845</v>
      </c>
      <c r="AF143" s="817">
        <v>84251.51680000001</v>
      </c>
      <c r="AG143" s="817">
        <v>878.1744</v>
      </c>
      <c r="AH143" s="817">
        <v>85129.69120000002</v>
      </c>
      <c r="AI143" s="817">
        <v>66843</v>
      </c>
      <c r="AJ143" s="888">
        <v>0.2735767574764749</v>
      </c>
    </row>
    <row r="144" spans="1:36" ht="12.75">
      <c r="A144" s="825" t="s">
        <v>71</v>
      </c>
      <c r="B144" s="816">
        <v>412.0645</v>
      </c>
      <c r="C144" s="817">
        <v>3643.714</v>
      </c>
      <c r="D144" s="817">
        <v>582.9429</v>
      </c>
      <c r="E144" s="817">
        <v>5469.773</v>
      </c>
      <c r="F144" s="817">
        <v>3135.106</v>
      </c>
      <c r="G144" s="817">
        <v>2451.843</v>
      </c>
      <c r="H144" s="817">
        <v>4763.628</v>
      </c>
      <c r="I144" s="817">
        <v>4156.337</v>
      </c>
      <c r="J144" s="817">
        <v>2749.782</v>
      </c>
      <c r="K144" s="817">
        <v>403.767</v>
      </c>
      <c r="L144" s="817">
        <v>5038.763</v>
      </c>
      <c r="M144" s="817">
        <v>1638.223</v>
      </c>
      <c r="N144" s="817">
        <v>12.47799</v>
      </c>
      <c r="O144" s="816">
        <v>830.7428</v>
      </c>
      <c r="P144" s="817">
        <v>0</v>
      </c>
      <c r="Q144" s="817">
        <v>0</v>
      </c>
      <c r="R144" s="817">
        <v>119.4628</v>
      </c>
      <c r="S144" s="817">
        <v>54.04289</v>
      </c>
      <c r="T144" s="817">
        <v>3758.247</v>
      </c>
      <c r="U144" s="817">
        <v>151.3653</v>
      </c>
      <c r="V144" s="817">
        <v>0</v>
      </c>
      <c r="W144" s="817">
        <v>4836.673</v>
      </c>
      <c r="X144" s="817">
        <v>9327.733</v>
      </c>
      <c r="Y144" s="817">
        <v>8567.077</v>
      </c>
      <c r="Z144" s="817">
        <v>5496.995</v>
      </c>
      <c r="AA144" s="817">
        <v>7447.907</v>
      </c>
      <c r="AB144" s="845">
        <v>11347.93</v>
      </c>
      <c r="AC144" s="816">
        <v>13437.41</v>
      </c>
      <c r="AD144" s="817">
        <v>5272.785</v>
      </c>
      <c r="AE144" s="817">
        <v>7315.603</v>
      </c>
      <c r="AF144" s="817">
        <v>112422.39518000002</v>
      </c>
      <c r="AG144" s="817">
        <v>271.8485</v>
      </c>
      <c r="AH144" s="817">
        <v>112694.24368000001</v>
      </c>
      <c r="AI144" s="817">
        <v>129884</v>
      </c>
      <c r="AJ144" s="888">
        <v>-0.13234698900557407</v>
      </c>
    </row>
    <row r="145" spans="1:36" ht="12.75">
      <c r="A145" s="825" t="s">
        <v>72</v>
      </c>
      <c r="B145" s="817">
        <v>0</v>
      </c>
      <c r="C145" s="817">
        <v>25.34156</v>
      </c>
      <c r="D145" s="817">
        <v>0</v>
      </c>
      <c r="E145" s="817">
        <v>100.2711</v>
      </c>
      <c r="F145" s="817">
        <v>565.6076</v>
      </c>
      <c r="G145" s="817">
        <v>0</v>
      </c>
      <c r="H145" s="817">
        <v>618.0232</v>
      </c>
      <c r="I145" s="817">
        <v>0</v>
      </c>
      <c r="J145" s="817">
        <v>120.953</v>
      </c>
      <c r="K145" s="817">
        <v>150.0138</v>
      </c>
      <c r="L145" s="817">
        <v>7.128339</v>
      </c>
      <c r="M145" s="817">
        <v>0</v>
      </c>
      <c r="N145" s="817">
        <v>0</v>
      </c>
      <c r="O145" s="817">
        <v>0</v>
      </c>
      <c r="P145" s="817">
        <v>0</v>
      </c>
      <c r="Q145" s="817">
        <v>51.19326</v>
      </c>
      <c r="R145" s="817">
        <v>125.4462</v>
      </c>
      <c r="S145" s="817">
        <v>102.8237</v>
      </c>
      <c r="T145" s="817">
        <v>0</v>
      </c>
      <c r="U145" s="817">
        <v>0</v>
      </c>
      <c r="V145" s="817">
        <v>0</v>
      </c>
      <c r="W145" s="817">
        <v>0</v>
      </c>
      <c r="X145" s="817">
        <v>0</v>
      </c>
      <c r="Y145" s="817">
        <v>96.47423</v>
      </c>
      <c r="Z145" s="817">
        <v>314.6917</v>
      </c>
      <c r="AA145" s="817">
        <v>13.56722</v>
      </c>
      <c r="AB145" s="845">
        <v>149.6959</v>
      </c>
      <c r="AC145" s="817">
        <v>267.7666</v>
      </c>
      <c r="AD145" s="817">
        <v>405.1153</v>
      </c>
      <c r="AE145" s="817">
        <v>74.90556</v>
      </c>
      <c r="AF145" s="817">
        <v>3189.018269</v>
      </c>
      <c r="AG145" s="817">
        <v>14094.28</v>
      </c>
      <c r="AH145" s="817">
        <v>17283.298269</v>
      </c>
      <c r="AI145" s="817">
        <v>16389</v>
      </c>
      <c r="AJ145" s="888">
        <v>0.054566982061138525</v>
      </c>
    </row>
    <row r="146" spans="1:36" ht="12.75">
      <c r="A146" s="825" t="s">
        <v>73</v>
      </c>
      <c r="B146" s="817">
        <v>0</v>
      </c>
      <c r="C146" s="817">
        <v>0</v>
      </c>
      <c r="D146" s="817">
        <v>0</v>
      </c>
      <c r="E146" s="817">
        <v>0</v>
      </c>
      <c r="F146" s="817">
        <v>0</v>
      </c>
      <c r="G146" s="817">
        <v>568.1865</v>
      </c>
      <c r="H146" s="817">
        <v>0</v>
      </c>
      <c r="I146" s="817">
        <v>693.0085</v>
      </c>
      <c r="J146" s="817">
        <v>0</v>
      </c>
      <c r="K146" s="817">
        <v>0</v>
      </c>
      <c r="L146" s="817">
        <v>0</v>
      </c>
      <c r="M146" s="817">
        <v>213.3822</v>
      </c>
      <c r="N146" s="817">
        <v>1138.97</v>
      </c>
      <c r="O146" s="817">
        <v>81.39628</v>
      </c>
      <c r="P146" s="817">
        <v>1350.063</v>
      </c>
      <c r="Q146" s="817">
        <v>998.2058</v>
      </c>
      <c r="R146" s="817">
        <v>0</v>
      </c>
      <c r="S146" s="817">
        <v>0</v>
      </c>
      <c r="T146" s="817">
        <v>41.54559</v>
      </c>
      <c r="U146" s="817">
        <v>226.6068</v>
      </c>
      <c r="V146" s="817">
        <v>334.7844</v>
      </c>
      <c r="W146" s="817">
        <v>1154.62</v>
      </c>
      <c r="X146" s="817">
        <v>123.6594</v>
      </c>
      <c r="Y146" s="817">
        <v>0</v>
      </c>
      <c r="Z146" s="817">
        <v>0</v>
      </c>
      <c r="AA146" s="817">
        <v>505.347</v>
      </c>
      <c r="AB146" s="845">
        <v>0</v>
      </c>
      <c r="AC146" s="817">
        <v>0</v>
      </c>
      <c r="AD146" s="817">
        <v>0</v>
      </c>
      <c r="AE146" s="817">
        <v>0</v>
      </c>
      <c r="AF146" s="817">
        <v>7429.775469999999</v>
      </c>
      <c r="AG146" s="817">
        <v>18.48542</v>
      </c>
      <c r="AH146" s="817">
        <v>7448.260889999999</v>
      </c>
      <c r="AI146" s="817">
        <v>6494</v>
      </c>
      <c r="AJ146" s="888">
        <v>0.14694500923929765</v>
      </c>
    </row>
    <row r="147" spans="1:36" ht="12.75">
      <c r="A147" s="825" t="s">
        <v>101</v>
      </c>
      <c r="B147" s="817">
        <v>0</v>
      </c>
      <c r="C147" s="817">
        <v>0</v>
      </c>
      <c r="D147" s="817">
        <v>0</v>
      </c>
      <c r="E147" s="817">
        <v>0</v>
      </c>
      <c r="F147" s="817">
        <v>0</v>
      </c>
      <c r="G147" s="817">
        <v>44.43135</v>
      </c>
      <c r="H147" s="817">
        <v>0</v>
      </c>
      <c r="I147" s="817">
        <v>98.94851</v>
      </c>
      <c r="J147" s="817">
        <v>0</v>
      </c>
      <c r="K147" s="817">
        <v>61.51113</v>
      </c>
      <c r="L147" s="817">
        <v>0</v>
      </c>
      <c r="M147" s="817">
        <v>336.7281</v>
      </c>
      <c r="N147" s="817">
        <v>0</v>
      </c>
      <c r="O147" s="817">
        <v>0</v>
      </c>
      <c r="P147" s="817">
        <v>0</v>
      </c>
      <c r="Q147" s="817">
        <v>0</v>
      </c>
      <c r="R147" s="817">
        <v>0</v>
      </c>
      <c r="S147" s="817">
        <v>0</v>
      </c>
      <c r="T147" s="817">
        <v>0</v>
      </c>
      <c r="U147" s="817">
        <v>0</v>
      </c>
      <c r="V147" s="817">
        <v>0</v>
      </c>
      <c r="W147" s="817">
        <v>0</v>
      </c>
      <c r="X147" s="817">
        <v>0</v>
      </c>
      <c r="Y147" s="817">
        <v>0</v>
      </c>
      <c r="Z147" s="817">
        <v>0</v>
      </c>
      <c r="AA147" s="817">
        <v>0</v>
      </c>
      <c r="AB147" s="845">
        <v>21.50003</v>
      </c>
      <c r="AC147" s="817">
        <v>0</v>
      </c>
      <c r="AD147" s="817">
        <v>0</v>
      </c>
      <c r="AE147" s="817">
        <v>629.9008</v>
      </c>
      <c r="AF147" s="817">
        <v>1193.0199200000002</v>
      </c>
      <c r="AG147" s="817">
        <v>5.574486</v>
      </c>
      <c r="AH147" s="817">
        <v>1198.5944060000002</v>
      </c>
      <c r="AI147" s="817">
        <v>1099</v>
      </c>
      <c r="AJ147" s="888">
        <v>0.09062275341219306</v>
      </c>
    </row>
    <row r="148" spans="1:36" ht="12.75">
      <c r="A148" s="892" t="s">
        <v>75</v>
      </c>
      <c r="B148" s="816">
        <v>1418.815663</v>
      </c>
      <c r="C148" s="816">
        <v>3724.9062</v>
      </c>
      <c r="D148" s="816">
        <v>794.175259</v>
      </c>
      <c r="E148" s="816">
        <v>9473.4972</v>
      </c>
      <c r="F148" s="816">
        <v>7680.2085</v>
      </c>
      <c r="G148" s="816">
        <v>10626.6779</v>
      </c>
      <c r="H148" s="816">
        <v>7310.537800000001</v>
      </c>
      <c r="I148" s="816">
        <v>12569.25333</v>
      </c>
      <c r="J148" s="816">
        <v>18282.848629999997</v>
      </c>
      <c r="K148" s="816">
        <v>14981.258649999998</v>
      </c>
      <c r="L148" s="816">
        <v>13241.1442</v>
      </c>
      <c r="M148" s="816">
        <v>13147.972600000001</v>
      </c>
      <c r="N148" s="816">
        <v>9242.8127</v>
      </c>
      <c r="O148" s="816">
        <v>6055.3818</v>
      </c>
      <c r="P148" s="816">
        <v>11496.107</v>
      </c>
      <c r="Q148" s="816">
        <v>15185.384000000002</v>
      </c>
      <c r="R148" s="816">
        <v>18062.94634</v>
      </c>
      <c r="S148" s="816">
        <v>19316.060029999997</v>
      </c>
      <c r="T148" s="816">
        <v>8823.26032</v>
      </c>
      <c r="U148" s="816">
        <v>14103.3175</v>
      </c>
      <c r="V148" s="816">
        <v>6983.7724</v>
      </c>
      <c r="W148" s="816">
        <v>7639.0184</v>
      </c>
      <c r="X148" s="816">
        <v>11262.7189</v>
      </c>
      <c r="Y148" s="816">
        <v>8441.145700000001</v>
      </c>
      <c r="Z148" s="816">
        <v>7571.4325</v>
      </c>
      <c r="AA148" s="816">
        <v>10086.701000000001</v>
      </c>
      <c r="AB148" s="844">
        <v>11745.8616</v>
      </c>
      <c r="AC148" s="816">
        <v>13456.853400000002</v>
      </c>
      <c r="AD148" s="816">
        <v>14664.9082</v>
      </c>
      <c r="AE148" s="816">
        <v>10083.5726</v>
      </c>
      <c r="AF148" s="816">
        <v>317472.55032200005</v>
      </c>
      <c r="AG148" s="816">
        <v>207.791289</v>
      </c>
      <c r="AH148" s="816">
        <v>317680.34161100007</v>
      </c>
      <c r="AI148" s="816">
        <v>422949</v>
      </c>
      <c r="AJ148" s="888">
        <v>-0.24889208483528735</v>
      </c>
    </row>
    <row r="149" spans="1:36" ht="12.75">
      <c r="A149" s="825" t="s">
        <v>76</v>
      </c>
      <c r="B149" s="817">
        <v>994.6439</v>
      </c>
      <c r="C149" s="817">
        <v>1942.532</v>
      </c>
      <c r="D149" s="817">
        <v>527.6435</v>
      </c>
      <c r="E149" s="817">
        <v>6370.406</v>
      </c>
      <c r="F149" s="817">
        <v>4049.453</v>
      </c>
      <c r="G149" s="817">
        <v>3065.541</v>
      </c>
      <c r="H149" s="817">
        <v>4322.844</v>
      </c>
      <c r="I149" s="817">
        <v>4429.998</v>
      </c>
      <c r="J149" s="817">
        <v>14004.17</v>
      </c>
      <c r="K149" s="817">
        <v>8307.14</v>
      </c>
      <c r="L149" s="817">
        <v>7914.229</v>
      </c>
      <c r="M149" s="817">
        <v>7061.706</v>
      </c>
      <c r="N149" s="817">
        <v>2429.83</v>
      </c>
      <c r="O149" s="817">
        <v>145.5021</v>
      </c>
      <c r="P149" s="817">
        <v>745.1</v>
      </c>
      <c r="Q149" s="817">
        <v>5986.419</v>
      </c>
      <c r="R149" s="817">
        <v>15303.12</v>
      </c>
      <c r="S149" s="817">
        <v>13032.06</v>
      </c>
      <c r="T149" s="817">
        <v>4190.297</v>
      </c>
      <c r="U149" s="817">
        <v>5793.129</v>
      </c>
      <c r="V149" s="817">
        <v>131.1434</v>
      </c>
      <c r="W149" s="817">
        <v>278.444</v>
      </c>
      <c r="X149" s="817">
        <v>3344</v>
      </c>
      <c r="Y149" s="817">
        <v>3815.357</v>
      </c>
      <c r="Z149" s="817">
        <v>4711.251</v>
      </c>
      <c r="AA149" s="817">
        <v>6777.333</v>
      </c>
      <c r="AB149" s="845">
        <v>7096.322</v>
      </c>
      <c r="AC149" s="817">
        <v>10242.09</v>
      </c>
      <c r="AD149" s="817">
        <v>10068.76</v>
      </c>
      <c r="AE149" s="817">
        <v>7362.491</v>
      </c>
      <c r="AF149" s="817">
        <v>164442.9549</v>
      </c>
      <c r="AG149" s="817">
        <v>86.08573</v>
      </c>
      <c r="AH149" s="817">
        <v>164529.04063</v>
      </c>
      <c r="AI149" s="817">
        <v>277804</v>
      </c>
      <c r="AJ149" s="888">
        <v>-0.4077513620034269</v>
      </c>
    </row>
    <row r="150" spans="1:36" ht="12.75">
      <c r="A150" s="825" t="s">
        <v>77</v>
      </c>
      <c r="B150" s="817">
        <v>220.7386</v>
      </c>
      <c r="C150" s="817">
        <v>1060.601</v>
      </c>
      <c r="D150" s="817">
        <v>126.9288</v>
      </c>
      <c r="E150" s="817">
        <v>2437.287</v>
      </c>
      <c r="F150" s="817">
        <v>2428.167</v>
      </c>
      <c r="G150" s="817">
        <v>4820.81</v>
      </c>
      <c r="H150" s="817">
        <v>1924.506</v>
      </c>
      <c r="I150" s="817">
        <v>5479.927</v>
      </c>
      <c r="J150" s="817">
        <v>2937.274</v>
      </c>
      <c r="K150" s="817">
        <v>4443.213</v>
      </c>
      <c r="L150" s="817">
        <v>3900.405</v>
      </c>
      <c r="M150" s="817">
        <v>4491.44</v>
      </c>
      <c r="N150" s="817">
        <v>2361.065</v>
      </c>
      <c r="O150" s="817">
        <v>779.3828</v>
      </c>
      <c r="P150" s="817">
        <v>2115.616</v>
      </c>
      <c r="Q150" s="817">
        <v>5801.069</v>
      </c>
      <c r="R150" s="817">
        <v>1633.471</v>
      </c>
      <c r="S150" s="817">
        <v>4841.216</v>
      </c>
      <c r="T150" s="817">
        <v>3163.054</v>
      </c>
      <c r="U150" s="817">
        <v>5928.325</v>
      </c>
      <c r="V150" s="817">
        <v>1252.254</v>
      </c>
      <c r="W150" s="817">
        <v>1886.694</v>
      </c>
      <c r="X150" s="817">
        <v>4194.698</v>
      </c>
      <c r="Y150" s="817">
        <v>3313.019</v>
      </c>
      <c r="Z150" s="817">
        <v>1812.33</v>
      </c>
      <c r="AA150" s="817">
        <v>2047.392</v>
      </c>
      <c r="AB150" s="845">
        <v>2628.515</v>
      </c>
      <c r="AC150" s="817">
        <v>1585.754</v>
      </c>
      <c r="AD150" s="817">
        <v>3365.447</v>
      </c>
      <c r="AE150" s="817">
        <v>2185.777</v>
      </c>
      <c r="AF150" s="817">
        <v>85166.37620000003</v>
      </c>
      <c r="AG150" s="817">
        <v>34.05827</v>
      </c>
      <c r="AH150" s="817">
        <v>85200.43447000002</v>
      </c>
      <c r="AI150" s="817">
        <v>70530</v>
      </c>
      <c r="AJ150" s="888">
        <v>0.20800275726641182</v>
      </c>
    </row>
    <row r="151" spans="1:36" ht="12.75">
      <c r="A151" s="825" t="s">
        <v>78</v>
      </c>
      <c r="B151" s="816">
        <v>6.381863</v>
      </c>
      <c r="C151" s="817">
        <v>356.0358</v>
      </c>
      <c r="D151" s="817">
        <v>19.72493</v>
      </c>
      <c r="E151" s="817">
        <v>238.0233</v>
      </c>
      <c r="F151" s="817">
        <v>390.5169</v>
      </c>
      <c r="G151" s="817">
        <v>2004.355</v>
      </c>
      <c r="H151" s="817">
        <v>654.774</v>
      </c>
      <c r="I151" s="817">
        <v>1692.14</v>
      </c>
      <c r="J151" s="817">
        <v>285.8978</v>
      </c>
      <c r="K151" s="817">
        <v>62.38965</v>
      </c>
      <c r="L151" s="817">
        <v>203.2409</v>
      </c>
      <c r="M151" s="817">
        <v>565.6476</v>
      </c>
      <c r="N151" s="817">
        <v>3547.597</v>
      </c>
      <c r="O151" s="816">
        <v>4967.523</v>
      </c>
      <c r="P151" s="817">
        <v>8452.901</v>
      </c>
      <c r="Q151" s="817">
        <v>1459.099</v>
      </c>
      <c r="R151" s="817">
        <v>137.1616</v>
      </c>
      <c r="S151" s="817">
        <v>59.66142</v>
      </c>
      <c r="T151" s="817">
        <v>1100.464</v>
      </c>
      <c r="U151" s="817">
        <v>940.9165</v>
      </c>
      <c r="V151" s="817">
        <v>5262.349</v>
      </c>
      <c r="W151" s="817">
        <v>5100.339</v>
      </c>
      <c r="X151" s="817">
        <v>3400.989</v>
      </c>
      <c r="Y151" s="817">
        <v>702.5769</v>
      </c>
      <c r="Z151" s="817">
        <v>896.4859</v>
      </c>
      <c r="AA151" s="817">
        <v>658.3002</v>
      </c>
      <c r="AB151" s="845">
        <v>970.9346</v>
      </c>
      <c r="AC151" s="816">
        <v>836.4156</v>
      </c>
      <c r="AD151" s="817">
        <v>862.9444</v>
      </c>
      <c r="AE151" s="817">
        <v>0</v>
      </c>
      <c r="AF151" s="817">
        <v>45835.785863</v>
      </c>
      <c r="AG151" s="817">
        <v>87.24776</v>
      </c>
      <c r="AH151" s="817">
        <v>45923.033622999996</v>
      </c>
      <c r="AI151" s="817">
        <v>52185</v>
      </c>
      <c r="AJ151" s="888">
        <v>-0.11999552317715823</v>
      </c>
    </row>
    <row r="152" spans="1:36" ht="12.75">
      <c r="A152" s="825" t="s">
        <v>79</v>
      </c>
      <c r="B152" s="817">
        <v>197.0513</v>
      </c>
      <c r="C152" s="817">
        <v>365.7374</v>
      </c>
      <c r="D152" s="817">
        <v>119.878029</v>
      </c>
      <c r="E152" s="817">
        <v>427.7809</v>
      </c>
      <c r="F152" s="817">
        <v>812.0716</v>
      </c>
      <c r="G152" s="817">
        <v>735.9719</v>
      </c>
      <c r="H152" s="817">
        <v>408.4138</v>
      </c>
      <c r="I152" s="817">
        <v>967.1883300000001</v>
      </c>
      <c r="J152" s="817">
        <v>1055.50683</v>
      </c>
      <c r="K152" s="817">
        <v>2168.516</v>
      </c>
      <c r="L152" s="817">
        <v>1223.2693</v>
      </c>
      <c r="M152" s="817">
        <v>1029.179</v>
      </c>
      <c r="N152" s="817">
        <v>904.3207</v>
      </c>
      <c r="O152" s="817">
        <v>162.9739</v>
      </c>
      <c r="P152" s="817">
        <v>182.49</v>
      </c>
      <c r="Q152" s="817">
        <v>1938.797</v>
      </c>
      <c r="R152" s="817">
        <v>989.19374</v>
      </c>
      <c r="S152" s="817">
        <v>1383.12261</v>
      </c>
      <c r="T152" s="817">
        <v>369.44532</v>
      </c>
      <c r="U152" s="817">
        <v>1440.947</v>
      </c>
      <c r="V152" s="817">
        <v>338.026</v>
      </c>
      <c r="W152" s="817">
        <v>373.5414</v>
      </c>
      <c r="X152" s="817">
        <v>323.0319</v>
      </c>
      <c r="Y152" s="817">
        <v>610.1928</v>
      </c>
      <c r="Z152" s="817">
        <v>151.3656</v>
      </c>
      <c r="AA152" s="817">
        <v>603.6758</v>
      </c>
      <c r="AB152" s="845">
        <v>1050.09</v>
      </c>
      <c r="AC152" s="817">
        <v>792.5938</v>
      </c>
      <c r="AD152" s="817">
        <v>367.7568</v>
      </c>
      <c r="AE152" s="817">
        <v>535.3045999999999</v>
      </c>
      <c r="AF152" s="817">
        <v>22027.433359000002</v>
      </c>
      <c r="AG152" s="817">
        <v>0.399529</v>
      </c>
      <c r="AH152" s="817">
        <v>22027.832888</v>
      </c>
      <c r="AI152" s="817">
        <v>22429</v>
      </c>
      <c r="AJ152" s="888">
        <v>-0.017886089972803054</v>
      </c>
    </row>
    <row r="153" spans="1:36" ht="12.75">
      <c r="A153" s="892" t="s">
        <v>80</v>
      </c>
      <c r="B153" s="816">
        <v>1259.3395</v>
      </c>
      <c r="C153" s="816">
        <v>3812.023</v>
      </c>
      <c r="D153" s="816">
        <v>1079.2177000000001</v>
      </c>
      <c r="E153" s="816">
        <v>5015.96</v>
      </c>
      <c r="F153" s="816">
        <v>8350.8824</v>
      </c>
      <c r="G153" s="816">
        <v>2854.5152</v>
      </c>
      <c r="H153" s="816">
        <v>5008.1682</v>
      </c>
      <c r="I153" s="816">
        <v>5851.6485</v>
      </c>
      <c r="J153" s="816">
        <v>6628.4859</v>
      </c>
      <c r="K153" s="816">
        <v>13454.756</v>
      </c>
      <c r="L153" s="816">
        <v>11292.539</v>
      </c>
      <c r="M153" s="816">
        <v>7943.685399999999</v>
      </c>
      <c r="N153" s="816">
        <v>4470.9169999999995</v>
      </c>
      <c r="O153" s="816">
        <v>1099.04117</v>
      </c>
      <c r="P153" s="816">
        <v>1423.7948999999999</v>
      </c>
      <c r="Q153" s="816">
        <v>9624.9261</v>
      </c>
      <c r="R153" s="816">
        <v>4076.2920000000004</v>
      </c>
      <c r="S153" s="816">
        <v>4548.7482</v>
      </c>
      <c r="T153" s="816">
        <v>7003.894</v>
      </c>
      <c r="U153" s="816">
        <v>10917.074</v>
      </c>
      <c r="V153" s="816">
        <v>1716.2028</v>
      </c>
      <c r="W153" s="816">
        <v>2250.5496000000003</v>
      </c>
      <c r="X153" s="816">
        <v>7954.032999999999</v>
      </c>
      <c r="Y153" s="816">
        <v>9202.708</v>
      </c>
      <c r="Z153" s="816">
        <v>11862.4622</v>
      </c>
      <c r="AA153" s="816">
        <v>16642.994</v>
      </c>
      <c r="AB153" s="844">
        <v>14073.105599999999</v>
      </c>
      <c r="AC153" s="816">
        <v>17721.5038</v>
      </c>
      <c r="AD153" s="816">
        <v>16675.213</v>
      </c>
      <c r="AE153" s="816">
        <v>12532.199</v>
      </c>
      <c r="AF153" s="816">
        <v>226346.87916999997</v>
      </c>
      <c r="AG153" s="816">
        <v>125.30905</v>
      </c>
      <c r="AH153" s="816">
        <v>226472.18821999998</v>
      </c>
      <c r="AI153" s="816">
        <v>310756</v>
      </c>
      <c r="AJ153" s="888">
        <v>-0.2712218324988094</v>
      </c>
    </row>
    <row r="154" spans="1:36" ht="12.75">
      <c r="A154" s="825" t="s">
        <v>103</v>
      </c>
      <c r="B154" s="817">
        <v>323.782</v>
      </c>
      <c r="C154" s="817">
        <v>1505.091</v>
      </c>
      <c r="D154" s="817">
        <v>457.6984</v>
      </c>
      <c r="E154" s="817">
        <v>1197.312</v>
      </c>
      <c r="F154" s="817">
        <v>1906.528</v>
      </c>
      <c r="G154" s="817">
        <v>775.1807</v>
      </c>
      <c r="H154" s="817">
        <v>671.7742</v>
      </c>
      <c r="I154" s="817">
        <v>591.243</v>
      </c>
      <c r="J154" s="817">
        <v>496.4399</v>
      </c>
      <c r="K154" s="817">
        <v>1520.63</v>
      </c>
      <c r="L154" s="817">
        <v>1689.636</v>
      </c>
      <c r="M154" s="817">
        <v>821.4309</v>
      </c>
      <c r="N154" s="817">
        <v>1086.896</v>
      </c>
      <c r="O154" s="817">
        <v>753.4039</v>
      </c>
      <c r="P154" s="817">
        <v>317.0315</v>
      </c>
      <c r="Q154" s="817">
        <v>666.2461</v>
      </c>
      <c r="R154" s="817">
        <v>1326.051</v>
      </c>
      <c r="S154" s="817">
        <v>1639.946</v>
      </c>
      <c r="T154" s="817">
        <v>1383.144</v>
      </c>
      <c r="U154" s="817">
        <v>1761.779</v>
      </c>
      <c r="V154" s="817">
        <v>338.0686</v>
      </c>
      <c r="W154" s="817">
        <v>1050.258</v>
      </c>
      <c r="X154" s="817">
        <v>3438.662</v>
      </c>
      <c r="Y154" s="817">
        <v>6774.389</v>
      </c>
      <c r="Z154" s="817">
        <v>8524.278</v>
      </c>
      <c r="AA154" s="817">
        <v>9263.564</v>
      </c>
      <c r="AB154" s="845">
        <v>11314.52</v>
      </c>
      <c r="AC154" s="817">
        <v>12996.39</v>
      </c>
      <c r="AD154" s="817">
        <v>13392.79</v>
      </c>
      <c r="AE154" s="817">
        <v>5471.224</v>
      </c>
      <c r="AF154" s="817">
        <v>93455.38720000001</v>
      </c>
      <c r="AG154" s="817">
        <v>93.18459</v>
      </c>
      <c r="AH154" s="817">
        <v>93548.57179000002</v>
      </c>
      <c r="AI154" s="817">
        <v>115038</v>
      </c>
      <c r="AJ154" s="888">
        <v>-0.18680286696569814</v>
      </c>
    </row>
    <row r="155" spans="1:36" ht="12.75">
      <c r="A155" s="825" t="s">
        <v>82</v>
      </c>
      <c r="B155" s="817">
        <v>144.5859</v>
      </c>
      <c r="C155" s="817">
        <v>1224.788</v>
      </c>
      <c r="D155" s="817">
        <v>234.9155</v>
      </c>
      <c r="E155" s="817">
        <v>1934.279</v>
      </c>
      <c r="F155" s="817">
        <v>811.6044</v>
      </c>
      <c r="G155" s="817">
        <v>329.0575</v>
      </c>
      <c r="H155" s="817">
        <v>1081.21</v>
      </c>
      <c r="I155" s="817">
        <v>641.7615</v>
      </c>
      <c r="J155" s="817">
        <v>1432.014</v>
      </c>
      <c r="K155" s="817">
        <v>2537.591</v>
      </c>
      <c r="L155" s="817">
        <v>1755.825</v>
      </c>
      <c r="M155" s="817">
        <v>792.3275</v>
      </c>
      <c r="N155" s="817">
        <v>1270.747</v>
      </c>
      <c r="O155" s="817">
        <v>12.24927</v>
      </c>
      <c r="P155" s="817">
        <v>394.5203</v>
      </c>
      <c r="Q155" s="817">
        <v>2621.729</v>
      </c>
      <c r="R155" s="817">
        <v>306.845</v>
      </c>
      <c r="S155" s="817">
        <v>471.4312</v>
      </c>
      <c r="T155" s="817">
        <v>2008.797</v>
      </c>
      <c r="U155" s="817">
        <v>2883.622</v>
      </c>
      <c r="V155" s="817">
        <v>481.8673</v>
      </c>
      <c r="W155" s="817">
        <v>139.8036</v>
      </c>
      <c r="X155" s="817">
        <v>1926.28</v>
      </c>
      <c r="Y155" s="817">
        <v>1146.139</v>
      </c>
      <c r="Z155" s="817">
        <v>721.5682</v>
      </c>
      <c r="AA155" s="817">
        <v>1700.195</v>
      </c>
      <c r="AB155" s="845">
        <v>657.6696</v>
      </c>
      <c r="AC155" s="817">
        <v>310.3158</v>
      </c>
      <c r="AD155" s="817">
        <v>1174.963</v>
      </c>
      <c r="AE155" s="817">
        <v>1407.423</v>
      </c>
      <c r="AF155" s="817">
        <v>32556.12457</v>
      </c>
      <c r="AG155" s="817">
        <v>19.01988</v>
      </c>
      <c r="AH155" s="817">
        <v>32575.14445</v>
      </c>
      <c r="AI155" s="817">
        <v>36015</v>
      </c>
      <c r="AJ155" s="888">
        <v>-0.09551174649451621</v>
      </c>
    </row>
    <row r="156" spans="1:36" ht="12.75">
      <c r="A156" s="825" t="s">
        <v>83</v>
      </c>
      <c r="B156" s="817">
        <v>790.9716</v>
      </c>
      <c r="C156" s="817">
        <v>1082.144</v>
      </c>
      <c r="D156" s="817">
        <v>386.6038</v>
      </c>
      <c r="E156" s="817">
        <v>1884.369</v>
      </c>
      <c r="F156" s="817">
        <v>5632.75</v>
      </c>
      <c r="G156" s="817">
        <v>1750.277</v>
      </c>
      <c r="H156" s="817">
        <v>3255.184</v>
      </c>
      <c r="I156" s="817">
        <v>4618.644</v>
      </c>
      <c r="J156" s="817">
        <v>4700.032</v>
      </c>
      <c r="K156" s="817">
        <v>9396.535</v>
      </c>
      <c r="L156" s="817">
        <v>7847.078</v>
      </c>
      <c r="M156" s="817">
        <v>6329.927</v>
      </c>
      <c r="N156" s="817">
        <v>2113.274</v>
      </c>
      <c r="O156" s="817">
        <v>333.388</v>
      </c>
      <c r="P156" s="817">
        <v>712.2431</v>
      </c>
      <c r="Q156" s="817">
        <v>6336.951</v>
      </c>
      <c r="R156" s="817">
        <v>2443.396</v>
      </c>
      <c r="S156" s="817">
        <v>2437.371</v>
      </c>
      <c r="T156" s="817">
        <v>3611.953</v>
      </c>
      <c r="U156" s="817">
        <v>6271.673</v>
      </c>
      <c r="V156" s="817">
        <v>896.2669</v>
      </c>
      <c r="W156" s="817">
        <v>1060.488</v>
      </c>
      <c r="X156" s="817">
        <v>2589.091</v>
      </c>
      <c r="Y156" s="817">
        <v>1282.18</v>
      </c>
      <c r="Z156" s="817">
        <v>2616.616</v>
      </c>
      <c r="AA156" s="817">
        <v>5679.235</v>
      </c>
      <c r="AB156" s="845">
        <v>2100.916</v>
      </c>
      <c r="AC156" s="817">
        <v>4414.798</v>
      </c>
      <c r="AD156" s="817">
        <v>2107.46</v>
      </c>
      <c r="AE156" s="817">
        <v>5653.552</v>
      </c>
      <c r="AF156" s="817">
        <v>100335.36739999997</v>
      </c>
      <c r="AG156" s="817">
        <v>13.10458</v>
      </c>
      <c r="AH156" s="817">
        <v>100348.47197999997</v>
      </c>
      <c r="AI156" s="817">
        <v>159703</v>
      </c>
      <c r="AJ156" s="888">
        <v>-0.37165568599212306</v>
      </c>
    </row>
    <row r="157" spans="1:36" ht="12.75">
      <c r="A157" s="892" t="s">
        <v>84</v>
      </c>
      <c r="B157" s="816">
        <v>1310.2851100000003</v>
      </c>
      <c r="C157" s="816">
        <v>5838.84186</v>
      </c>
      <c r="D157" s="816">
        <v>1544.4797370000001</v>
      </c>
      <c r="E157" s="816">
        <v>13317.804318999999</v>
      </c>
      <c r="F157" s="816">
        <v>16665.21133</v>
      </c>
      <c r="G157" s="816">
        <v>5324.597400000001</v>
      </c>
      <c r="H157" s="816">
        <v>6932.9325899999985</v>
      </c>
      <c r="I157" s="816">
        <v>7423.789000000001</v>
      </c>
      <c r="J157" s="816">
        <v>13949.4416</v>
      </c>
      <c r="K157" s="816">
        <v>11433.306499999999</v>
      </c>
      <c r="L157" s="816">
        <v>14337.8416</v>
      </c>
      <c r="M157" s="816">
        <v>8509.3421</v>
      </c>
      <c r="N157" s="816">
        <v>5208.6092</v>
      </c>
      <c r="O157" s="816">
        <v>3927.0719200000003</v>
      </c>
      <c r="P157" s="816">
        <v>2346.6885</v>
      </c>
      <c r="Q157" s="816">
        <v>6574.391299999999</v>
      </c>
      <c r="R157" s="816">
        <v>6728.63782</v>
      </c>
      <c r="S157" s="816">
        <v>7314.78419</v>
      </c>
      <c r="T157" s="816">
        <v>11281.50013</v>
      </c>
      <c r="U157" s="816">
        <v>13199.9004</v>
      </c>
      <c r="V157" s="816">
        <v>4597.82363</v>
      </c>
      <c r="W157" s="816">
        <v>12323.873160000001</v>
      </c>
      <c r="X157" s="816">
        <v>14938.3103</v>
      </c>
      <c r="Y157" s="816">
        <v>11200.987910000002</v>
      </c>
      <c r="Z157" s="816">
        <v>33522.319881</v>
      </c>
      <c r="AA157" s="816">
        <v>20949.639621000002</v>
      </c>
      <c r="AB157" s="844">
        <v>16565.5366</v>
      </c>
      <c r="AC157" s="816">
        <v>19357.00178</v>
      </c>
      <c r="AD157" s="816">
        <v>17379.4403</v>
      </c>
      <c r="AE157" s="816">
        <v>22971.282144000004</v>
      </c>
      <c r="AF157" s="816">
        <v>336975.671932</v>
      </c>
      <c r="AG157" s="816">
        <v>695.1290391000001</v>
      </c>
      <c r="AH157" s="816">
        <v>337670.80097110005</v>
      </c>
      <c r="AI157" s="816">
        <v>281829</v>
      </c>
      <c r="AJ157" s="888">
        <v>0.19814071997949134</v>
      </c>
    </row>
    <row r="158" spans="1:36" ht="12.75">
      <c r="A158" s="825" t="s">
        <v>85</v>
      </c>
      <c r="B158" s="817">
        <v>1126.5606400000001</v>
      </c>
      <c r="C158" s="817">
        <v>4863.94686</v>
      </c>
      <c r="D158" s="817">
        <v>1410.1394500000001</v>
      </c>
      <c r="E158" s="817">
        <v>10501.953319</v>
      </c>
      <c r="F158" s="817">
        <v>13516.83347</v>
      </c>
      <c r="G158" s="817">
        <v>3710.1079</v>
      </c>
      <c r="H158" s="817">
        <v>5764.075519999999</v>
      </c>
      <c r="I158" s="817">
        <v>4755.909</v>
      </c>
      <c r="J158" s="817">
        <v>10127.326</v>
      </c>
      <c r="K158" s="817">
        <v>7320.896</v>
      </c>
      <c r="L158" s="817">
        <v>9619.6695</v>
      </c>
      <c r="M158" s="817">
        <v>7171.409</v>
      </c>
      <c r="N158" s="817">
        <v>3193.9976</v>
      </c>
      <c r="O158" s="817">
        <v>3713.44869</v>
      </c>
      <c r="P158" s="817">
        <v>1791.70344</v>
      </c>
      <c r="Q158" s="817">
        <v>5273.6345</v>
      </c>
      <c r="R158" s="817">
        <v>6105.835</v>
      </c>
      <c r="S158" s="817">
        <v>4933.095</v>
      </c>
      <c r="T158" s="817">
        <v>10007.880130000001</v>
      </c>
      <c r="U158" s="817">
        <v>11903.3678</v>
      </c>
      <c r="V158" s="817">
        <v>4409.8204000000005</v>
      </c>
      <c r="W158" s="817">
        <v>11713.9082</v>
      </c>
      <c r="X158" s="817">
        <v>13203.758999999998</v>
      </c>
      <c r="Y158" s="817">
        <v>9202.83991</v>
      </c>
      <c r="Z158" s="817">
        <v>28064.716581</v>
      </c>
      <c r="AA158" s="817">
        <v>16669.987621</v>
      </c>
      <c r="AB158" s="845">
        <v>14365.6672</v>
      </c>
      <c r="AC158" s="817">
        <v>18009.02838</v>
      </c>
      <c r="AD158" s="817">
        <v>16187.6321</v>
      </c>
      <c r="AE158" s="817">
        <v>17305.261590000002</v>
      </c>
      <c r="AF158" s="817">
        <v>275944.40980100003</v>
      </c>
      <c r="AG158" s="817">
        <v>490.76991710000004</v>
      </c>
      <c r="AH158" s="817">
        <v>276435.17971810006</v>
      </c>
      <c r="AI158" s="817">
        <v>234057</v>
      </c>
      <c r="AJ158" s="888">
        <v>0.1810592279577199</v>
      </c>
    </row>
    <row r="159" spans="1:36" ht="12.75">
      <c r="A159" s="825" t="s">
        <v>622</v>
      </c>
      <c r="B159" s="817">
        <v>1076.083</v>
      </c>
      <c r="C159" s="817">
        <v>4760.85396</v>
      </c>
      <c r="D159" s="817">
        <v>1375.18</v>
      </c>
      <c r="E159" s="817">
        <v>9227.421319000001</v>
      </c>
      <c r="F159" s="817">
        <v>12166.38747</v>
      </c>
      <c r="G159" s="817">
        <v>682.4819</v>
      </c>
      <c r="H159" s="817">
        <v>4112.97852</v>
      </c>
      <c r="I159" s="817">
        <v>1158.11</v>
      </c>
      <c r="J159" s="817">
        <v>8639.597</v>
      </c>
      <c r="K159" s="817">
        <v>4588.614</v>
      </c>
      <c r="L159" s="817">
        <v>8875.195</v>
      </c>
      <c r="M159" s="817">
        <v>2582.348</v>
      </c>
      <c r="N159" s="817">
        <v>293.0616</v>
      </c>
      <c r="O159" s="817">
        <v>24.46369</v>
      </c>
      <c r="P159" s="817">
        <v>62.45544</v>
      </c>
      <c r="Q159" s="817">
        <v>660.0815</v>
      </c>
      <c r="R159" s="817">
        <v>4611.491</v>
      </c>
      <c r="S159" s="817">
        <v>1306.994</v>
      </c>
      <c r="T159" s="817">
        <v>6292.126130000001</v>
      </c>
      <c r="U159" s="817">
        <v>869.1878</v>
      </c>
      <c r="V159" s="817">
        <v>250.4354</v>
      </c>
      <c r="W159" s="817">
        <v>837.7582</v>
      </c>
      <c r="X159" s="817">
        <v>4429.12</v>
      </c>
      <c r="Y159" s="817">
        <v>8972.27571</v>
      </c>
      <c r="Z159" s="817">
        <v>27453.310181</v>
      </c>
      <c r="AA159" s="817">
        <v>15895.031721000001</v>
      </c>
      <c r="AB159" s="845">
        <v>14020.0928</v>
      </c>
      <c r="AC159" s="817">
        <v>13886.30338</v>
      </c>
      <c r="AD159" s="817">
        <v>15517.84</v>
      </c>
      <c r="AE159" s="817">
        <v>16842.327090000002</v>
      </c>
      <c r="AF159" s="817">
        <v>191469.60581100002</v>
      </c>
      <c r="AG159" s="817">
        <v>485.0009441</v>
      </c>
      <c r="AH159" s="817">
        <v>191954.60675510002</v>
      </c>
      <c r="AI159" s="817">
        <v>159143</v>
      </c>
      <c r="AJ159" s="888">
        <v>0.20617687711743526</v>
      </c>
    </row>
    <row r="160" spans="1:36" ht="12.75">
      <c r="A160" s="825" t="s">
        <v>623</v>
      </c>
      <c r="B160" s="817">
        <v>50.47764</v>
      </c>
      <c r="C160" s="817">
        <v>103.0929</v>
      </c>
      <c r="D160" s="817">
        <v>34.95945</v>
      </c>
      <c r="E160" s="817">
        <v>1274.532</v>
      </c>
      <c r="F160" s="817">
        <v>1350.446</v>
      </c>
      <c r="G160" s="817">
        <v>3027.626</v>
      </c>
      <c r="H160" s="817">
        <v>1651.097</v>
      </c>
      <c r="I160" s="817">
        <v>3597.799</v>
      </c>
      <c r="J160" s="817">
        <v>1487.729</v>
      </c>
      <c r="K160" s="817">
        <v>2732.282</v>
      </c>
      <c r="L160" s="817">
        <v>744.4745</v>
      </c>
      <c r="M160" s="817">
        <v>4589.061</v>
      </c>
      <c r="N160" s="817">
        <v>2900.936</v>
      </c>
      <c r="O160" s="817">
        <v>3688.985</v>
      </c>
      <c r="P160" s="817">
        <v>1729.248</v>
      </c>
      <c r="Q160" s="817">
        <v>4613.553</v>
      </c>
      <c r="R160" s="817">
        <v>1494.344</v>
      </c>
      <c r="S160" s="817">
        <v>3626.101</v>
      </c>
      <c r="T160" s="817">
        <v>3715.754</v>
      </c>
      <c r="U160" s="817">
        <v>11034.18</v>
      </c>
      <c r="V160" s="817">
        <v>4159.385</v>
      </c>
      <c r="W160" s="817">
        <v>10876.15</v>
      </c>
      <c r="X160" s="817">
        <v>8774.639</v>
      </c>
      <c r="Y160" s="817">
        <v>230.5642</v>
      </c>
      <c r="Z160" s="817">
        <v>611.4064</v>
      </c>
      <c r="AA160" s="817">
        <v>774.9559</v>
      </c>
      <c r="AB160" s="845">
        <v>345.5744</v>
      </c>
      <c r="AC160" s="817">
        <v>4122.725</v>
      </c>
      <c r="AD160" s="817">
        <v>669.7921</v>
      </c>
      <c r="AE160" s="817">
        <v>462.9345</v>
      </c>
      <c r="AF160" s="817">
        <v>84474.80399000001</v>
      </c>
      <c r="AG160" s="817">
        <v>5.768973</v>
      </c>
      <c r="AH160" s="817">
        <v>84480.57296300001</v>
      </c>
      <c r="AI160" s="817">
        <v>74913</v>
      </c>
      <c r="AJ160" s="888">
        <v>0.12771578982286136</v>
      </c>
    </row>
    <row r="161" spans="1:36" ht="12.75">
      <c r="A161" s="825" t="s">
        <v>88</v>
      </c>
      <c r="B161" s="817">
        <v>12.36883</v>
      </c>
      <c r="C161" s="817">
        <v>202.2614</v>
      </c>
      <c r="D161" s="817">
        <v>2.539037</v>
      </c>
      <c r="E161" s="817">
        <v>101.162</v>
      </c>
      <c r="F161" s="817">
        <v>95.47796</v>
      </c>
      <c r="G161" s="817">
        <v>456.4645</v>
      </c>
      <c r="H161" s="817">
        <v>235.3901</v>
      </c>
      <c r="I161" s="817">
        <v>1621.601</v>
      </c>
      <c r="J161" s="817">
        <v>201.3736</v>
      </c>
      <c r="K161" s="817">
        <v>161.3845</v>
      </c>
      <c r="L161" s="817">
        <v>452.2161</v>
      </c>
      <c r="M161" s="817">
        <v>461.6418</v>
      </c>
      <c r="N161" s="817">
        <v>849.3156</v>
      </c>
      <c r="O161" s="817">
        <v>145.7037</v>
      </c>
      <c r="P161" s="817">
        <v>529.9912</v>
      </c>
      <c r="Q161" s="817">
        <v>499.2961</v>
      </c>
      <c r="R161" s="817">
        <v>31.98792</v>
      </c>
      <c r="S161" s="817">
        <v>98.44819</v>
      </c>
      <c r="T161" s="817">
        <v>338.2141</v>
      </c>
      <c r="U161" s="817">
        <v>457.7279</v>
      </c>
      <c r="V161" s="817">
        <v>100.7498</v>
      </c>
      <c r="W161" s="817">
        <v>580.0858</v>
      </c>
      <c r="X161" s="817">
        <v>1231.253</v>
      </c>
      <c r="Y161" s="817">
        <v>187.8066</v>
      </c>
      <c r="Z161" s="817">
        <v>215.7043</v>
      </c>
      <c r="AA161" s="817">
        <v>203.792</v>
      </c>
      <c r="AB161" s="845">
        <v>665.7137</v>
      </c>
      <c r="AC161" s="817">
        <v>127.2165</v>
      </c>
      <c r="AD161" s="817">
        <v>0</v>
      </c>
      <c r="AE161" s="817">
        <v>9.564554</v>
      </c>
      <c r="AF161" s="817">
        <v>10276.451791</v>
      </c>
      <c r="AG161" s="817">
        <v>21.61247</v>
      </c>
      <c r="AH161" s="817">
        <v>10298.064261</v>
      </c>
      <c r="AI161" s="817">
        <v>8900</v>
      </c>
      <c r="AJ161" s="888">
        <v>0.15708587202247193</v>
      </c>
    </row>
    <row r="162" spans="1:36" ht="12.75">
      <c r="A162" s="825" t="s">
        <v>89</v>
      </c>
      <c r="B162" s="817">
        <v>55.53634</v>
      </c>
      <c r="C162" s="817">
        <v>313.0262</v>
      </c>
      <c r="D162" s="817">
        <v>45.67544</v>
      </c>
      <c r="E162" s="817">
        <v>1376.907</v>
      </c>
      <c r="F162" s="817">
        <v>740.4839</v>
      </c>
      <c r="G162" s="817">
        <v>0</v>
      </c>
      <c r="H162" s="817">
        <v>34.86507</v>
      </c>
      <c r="I162" s="817">
        <v>0</v>
      </c>
      <c r="J162" s="817">
        <v>1190.463</v>
      </c>
      <c r="K162" s="817">
        <v>0</v>
      </c>
      <c r="L162" s="817">
        <v>1627.931</v>
      </c>
      <c r="M162" s="817">
        <v>0</v>
      </c>
      <c r="N162" s="817">
        <v>0</v>
      </c>
      <c r="O162" s="817">
        <v>0</v>
      </c>
      <c r="P162" s="817">
        <v>0</v>
      </c>
      <c r="Q162" s="817">
        <v>0</v>
      </c>
      <c r="R162" s="817">
        <v>0</v>
      </c>
      <c r="S162" s="817">
        <v>0</v>
      </c>
      <c r="T162" s="817">
        <v>146.872</v>
      </c>
      <c r="U162" s="817">
        <v>0</v>
      </c>
      <c r="V162" s="817">
        <v>0</v>
      </c>
      <c r="W162" s="817">
        <v>0</v>
      </c>
      <c r="X162" s="817">
        <v>0</v>
      </c>
      <c r="Y162" s="817">
        <v>1229.868</v>
      </c>
      <c r="Z162" s="817">
        <v>3867.396</v>
      </c>
      <c r="AA162" s="817">
        <v>3017.217</v>
      </c>
      <c r="AB162" s="845">
        <v>1076.483</v>
      </c>
      <c r="AC162" s="817">
        <v>585.3447</v>
      </c>
      <c r="AD162" s="817">
        <v>737.558</v>
      </c>
      <c r="AE162" s="817">
        <v>4398.026</v>
      </c>
      <c r="AF162" s="817">
        <v>20443.652650000004</v>
      </c>
      <c r="AG162" s="817">
        <v>7.618152</v>
      </c>
      <c r="AH162" s="817">
        <v>20451.270802000003</v>
      </c>
      <c r="AI162" s="817">
        <v>14142</v>
      </c>
      <c r="AJ162" s="888">
        <v>0.4461370953189083</v>
      </c>
    </row>
    <row r="163" spans="1:36" ht="12.75">
      <c r="A163" s="825" t="s">
        <v>90</v>
      </c>
      <c r="B163" s="817">
        <v>115.8193</v>
      </c>
      <c r="C163" s="817">
        <v>459.6074</v>
      </c>
      <c r="D163" s="817">
        <v>86.12581</v>
      </c>
      <c r="E163" s="817">
        <v>1337.782</v>
      </c>
      <c r="F163" s="817">
        <v>2312.416</v>
      </c>
      <c r="G163" s="817">
        <v>1158.025</v>
      </c>
      <c r="H163" s="817">
        <v>898.6019</v>
      </c>
      <c r="I163" s="817">
        <v>1046.279</v>
      </c>
      <c r="J163" s="817">
        <v>2430.279</v>
      </c>
      <c r="K163" s="817">
        <v>3951.026</v>
      </c>
      <c r="L163" s="817">
        <v>2638.025</v>
      </c>
      <c r="M163" s="817">
        <v>876.2913</v>
      </c>
      <c r="N163" s="817">
        <v>1165.296</v>
      </c>
      <c r="O163" s="817">
        <v>67.91953</v>
      </c>
      <c r="P163" s="817">
        <v>24.99386</v>
      </c>
      <c r="Q163" s="817">
        <v>801.4607</v>
      </c>
      <c r="R163" s="817">
        <v>590.8149</v>
      </c>
      <c r="S163" s="817">
        <v>2283.241</v>
      </c>
      <c r="T163" s="817">
        <v>788.5339</v>
      </c>
      <c r="U163" s="817">
        <v>838.8047</v>
      </c>
      <c r="V163" s="817">
        <v>87.25343</v>
      </c>
      <c r="W163" s="817">
        <v>29.87916</v>
      </c>
      <c r="X163" s="817">
        <v>503.2983</v>
      </c>
      <c r="Y163" s="817">
        <v>580.4734</v>
      </c>
      <c r="Z163" s="817">
        <v>1374.503</v>
      </c>
      <c r="AA163" s="817">
        <v>1058.643</v>
      </c>
      <c r="AB163" s="845">
        <v>457.6727</v>
      </c>
      <c r="AC163" s="817">
        <v>635.4122</v>
      </c>
      <c r="AD163" s="817">
        <v>454.2502</v>
      </c>
      <c r="AE163" s="817">
        <v>1258.43</v>
      </c>
      <c r="AF163" s="817">
        <v>30311.157689999996</v>
      </c>
      <c r="AG163" s="817">
        <v>175.1285</v>
      </c>
      <c r="AH163" s="817">
        <v>30486.286189999995</v>
      </c>
      <c r="AI163" s="817">
        <v>24730</v>
      </c>
      <c r="AJ163" s="888">
        <v>0.23276531298018588</v>
      </c>
    </row>
    <row r="164" spans="1:36" ht="12.75">
      <c r="A164" s="892" t="s">
        <v>91</v>
      </c>
      <c r="B164" s="816">
        <v>247.01502</v>
      </c>
      <c r="C164" s="816">
        <v>703.1602</v>
      </c>
      <c r="D164" s="816">
        <v>386.7571</v>
      </c>
      <c r="E164" s="816">
        <v>661.3976299999999</v>
      </c>
      <c r="F164" s="816">
        <v>671.34902</v>
      </c>
      <c r="G164" s="816">
        <v>343.35775</v>
      </c>
      <c r="H164" s="816">
        <v>188.9359</v>
      </c>
      <c r="I164" s="816">
        <v>716.941</v>
      </c>
      <c r="J164" s="816">
        <v>1048.9233</v>
      </c>
      <c r="K164" s="816">
        <v>543.25452</v>
      </c>
      <c r="L164" s="816">
        <v>1324.7254</v>
      </c>
      <c r="M164" s="816">
        <v>888.74235</v>
      </c>
      <c r="N164" s="816">
        <v>922.3670999999999</v>
      </c>
      <c r="O164" s="816">
        <v>1750.4714299999998</v>
      </c>
      <c r="P164" s="816">
        <v>416.9859</v>
      </c>
      <c r="Q164" s="816">
        <v>827.79898</v>
      </c>
      <c r="R164" s="816">
        <v>1386.6933</v>
      </c>
      <c r="S164" s="816">
        <v>844.4522000000001</v>
      </c>
      <c r="T164" s="816">
        <v>824.8125</v>
      </c>
      <c r="U164" s="816">
        <v>1316.7056</v>
      </c>
      <c r="V164" s="816">
        <v>818.1639</v>
      </c>
      <c r="W164" s="816">
        <v>311.21540999999996</v>
      </c>
      <c r="X164" s="816">
        <v>1874.4343</v>
      </c>
      <c r="Y164" s="816">
        <v>1732.0303000000001</v>
      </c>
      <c r="Z164" s="816">
        <v>611.3455100000001</v>
      </c>
      <c r="AA164" s="816">
        <v>597.7006</v>
      </c>
      <c r="AB164" s="844">
        <v>643.0994000000001</v>
      </c>
      <c r="AC164" s="816">
        <v>727.9718</v>
      </c>
      <c r="AD164" s="816">
        <v>1419.2624</v>
      </c>
      <c r="AE164" s="816">
        <v>835.8119999999999</v>
      </c>
      <c r="AF164" s="816">
        <v>25585.88182</v>
      </c>
      <c r="AG164" s="816">
        <v>268.43781</v>
      </c>
      <c r="AH164" s="816">
        <v>25854.319629999998</v>
      </c>
      <c r="AI164" s="816">
        <v>20892</v>
      </c>
      <c r="AJ164" s="888">
        <v>0.2375224789393069</v>
      </c>
    </row>
    <row r="165" spans="1:36" ht="12.75">
      <c r="A165" s="825" t="s">
        <v>106</v>
      </c>
      <c r="B165" s="817">
        <v>215.3927</v>
      </c>
      <c r="C165" s="817">
        <v>451.0367</v>
      </c>
      <c r="D165" s="817">
        <v>279.7863</v>
      </c>
      <c r="E165" s="817">
        <v>569.3574</v>
      </c>
      <c r="F165" s="817">
        <v>661.1027</v>
      </c>
      <c r="G165" s="817">
        <v>316.7932</v>
      </c>
      <c r="H165" s="817">
        <v>188.9359</v>
      </c>
      <c r="I165" s="817">
        <v>355.9853</v>
      </c>
      <c r="J165" s="817">
        <v>494.0832</v>
      </c>
      <c r="K165" s="817">
        <v>523.8018</v>
      </c>
      <c r="L165" s="817">
        <v>1125.132</v>
      </c>
      <c r="M165" s="817">
        <v>839.3799</v>
      </c>
      <c r="N165" s="817">
        <v>661.4802</v>
      </c>
      <c r="O165" s="817">
        <v>1731.532</v>
      </c>
      <c r="P165" s="817">
        <v>297.4276</v>
      </c>
      <c r="Q165" s="817">
        <v>732.6471</v>
      </c>
      <c r="R165" s="817">
        <v>841.7456</v>
      </c>
      <c r="S165" s="817">
        <v>687.1108</v>
      </c>
      <c r="T165" s="817">
        <v>723.4538</v>
      </c>
      <c r="U165" s="817">
        <v>685.5574</v>
      </c>
      <c r="V165" s="817">
        <v>611.0867</v>
      </c>
      <c r="W165" s="817">
        <v>277.5961</v>
      </c>
      <c r="X165" s="817">
        <v>1501.935</v>
      </c>
      <c r="Y165" s="817">
        <v>1233.698</v>
      </c>
      <c r="Z165" s="817">
        <v>518.1674</v>
      </c>
      <c r="AA165" s="817">
        <v>391.137</v>
      </c>
      <c r="AB165" s="845">
        <v>370.259</v>
      </c>
      <c r="AC165" s="817">
        <v>527.3093</v>
      </c>
      <c r="AD165" s="817">
        <v>726.6941</v>
      </c>
      <c r="AE165" s="817">
        <v>394.2734</v>
      </c>
      <c r="AF165" s="817">
        <v>18933.897599999997</v>
      </c>
      <c r="AG165" s="817">
        <v>75.96201</v>
      </c>
      <c r="AH165" s="817">
        <v>19009.859609999996</v>
      </c>
      <c r="AI165" s="817">
        <v>12451</v>
      </c>
      <c r="AJ165" s="888">
        <v>0.5267737217894142</v>
      </c>
    </row>
    <row r="166" spans="1:36" ht="12.75">
      <c r="A166" s="825" t="s">
        <v>93</v>
      </c>
      <c r="B166" s="817">
        <v>31.62232</v>
      </c>
      <c r="C166" s="817">
        <v>252.1235</v>
      </c>
      <c r="D166" s="817">
        <v>106.9708</v>
      </c>
      <c r="E166" s="817">
        <v>92.04023</v>
      </c>
      <c r="F166" s="817">
        <v>10.24632</v>
      </c>
      <c r="G166" s="817">
        <v>26.56455</v>
      </c>
      <c r="H166" s="817">
        <v>0</v>
      </c>
      <c r="I166" s="817">
        <v>360.9557</v>
      </c>
      <c r="J166" s="817">
        <v>554.8401</v>
      </c>
      <c r="K166" s="817">
        <v>19.45272</v>
      </c>
      <c r="L166" s="817">
        <v>199.5934</v>
      </c>
      <c r="M166" s="817">
        <v>49.36245</v>
      </c>
      <c r="N166" s="817">
        <v>260.8869</v>
      </c>
      <c r="O166" s="817">
        <v>18.93943</v>
      </c>
      <c r="P166" s="817">
        <v>119.5583</v>
      </c>
      <c r="Q166" s="817">
        <v>95.15188</v>
      </c>
      <c r="R166" s="817">
        <v>544.9477</v>
      </c>
      <c r="S166" s="817">
        <v>157.3414</v>
      </c>
      <c r="T166" s="817">
        <v>101.3587</v>
      </c>
      <c r="U166" s="817">
        <v>631.1482</v>
      </c>
      <c r="V166" s="817">
        <v>207.0772</v>
      </c>
      <c r="W166" s="817">
        <v>33.61931</v>
      </c>
      <c r="X166" s="817">
        <v>372.4993</v>
      </c>
      <c r="Y166" s="817">
        <v>498.3323</v>
      </c>
      <c r="Z166" s="817">
        <v>93.17811</v>
      </c>
      <c r="AA166" s="817">
        <v>206.5636</v>
      </c>
      <c r="AB166" s="845">
        <v>272.8404</v>
      </c>
      <c r="AC166" s="817">
        <v>200.6625</v>
      </c>
      <c r="AD166" s="817">
        <v>692.5683</v>
      </c>
      <c r="AE166" s="817">
        <v>441.5386</v>
      </c>
      <c r="AF166" s="817">
        <v>6651.984220000001</v>
      </c>
      <c r="AG166" s="817">
        <v>192.4758</v>
      </c>
      <c r="AH166" s="817">
        <v>6844.460020000001</v>
      </c>
      <c r="AI166" s="817">
        <v>8440</v>
      </c>
      <c r="AJ166" s="888">
        <v>-0.18904502132701406</v>
      </c>
    </row>
    <row r="167" spans="1:36" ht="12.75">
      <c r="A167" s="892" t="s">
        <v>94</v>
      </c>
      <c r="B167" s="816">
        <v>1018.047</v>
      </c>
      <c r="C167" s="816">
        <v>2298.372</v>
      </c>
      <c r="D167" s="816">
        <v>486.9707</v>
      </c>
      <c r="E167" s="816">
        <v>2353.009</v>
      </c>
      <c r="F167" s="816">
        <v>3103.85</v>
      </c>
      <c r="G167" s="816">
        <v>1560.387</v>
      </c>
      <c r="H167" s="816">
        <v>1373.386</v>
      </c>
      <c r="I167" s="816">
        <v>520.8094</v>
      </c>
      <c r="J167" s="816">
        <v>2113.103</v>
      </c>
      <c r="K167" s="816">
        <v>1251.669</v>
      </c>
      <c r="L167" s="816">
        <v>2355.805</v>
      </c>
      <c r="M167" s="816">
        <v>1101.28</v>
      </c>
      <c r="N167" s="816">
        <v>4533.396</v>
      </c>
      <c r="O167" s="816">
        <v>1171.698</v>
      </c>
      <c r="P167" s="816">
        <v>2863.897</v>
      </c>
      <c r="Q167" s="816">
        <v>809.8257</v>
      </c>
      <c r="R167" s="816">
        <v>2096.529</v>
      </c>
      <c r="S167" s="816">
        <v>4600.005</v>
      </c>
      <c r="T167" s="816">
        <v>1668.836</v>
      </c>
      <c r="U167" s="816">
        <v>2422.509</v>
      </c>
      <c r="V167" s="816">
        <v>1934.877</v>
      </c>
      <c r="W167" s="816">
        <v>1165.513</v>
      </c>
      <c r="X167" s="816">
        <v>1915.521</v>
      </c>
      <c r="Y167" s="816">
        <v>3106.763</v>
      </c>
      <c r="Z167" s="816">
        <v>980.5913</v>
      </c>
      <c r="AA167" s="816">
        <v>2841.257</v>
      </c>
      <c r="AB167" s="844">
        <v>2182.061</v>
      </c>
      <c r="AC167" s="816">
        <v>2659.085</v>
      </c>
      <c r="AD167" s="816">
        <v>3633.06</v>
      </c>
      <c r="AE167" s="816">
        <v>536.4504</v>
      </c>
      <c r="AF167" s="816">
        <v>60658.5625</v>
      </c>
      <c r="AG167" s="816">
        <v>1700.846</v>
      </c>
      <c r="AH167" s="816">
        <v>62359.4085</v>
      </c>
      <c r="AI167" s="816">
        <v>59810</v>
      </c>
      <c r="AJ167" s="888">
        <v>0.042625121217187756</v>
      </c>
    </row>
    <row r="168" spans="1:36" ht="12.75">
      <c r="A168" s="893" t="s">
        <v>95</v>
      </c>
      <c r="B168" s="817">
        <v>6005.266593</v>
      </c>
      <c r="C168" s="817">
        <v>21512.535819999997</v>
      </c>
      <c r="D168" s="817">
        <v>5300.095096</v>
      </c>
      <c r="E168" s="817">
        <v>38272.45924899999</v>
      </c>
      <c r="F168" s="817">
        <v>42059.97485</v>
      </c>
      <c r="G168" s="817">
        <v>23965.0761</v>
      </c>
      <c r="H168" s="817">
        <v>26885.38799</v>
      </c>
      <c r="I168" s="817">
        <v>32428.36714</v>
      </c>
      <c r="J168" s="817">
        <v>46460.901430000005</v>
      </c>
      <c r="K168" s="817">
        <v>43006.334</v>
      </c>
      <c r="L168" s="817">
        <v>49416.137539</v>
      </c>
      <c r="M168" s="817">
        <v>34827.531749999995</v>
      </c>
      <c r="N168" s="817">
        <v>27388.06299</v>
      </c>
      <c r="O168" s="817">
        <v>16292.0164</v>
      </c>
      <c r="P168" s="817">
        <v>21839.5003</v>
      </c>
      <c r="Q168" s="817">
        <v>35542.05114</v>
      </c>
      <c r="R168" s="817">
        <v>33946.17746</v>
      </c>
      <c r="S168" s="817">
        <v>37592.80700999999</v>
      </c>
      <c r="T168" s="817">
        <v>34180.74344</v>
      </c>
      <c r="U168" s="817">
        <v>43466.2596</v>
      </c>
      <c r="V168" s="817">
        <v>19216.305129999997</v>
      </c>
      <c r="W168" s="817">
        <v>30972.83957</v>
      </c>
      <c r="X168" s="817">
        <v>50350.9879</v>
      </c>
      <c r="Y168" s="817">
        <v>45950.24614</v>
      </c>
      <c r="Z168" s="817">
        <v>78238.648091</v>
      </c>
      <c r="AA168" s="817">
        <v>67927.039441</v>
      </c>
      <c r="AB168" s="845">
        <v>64306.59213</v>
      </c>
      <c r="AC168" s="817">
        <v>71047.26938</v>
      </c>
      <c r="AD168" s="817">
        <v>63680.0872</v>
      </c>
      <c r="AE168" s="817">
        <v>63447.570504</v>
      </c>
      <c r="AF168" s="817">
        <v>1175525.271383</v>
      </c>
      <c r="AG168" s="817">
        <v>18265.875994100003</v>
      </c>
      <c r="AH168" s="817">
        <v>1193791.1473771</v>
      </c>
      <c r="AI168" s="817">
        <v>1316946</v>
      </c>
      <c r="AJ168" s="888">
        <v>-0.09351549161689232</v>
      </c>
    </row>
    <row r="169" spans="1:36" ht="12.75">
      <c r="A169" s="893" t="s">
        <v>107</v>
      </c>
      <c r="B169" s="817">
        <v>4083.481</v>
      </c>
      <c r="C169" s="817">
        <v>16702.81</v>
      </c>
      <c r="D169" s="817">
        <v>4280.254</v>
      </c>
      <c r="E169" s="817">
        <v>29247.92</v>
      </c>
      <c r="F169" s="817">
        <v>29915.02</v>
      </c>
      <c r="G169" s="817">
        <v>14306.71</v>
      </c>
      <c r="H169" s="817">
        <v>16011.49</v>
      </c>
      <c r="I169" s="817">
        <v>19614.21</v>
      </c>
      <c r="J169" s="817">
        <v>30485.01</v>
      </c>
      <c r="K169" s="817">
        <v>29633.38</v>
      </c>
      <c r="L169" s="817">
        <v>37281.01</v>
      </c>
      <c r="M169" s="817">
        <v>21079.38</v>
      </c>
      <c r="N169" s="817">
        <v>21054.34</v>
      </c>
      <c r="O169" s="817">
        <v>15721.07</v>
      </c>
      <c r="P169" s="817">
        <v>22392.72</v>
      </c>
      <c r="Q169" s="817">
        <v>23026.62</v>
      </c>
      <c r="R169" s="817">
        <v>27232.7</v>
      </c>
      <c r="S169" s="817">
        <v>25623.87</v>
      </c>
      <c r="T169" s="817">
        <v>23288.19</v>
      </c>
      <c r="U169" s="817">
        <v>35839.99</v>
      </c>
      <c r="V169" s="817">
        <v>19818.9</v>
      </c>
      <c r="W169" s="817">
        <v>28663.73</v>
      </c>
      <c r="X169" s="817">
        <v>44547.47</v>
      </c>
      <c r="Y169" s="817">
        <v>36148.18</v>
      </c>
      <c r="Z169" s="817">
        <v>66320.68</v>
      </c>
      <c r="AA169" s="817">
        <v>53228.2</v>
      </c>
      <c r="AB169" s="845">
        <v>51590.26</v>
      </c>
      <c r="AC169" s="817">
        <v>54244.18</v>
      </c>
      <c r="AD169" s="817">
        <v>43097.73</v>
      </c>
      <c r="AE169" s="817">
        <v>52549.48</v>
      </c>
      <c r="AF169" s="817">
        <v>897029</v>
      </c>
      <c r="AG169" s="817">
        <v>18097.29</v>
      </c>
      <c r="AH169" s="817">
        <v>915126.29</v>
      </c>
      <c r="AI169" s="817">
        <v>1193872</v>
      </c>
      <c r="AJ169" s="888">
        <v>-0.2334803982336464</v>
      </c>
    </row>
    <row r="170" spans="1:36" ht="13.5" thickBot="1">
      <c r="A170" s="894" t="s">
        <v>108</v>
      </c>
      <c r="B170" s="820">
        <v>732.776</v>
      </c>
      <c r="C170" s="820">
        <v>4308.113</v>
      </c>
      <c r="D170" s="820">
        <v>1808.292</v>
      </c>
      <c r="E170" s="820">
        <v>12719.83</v>
      </c>
      <c r="F170" s="820">
        <v>8061.432</v>
      </c>
      <c r="G170" s="820">
        <v>7947.297</v>
      </c>
      <c r="H170" s="820">
        <v>6162.383</v>
      </c>
      <c r="I170" s="820">
        <v>9694.656</v>
      </c>
      <c r="J170" s="820">
        <v>9868.512</v>
      </c>
      <c r="K170" s="820">
        <v>9698.212</v>
      </c>
      <c r="L170" s="820">
        <v>7056.906</v>
      </c>
      <c r="M170" s="820">
        <v>9257.947</v>
      </c>
      <c r="N170" s="820">
        <v>8443.425</v>
      </c>
      <c r="O170" s="820">
        <v>2392.973</v>
      </c>
      <c r="P170" s="820">
        <v>6467.704</v>
      </c>
      <c r="Q170" s="820">
        <v>7843.871</v>
      </c>
      <c r="R170" s="820">
        <v>1955.189</v>
      </c>
      <c r="S170" s="820">
        <v>2480.586</v>
      </c>
      <c r="T170" s="820">
        <v>2615.703</v>
      </c>
      <c r="U170" s="820">
        <v>4249.039</v>
      </c>
      <c r="V170" s="820">
        <v>5227.587</v>
      </c>
      <c r="W170" s="820">
        <v>2908.888</v>
      </c>
      <c r="X170" s="820">
        <v>7317.357</v>
      </c>
      <c r="Y170" s="820">
        <v>3749.879</v>
      </c>
      <c r="Z170" s="820">
        <v>7070.899</v>
      </c>
      <c r="AA170" s="820">
        <v>2935.25</v>
      </c>
      <c r="AB170" s="846">
        <v>6923.259</v>
      </c>
      <c r="AC170" s="820">
        <v>2809.652</v>
      </c>
      <c r="AD170" s="820">
        <v>4082.912</v>
      </c>
      <c r="AE170" s="820">
        <v>22290.82</v>
      </c>
      <c r="AF170" s="820">
        <v>189081.3</v>
      </c>
      <c r="AG170" s="820">
        <v>2039.071</v>
      </c>
      <c r="AH170" s="820">
        <v>191120.37099999998</v>
      </c>
      <c r="AI170" s="820">
        <v>220838</v>
      </c>
      <c r="AJ170" s="890">
        <v>-0.13456755178003788</v>
      </c>
    </row>
    <row r="171" spans="1:36" ht="12.75">
      <c r="A171" s="10" t="s">
        <v>200</v>
      </c>
      <c r="AJ171" s="895"/>
    </row>
    <row r="174" spans="1:35" ht="13.5" thickBot="1">
      <c r="A174" s="122" t="s">
        <v>643</v>
      </c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122"/>
      <c r="AI174" s="122"/>
    </row>
    <row r="175" spans="1:35" ht="39" thickBot="1">
      <c r="A175" s="865" t="s">
        <v>121</v>
      </c>
      <c r="B175" s="866" t="s">
        <v>6</v>
      </c>
      <c r="C175" s="866" t="s">
        <v>7</v>
      </c>
      <c r="D175" s="866" t="s">
        <v>8</v>
      </c>
      <c r="E175" s="866" t="s">
        <v>9</v>
      </c>
      <c r="F175" s="866" t="s">
        <v>11</v>
      </c>
      <c r="G175" s="866" t="s">
        <v>12</v>
      </c>
      <c r="H175" s="866" t="s">
        <v>13</v>
      </c>
      <c r="I175" s="866" t="s">
        <v>14</v>
      </c>
      <c r="J175" s="866" t="s">
        <v>15</v>
      </c>
      <c r="K175" s="866" t="s">
        <v>16</v>
      </c>
      <c r="L175" s="866" t="s">
        <v>17</v>
      </c>
      <c r="M175" s="866" t="s">
        <v>18</v>
      </c>
      <c r="N175" s="866" t="s">
        <v>19</v>
      </c>
      <c r="O175" s="866" t="s">
        <v>20</v>
      </c>
      <c r="P175" s="866" t="s">
        <v>21</v>
      </c>
      <c r="Q175" s="866" t="s">
        <v>22</v>
      </c>
      <c r="R175" s="866" t="s">
        <v>23</v>
      </c>
      <c r="S175" s="866" t="s">
        <v>24</v>
      </c>
      <c r="T175" s="866" t="s">
        <v>25</v>
      </c>
      <c r="U175" s="866" t="s">
        <v>26</v>
      </c>
      <c r="V175" s="866" t="s">
        <v>27</v>
      </c>
      <c r="W175" s="866" t="s">
        <v>28</v>
      </c>
      <c r="X175" s="866" t="s">
        <v>29</v>
      </c>
      <c r="Y175" s="866" t="s">
        <v>30</v>
      </c>
      <c r="Z175" s="866" t="s">
        <v>31</v>
      </c>
      <c r="AA175" s="866" t="s">
        <v>32</v>
      </c>
      <c r="AB175" s="866" t="s">
        <v>33</v>
      </c>
      <c r="AC175" s="866" t="s">
        <v>34</v>
      </c>
      <c r="AD175" s="866" t="s">
        <v>35</v>
      </c>
      <c r="AE175" s="866" t="s">
        <v>36</v>
      </c>
      <c r="AF175" s="921" t="s">
        <v>630</v>
      </c>
      <c r="AG175" s="922" t="s">
        <v>625</v>
      </c>
      <c r="AH175" s="922" t="s">
        <v>626</v>
      </c>
      <c r="AI175" s="923"/>
    </row>
    <row r="176" spans="1:35" ht="12.75">
      <c r="A176" s="856" t="s">
        <v>70</v>
      </c>
      <c r="B176" s="826">
        <v>601.059</v>
      </c>
      <c r="C176" s="826">
        <v>761.5534000000001</v>
      </c>
      <c r="D176" s="826">
        <v>666.8497</v>
      </c>
      <c r="E176" s="826">
        <v>1262.831</v>
      </c>
      <c r="F176" s="826">
        <v>713.0550999999999</v>
      </c>
      <c r="G176" s="826">
        <v>1423.3240000000003</v>
      </c>
      <c r="H176" s="826">
        <v>833.4778</v>
      </c>
      <c r="I176" s="826">
        <v>769.1744</v>
      </c>
      <c r="J176" s="826">
        <v>538.3398</v>
      </c>
      <c r="K176" s="826">
        <v>1166.4300000000003</v>
      </c>
      <c r="L176" s="826">
        <v>446.7709</v>
      </c>
      <c r="M176" s="826">
        <v>358.82419999999996</v>
      </c>
      <c r="N176" s="826">
        <v>824.1002000000001</v>
      </c>
      <c r="O176" s="826">
        <v>1100.642</v>
      </c>
      <c r="P176" s="826">
        <v>842.0912</v>
      </c>
      <c r="Q176" s="826">
        <v>430.115</v>
      </c>
      <c r="R176" s="826">
        <v>1288.287</v>
      </c>
      <c r="S176" s="826">
        <v>415.846</v>
      </c>
      <c r="T176" s="826">
        <v>364.86780000000005</v>
      </c>
      <c r="U176" s="826">
        <v>454.0997</v>
      </c>
      <c r="V176" s="826">
        <v>1081.873</v>
      </c>
      <c r="W176" s="826">
        <v>708.2519000000001</v>
      </c>
      <c r="X176" s="826">
        <v>976.7281</v>
      </c>
      <c r="Y176" s="826">
        <v>921.9371999999998</v>
      </c>
      <c r="Z176" s="826">
        <v>1068.808</v>
      </c>
      <c r="AA176" s="826">
        <v>1389.0230000000001</v>
      </c>
      <c r="AB176" s="826">
        <v>728.2794</v>
      </c>
      <c r="AC176" s="826">
        <v>591.8883999999999</v>
      </c>
      <c r="AD176" s="826">
        <v>523.9596</v>
      </c>
      <c r="AE176" s="826">
        <v>1684.4</v>
      </c>
      <c r="AF176" s="826">
        <v>3151.951087301183</v>
      </c>
      <c r="AG176" s="826">
        <v>1009.1892605598632</v>
      </c>
      <c r="AH176" s="380">
        <v>1106.1240040946093</v>
      </c>
      <c r="AI176" s="828"/>
    </row>
    <row r="177" spans="1:35" ht="12.75">
      <c r="A177" s="856" t="s">
        <v>71</v>
      </c>
      <c r="B177" s="826">
        <v>753.5763</v>
      </c>
      <c r="C177" s="826">
        <v>1199.6409999999998</v>
      </c>
      <c r="D177" s="826">
        <v>1112.557</v>
      </c>
      <c r="E177" s="826">
        <v>1167.7960000000003</v>
      </c>
      <c r="F177" s="826">
        <v>724.4991000000001</v>
      </c>
      <c r="G177" s="826">
        <v>1249.43</v>
      </c>
      <c r="H177" s="826">
        <v>943.3732000000001</v>
      </c>
      <c r="I177" s="826">
        <v>1157.28</v>
      </c>
      <c r="J177" s="826">
        <v>982.481</v>
      </c>
      <c r="K177" s="826">
        <v>1393.9909999999998</v>
      </c>
      <c r="L177" s="826">
        <v>973.6304</v>
      </c>
      <c r="M177" s="826">
        <v>1056.692</v>
      </c>
      <c r="N177" s="826">
        <v>304.2</v>
      </c>
      <c r="O177" s="826">
        <v>1421.457</v>
      </c>
      <c r="P177" s="826">
        <v>0</v>
      </c>
      <c r="Q177" s="826">
        <v>0</v>
      </c>
      <c r="R177" s="826">
        <v>701.0552</v>
      </c>
      <c r="S177" s="826">
        <v>648.3575999999999</v>
      </c>
      <c r="T177" s="826">
        <v>901.5711999999999</v>
      </c>
      <c r="U177" s="826">
        <v>1127.108</v>
      </c>
      <c r="V177" s="826">
        <v>0</v>
      </c>
      <c r="W177" s="826">
        <v>1613.8369999999998</v>
      </c>
      <c r="X177" s="826">
        <v>1091.906</v>
      </c>
      <c r="Y177" s="826">
        <v>1200.46</v>
      </c>
      <c r="Z177" s="826">
        <v>965.3858999999999</v>
      </c>
      <c r="AA177" s="826">
        <v>1178.5130000000001</v>
      </c>
      <c r="AB177" s="826">
        <v>980.9425</v>
      </c>
      <c r="AC177" s="826">
        <v>842.5769999999999</v>
      </c>
      <c r="AD177" s="826">
        <v>1098.0210000000002</v>
      </c>
      <c r="AE177" s="826">
        <v>866.3602</v>
      </c>
      <c r="AF177" s="826">
        <v>915.1046464635411</v>
      </c>
      <c r="AG177" s="826">
        <v>1049.828532216415</v>
      </c>
      <c r="AH177" s="380">
        <v>895.4908845962532</v>
      </c>
      <c r="AI177" s="828"/>
    </row>
    <row r="178" spans="1:35" ht="12.75">
      <c r="A178" s="856" t="s">
        <v>72</v>
      </c>
      <c r="B178" s="826">
        <v>0</v>
      </c>
      <c r="C178" s="826">
        <v>0</v>
      </c>
      <c r="D178" s="826">
        <v>0</v>
      </c>
      <c r="E178" s="826">
        <v>2807.074</v>
      </c>
      <c r="F178" s="826">
        <v>2951.734</v>
      </c>
      <c r="G178" s="826">
        <v>0</v>
      </c>
      <c r="H178" s="826">
        <v>3150.4099999999994</v>
      </c>
      <c r="I178" s="826">
        <v>0</v>
      </c>
      <c r="J178" s="826">
        <v>3180.062</v>
      </c>
      <c r="K178" s="826">
        <v>2848.852</v>
      </c>
      <c r="L178" s="826">
        <v>1686.991</v>
      </c>
      <c r="M178" s="826">
        <v>0</v>
      </c>
      <c r="N178" s="826">
        <v>0</v>
      </c>
      <c r="O178" s="826">
        <v>0</v>
      </c>
      <c r="P178" s="826">
        <v>0</v>
      </c>
      <c r="Q178" s="826">
        <v>3531.6169999999997</v>
      </c>
      <c r="R178" s="826">
        <v>3598.1519999999996</v>
      </c>
      <c r="S178" s="826">
        <v>3521.379</v>
      </c>
      <c r="T178" s="826">
        <v>0</v>
      </c>
      <c r="U178" s="826">
        <v>0</v>
      </c>
      <c r="V178" s="826">
        <v>0</v>
      </c>
      <c r="W178" s="826">
        <v>0</v>
      </c>
      <c r="X178" s="826">
        <v>0</v>
      </c>
      <c r="Y178" s="826">
        <v>3543.3159999999993</v>
      </c>
      <c r="Z178" s="826">
        <v>2379.751</v>
      </c>
      <c r="AA178" s="826">
        <v>3575.956</v>
      </c>
      <c r="AB178" s="826">
        <v>3440.0709999999995</v>
      </c>
      <c r="AC178" s="826">
        <v>3877.5559999999996</v>
      </c>
      <c r="AD178" s="826">
        <v>3336.977</v>
      </c>
      <c r="AE178" s="826">
        <v>4321.586</v>
      </c>
      <c r="AF178" s="826">
        <v>3876.0830266739954</v>
      </c>
      <c r="AG178" s="826">
        <v>3744.3641916669817</v>
      </c>
      <c r="AH178" s="380">
        <v>3729.055442175672</v>
      </c>
      <c r="AI178" s="828"/>
    </row>
    <row r="179" spans="1:35" ht="12.75">
      <c r="A179" s="856" t="s">
        <v>73</v>
      </c>
      <c r="B179" s="826">
        <v>0</v>
      </c>
      <c r="C179" s="826">
        <v>0</v>
      </c>
      <c r="D179" s="826">
        <v>0</v>
      </c>
      <c r="E179" s="826">
        <v>0</v>
      </c>
      <c r="F179" s="826">
        <v>0</v>
      </c>
      <c r="G179" s="826">
        <v>570.8444</v>
      </c>
      <c r="H179" s="826">
        <v>0</v>
      </c>
      <c r="I179" s="826">
        <v>654.4203</v>
      </c>
      <c r="J179" s="826">
        <v>0</v>
      </c>
      <c r="K179" s="826">
        <v>0</v>
      </c>
      <c r="L179" s="826">
        <v>0</v>
      </c>
      <c r="M179" s="826">
        <v>783.1257</v>
      </c>
      <c r="N179" s="826">
        <v>649.6436</v>
      </c>
      <c r="O179" s="826">
        <v>785.5061</v>
      </c>
      <c r="P179" s="826">
        <v>1328.603</v>
      </c>
      <c r="Q179" s="826">
        <v>583.0819999999999</v>
      </c>
      <c r="R179" s="826">
        <v>0</v>
      </c>
      <c r="S179" s="826">
        <v>0</v>
      </c>
      <c r="T179" s="826">
        <v>601.2681999999999</v>
      </c>
      <c r="U179" s="826">
        <v>1157.54</v>
      </c>
      <c r="V179" s="826">
        <v>1876.475</v>
      </c>
      <c r="W179" s="826">
        <v>1310.6</v>
      </c>
      <c r="X179" s="826">
        <v>0</v>
      </c>
      <c r="Y179" s="826">
        <v>0</v>
      </c>
      <c r="Z179" s="826">
        <v>0</v>
      </c>
      <c r="AA179" s="826">
        <v>1272.0160000000003</v>
      </c>
      <c r="AB179" s="826">
        <v>0</v>
      </c>
      <c r="AC179" s="826">
        <v>0</v>
      </c>
      <c r="AD179" s="826">
        <v>0</v>
      </c>
      <c r="AE179" s="826">
        <v>0</v>
      </c>
      <c r="AF179" s="826">
        <v>1526.3264333561117</v>
      </c>
      <c r="AG179" s="826">
        <v>969.9359072414584</v>
      </c>
      <c r="AH179" s="380">
        <v>855.8281201800949</v>
      </c>
      <c r="AI179" s="828"/>
    </row>
    <row r="180" spans="1:35" ht="12.75">
      <c r="A180" s="856" t="s">
        <v>76</v>
      </c>
      <c r="B180" s="826">
        <v>1890.9619999999998</v>
      </c>
      <c r="C180" s="826">
        <v>2636.8269999999998</v>
      </c>
      <c r="D180" s="826">
        <v>2305.5949999999993</v>
      </c>
      <c r="E180" s="826">
        <v>3909.435000000001</v>
      </c>
      <c r="F180" s="826">
        <v>3794.926</v>
      </c>
      <c r="G180" s="826">
        <v>5677.332999999999</v>
      </c>
      <c r="H180" s="826">
        <v>2216.296</v>
      </c>
      <c r="I180" s="826">
        <v>5890.603999999999</v>
      </c>
      <c r="J180" s="826">
        <v>6184.203</v>
      </c>
      <c r="K180" s="826">
        <v>3696.387</v>
      </c>
      <c r="L180" s="826">
        <v>3590.6179999999995</v>
      </c>
      <c r="M180" s="826">
        <v>2603.764</v>
      </c>
      <c r="N180" s="826">
        <v>5245.176</v>
      </c>
      <c r="O180" s="826">
        <v>5053.394</v>
      </c>
      <c r="P180" s="826">
        <v>4511.670999999999</v>
      </c>
      <c r="Q180" s="826">
        <v>5713.33</v>
      </c>
      <c r="R180" s="826">
        <v>2921.659</v>
      </c>
      <c r="S180" s="826">
        <v>3599.1790000000005</v>
      </c>
      <c r="T180" s="826">
        <v>2901.3539999999994</v>
      </c>
      <c r="U180" s="826">
        <v>4413.23</v>
      </c>
      <c r="V180" s="826">
        <v>2993.452</v>
      </c>
      <c r="W180" s="826">
        <v>2239.2749999999996</v>
      </c>
      <c r="X180" s="826">
        <v>2524.83</v>
      </c>
      <c r="Y180" s="826">
        <v>2137.729</v>
      </c>
      <c r="Z180" s="826">
        <v>1942.9840000000002</v>
      </c>
      <c r="AA180" s="826">
        <v>2925.119</v>
      </c>
      <c r="AB180" s="826">
        <v>2086.603</v>
      </c>
      <c r="AC180" s="826">
        <v>1942.6800000000003</v>
      </c>
      <c r="AD180" s="826">
        <v>3307.2350000000006</v>
      </c>
      <c r="AE180" s="826">
        <v>3918.067</v>
      </c>
      <c r="AF180" s="826">
        <v>11224.142892397382</v>
      </c>
      <c r="AG180" s="826">
        <v>3588.9155856970915</v>
      </c>
      <c r="AH180" s="380">
        <v>1887.1506235824406</v>
      </c>
      <c r="AI180" s="828"/>
    </row>
    <row r="181" spans="1:35" ht="12.75">
      <c r="A181" s="856" t="s">
        <v>77</v>
      </c>
      <c r="B181" s="826">
        <v>4951.236</v>
      </c>
      <c r="C181" s="826">
        <v>5064.155</v>
      </c>
      <c r="D181" s="826">
        <v>4231.478</v>
      </c>
      <c r="E181" s="826">
        <v>5969.192000000001</v>
      </c>
      <c r="F181" s="826">
        <v>5216.727</v>
      </c>
      <c r="G181" s="826">
        <v>7325.497</v>
      </c>
      <c r="H181" s="826">
        <v>5940.732</v>
      </c>
      <c r="I181" s="826">
        <v>5295.160999999999</v>
      </c>
      <c r="J181" s="826">
        <v>4998.587</v>
      </c>
      <c r="K181" s="826">
        <v>5980.735</v>
      </c>
      <c r="L181" s="826">
        <v>5054.221</v>
      </c>
      <c r="M181" s="826">
        <v>7922.068</v>
      </c>
      <c r="N181" s="826">
        <v>6954.949999999999</v>
      </c>
      <c r="O181" s="826">
        <v>5316.643</v>
      </c>
      <c r="P181" s="826">
        <v>5141.818000000001</v>
      </c>
      <c r="Q181" s="826">
        <v>5634.836000000001</v>
      </c>
      <c r="R181" s="826">
        <v>3694.49</v>
      </c>
      <c r="S181" s="826">
        <v>4355.823</v>
      </c>
      <c r="T181" s="826">
        <v>5573.92</v>
      </c>
      <c r="U181" s="826">
        <v>5721.601000000001</v>
      </c>
      <c r="V181" s="826">
        <v>7303.541</v>
      </c>
      <c r="W181" s="826">
        <v>4915.227</v>
      </c>
      <c r="X181" s="826">
        <v>6824.612</v>
      </c>
      <c r="Y181" s="826">
        <v>5284.633999999999</v>
      </c>
      <c r="Z181" s="826">
        <v>4926.451</v>
      </c>
      <c r="AA181" s="826">
        <v>6099.933</v>
      </c>
      <c r="AB181" s="826">
        <v>4132.281</v>
      </c>
      <c r="AC181" s="826">
        <v>4702.277</v>
      </c>
      <c r="AD181" s="826">
        <v>5214.969</v>
      </c>
      <c r="AE181" s="826">
        <v>5744.901</v>
      </c>
      <c r="AF181" s="826">
        <v>4798.294055333297</v>
      </c>
      <c r="AG181" s="826">
        <v>5679.520653676979</v>
      </c>
      <c r="AH181" s="380">
        <v>5559.499228737761</v>
      </c>
      <c r="AI181" s="828"/>
    </row>
    <row r="182" spans="1:35" ht="12.75">
      <c r="A182" s="856" t="s">
        <v>78</v>
      </c>
      <c r="B182" s="826">
        <v>3762.684</v>
      </c>
      <c r="C182" s="826">
        <v>5254.581</v>
      </c>
      <c r="D182" s="826">
        <v>1267.2519999999997</v>
      </c>
      <c r="E182" s="826">
        <v>1669.5959999999998</v>
      </c>
      <c r="F182" s="826">
        <v>2780.168</v>
      </c>
      <c r="G182" s="826">
        <v>3904.501</v>
      </c>
      <c r="H182" s="826">
        <v>1301.946</v>
      </c>
      <c r="I182" s="826">
        <v>9621.478</v>
      </c>
      <c r="J182" s="826">
        <v>1797.255</v>
      </c>
      <c r="K182" s="826">
        <v>875.5297</v>
      </c>
      <c r="L182" s="826">
        <v>4454.864</v>
      </c>
      <c r="M182" s="826">
        <v>6146.81</v>
      </c>
      <c r="N182" s="826">
        <v>6254.309</v>
      </c>
      <c r="O182" s="826">
        <v>11863.8</v>
      </c>
      <c r="P182" s="826">
        <v>12875.66</v>
      </c>
      <c r="Q182" s="826">
        <v>5053.79</v>
      </c>
      <c r="R182" s="826">
        <v>3272.9150000000004</v>
      </c>
      <c r="S182" s="826">
        <v>1560.738</v>
      </c>
      <c r="T182" s="826">
        <v>5872.821999999999</v>
      </c>
      <c r="U182" s="826">
        <v>4435.036</v>
      </c>
      <c r="V182" s="826">
        <v>12682.44</v>
      </c>
      <c r="W182" s="826">
        <v>10589.66</v>
      </c>
      <c r="X182" s="826">
        <v>5655.076999999999</v>
      </c>
      <c r="Y182" s="826">
        <v>3717.481</v>
      </c>
      <c r="Z182" s="826">
        <v>4139.475</v>
      </c>
      <c r="AA182" s="826">
        <v>3650.111</v>
      </c>
      <c r="AB182" s="826">
        <v>2977.815</v>
      </c>
      <c r="AC182" s="826">
        <v>2156.469</v>
      </c>
      <c r="AD182" s="826">
        <v>3094.218</v>
      </c>
      <c r="AE182" s="826">
        <v>0</v>
      </c>
      <c r="AF182" s="826">
        <v>11889.251803214844</v>
      </c>
      <c r="AG182" s="826">
        <v>8687.019947115614</v>
      </c>
      <c r="AH182" s="380">
        <v>5922.255515082765</v>
      </c>
      <c r="AI182" s="828"/>
    </row>
    <row r="183" spans="1:35" ht="12.75">
      <c r="A183" s="856" t="s">
        <v>79</v>
      </c>
      <c r="B183" s="826">
        <v>1050.423</v>
      </c>
      <c r="C183" s="826">
        <v>3376.3230000000003</v>
      </c>
      <c r="D183" s="826">
        <v>3246.3432795417834</v>
      </c>
      <c r="E183" s="826">
        <v>5233.162</v>
      </c>
      <c r="F183" s="826">
        <v>2155.6134594417535</v>
      </c>
      <c r="G183" s="826">
        <v>3248.366</v>
      </c>
      <c r="H183" s="826">
        <v>1452.682</v>
      </c>
      <c r="I183" s="826">
        <v>6228.323767389553</v>
      </c>
      <c r="J183" s="826">
        <v>3858.4753983532723</v>
      </c>
      <c r="K183" s="826">
        <v>6002.319999999999</v>
      </c>
      <c r="L183" s="826">
        <v>2400.2690804322488</v>
      </c>
      <c r="M183" s="826">
        <v>6344.7880000000005</v>
      </c>
      <c r="N183" s="826">
        <v>7393.702</v>
      </c>
      <c r="O183" s="826">
        <v>3117.622</v>
      </c>
      <c r="P183" s="826">
        <v>8941.312999999998</v>
      </c>
      <c r="Q183" s="826">
        <v>3461.153</v>
      </c>
      <c r="R183" s="826">
        <v>2013.048396494725</v>
      </c>
      <c r="S183" s="826">
        <v>2709.149912215332</v>
      </c>
      <c r="T183" s="826">
        <v>4575.516174475291</v>
      </c>
      <c r="U183" s="826">
        <v>7729.564999999999</v>
      </c>
      <c r="V183" s="826">
        <v>8878.21</v>
      </c>
      <c r="W183" s="826">
        <v>4576.678</v>
      </c>
      <c r="X183" s="826">
        <v>3546.698</v>
      </c>
      <c r="Y183" s="826">
        <v>3257.5019999999995</v>
      </c>
      <c r="Z183" s="826">
        <v>3848.9480000000003</v>
      </c>
      <c r="AA183" s="826">
        <v>2525.1719999999996</v>
      </c>
      <c r="AB183" s="826">
        <v>2369.46</v>
      </c>
      <c r="AC183" s="826">
        <v>2443.66</v>
      </c>
      <c r="AD183" s="826">
        <v>2999.754926116118</v>
      </c>
      <c r="AE183" s="826">
        <v>4044.832430343024</v>
      </c>
      <c r="AF183" s="826">
        <v>1008.1946716331229</v>
      </c>
      <c r="AG183" s="826">
        <v>4227.879374226178</v>
      </c>
      <c r="AH183" s="380">
        <v>3102.665327065537</v>
      </c>
      <c r="AI183" s="828"/>
    </row>
    <row r="184" spans="1:35" ht="12.75">
      <c r="A184" s="856" t="s">
        <v>81</v>
      </c>
      <c r="B184" s="826">
        <v>3178.7890000000007</v>
      </c>
      <c r="C184" s="826">
        <v>3349.551</v>
      </c>
      <c r="D184" s="826">
        <v>7579.293999999999</v>
      </c>
      <c r="E184" s="826">
        <v>4107.54</v>
      </c>
      <c r="F184" s="826">
        <v>2488.801</v>
      </c>
      <c r="G184" s="826">
        <v>3436.707</v>
      </c>
      <c r="H184" s="826">
        <v>1801.6209999999999</v>
      </c>
      <c r="I184" s="826">
        <v>4535.116999999999</v>
      </c>
      <c r="J184" s="826">
        <v>3937.494</v>
      </c>
      <c r="K184" s="826">
        <v>3775.544</v>
      </c>
      <c r="L184" s="826">
        <v>2587.47</v>
      </c>
      <c r="M184" s="826">
        <v>5909.688000000001</v>
      </c>
      <c r="N184" s="826">
        <v>6162.621</v>
      </c>
      <c r="O184" s="826">
        <v>5417.594</v>
      </c>
      <c r="P184" s="826">
        <v>4683.731</v>
      </c>
      <c r="Q184" s="826">
        <v>2972.015</v>
      </c>
      <c r="R184" s="826">
        <v>3517.6880000000006</v>
      </c>
      <c r="S184" s="826">
        <v>5511.109999999999</v>
      </c>
      <c r="T184" s="826">
        <v>3176.321</v>
      </c>
      <c r="U184" s="826">
        <v>3703.8520000000003</v>
      </c>
      <c r="V184" s="826">
        <v>6033.106</v>
      </c>
      <c r="W184" s="826">
        <v>5241.304999999999</v>
      </c>
      <c r="X184" s="826">
        <v>3351.432</v>
      </c>
      <c r="Y184" s="826">
        <v>3281.309</v>
      </c>
      <c r="Z184" s="826">
        <v>3215.597</v>
      </c>
      <c r="AA184" s="826">
        <v>3683.604</v>
      </c>
      <c r="AB184" s="826">
        <v>2955.844</v>
      </c>
      <c r="AC184" s="826">
        <v>3384.43</v>
      </c>
      <c r="AD184" s="826">
        <v>2672.7160000000003</v>
      </c>
      <c r="AE184" s="826">
        <v>3199.506</v>
      </c>
      <c r="AF184" s="826">
        <v>4005.8114586423662</v>
      </c>
      <c r="AG184" s="826">
        <v>3372.3769804856984</v>
      </c>
      <c r="AH184" s="380">
        <v>3406.572833386832</v>
      </c>
      <c r="AI184" s="828"/>
    </row>
    <row r="185" spans="1:35" ht="12.75">
      <c r="A185" s="856" t="s">
        <v>82</v>
      </c>
      <c r="B185" s="826">
        <v>1920.7410000000002</v>
      </c>
      <c r="C185" s="826">
        <v>3900.4979999999996</v>
      </c>
      <c r="D185" s="826">
        <v>5223.422</v>
      </c>
      <c r="E185" s="826">
        <v>3792.8639999999996</v>
      </c>
      <c r="F185" s="826">
        <v>2213.792</v>
      </c>
      <c r="G185" s="826">
        <v>1816.4899999999998</v>
      </c>
      <c r="H185" s="826">
        <v>1270.1759999999997</v>
      </c>
      <c r="I185" s="826">
        <v>2920.689</v>
      </c>
      <c r="J185" s="826">
        <v>1852.6769999999997</v>
      </c>
      <c r="K185" s="826">
        <v>4791.259999999999</v>
      </c>
      <c r="L185" s="826">
        <v>3639.167</v>
      </c>
      <c r="M185" s="826">
        <v>3336.467</v>
      </c>
      <c r="N185" s="826">
        <v>6125.193</v>
      </c>
      <c r="O185" s="826">
        <v>760.209</v>
      </c>
      <c r="P185" s="826">
        <v>2286.36</v>
      </c>
      <c r="Q185" s="826">
        <v>1567.3809999999999</v>
      </c>
      <c r="R185" s="826">
        <v>3032.951</v>
      </c>
      <c r="S185" s="826">
        <v>2506.982</v>
      </c>
      <c r="T185" s="826">
        <v>3358.032</v>
      </c>
      <c r="U185" s="826">
        <v>4860.455999999999</v>
      </c>
      <c r="V185" s="826">
        <v>5311.064000000001</v>
      </c>
      <c r="W185" s="826">
        <v>6450.314</v>
      </c>
      <c r="X185" s="826">
        <v>4032.336</v>
      </c>
      <c r="Y185" s="826">
        <v>3054.652</v>
      </c>
      <c r="Z185" s="826">
        <v>2972.176</v>
      </c>
      <c r="AA185" s="826">
        <v>2868.172</v>
      </c>
      <c r="AB185" s="826">
        <v>3447.9319999999993</v>
      </c>
      <c r="AC185" s="826">
        <v>1941.1</v>
      </c>
      <c r="AD185" s="826">
        <v>2021.901</v>
      </c>
      <c r="AE185" s="826">
        <v>3878.777</v>
      </c>
      <c r="AF185" s="826">
        <v>3882.5926826169484</v>
      </c>
      <c r="AG185" s="826">
        <v>3417.09568595005</v>
      </c>
      <c r="AH185" s="380">
        <v>2518.9277364287605</v>
      </c>
      <c r="AI185" s="828"/>
    </row>
    <row r="186" spans="1:35" ht="12.75">
      <c r="A186" s="856" t="s">
        <v>83</v>
      </c>
      <c r="B186" s="826">
        <v>3915.057</v>
      </c>
      <c r="C186" s="826">
        <v>3209.537</v>
      </c>
      <c r="D186" s="826">
        <v>2913.3159999999993</v>
      </c>
      <c r="E186" s="826">
        <v>6034.878</v>
      </c>
      <c r="F186" s="826">
        <v>2352.009</v>
      </c>
      <c r="G186" s="826">
        <v>1976.1899999999998</v>
      </c>
      <c r="H186" s="826">
        <v>1383.946</v>
      </c>
      <c r="I186" s="826">
        <v>4049.0140000000006</v>
      </c>
      <c r="J186" s="826">
        <v>3054.8049999999994</v>
      </c>
      <c r="K186" s="826">
        <v>3306.186</v>
      </c>
      <c r="L186" s="826">
        <v>4989.381999999999</v>
      </c>
      <c r="M186" s="826">
        <v>4503.254</v>
      </c>
      <c r="N186" s="826">
        <v>3902.4590000000003</v>
      </c>
      <c r="O186" s="826">
        <v>2483.3930000000005</v>
      </c>
      <c r="P186" s="826">
        <v>1953.799</v>
      </c>
      <c r="Q186" s="826">
        <v>1988.914</v>
      </c>
      <c r="R186" s="826">
        <v>1925.932</v>
      </c>
      <c r="S186" s="826">
        <v>5295.31</v>
      </c>
      <c r="T186" s="826">
        <v>3087.5990000000006</v>
      </c>
      <c r="U186" s="826">
        <v>3219.9409999999993</v>
      </c>
      <c r="V186" s="826">
        <v>3646.0729999999994</v>
      </c>
      <c r="W186" s="826">
        <v>2939.843</v>
      </c>
      <c r="X186" s="826">
        <v>2755.42</v>
      </c>
      <c r="Y186" s="826">
        <v>3890.501</v>
      </c>
      <c r="Z186" s="826">
        <v>2730.553</v>
      </c>
      <c r="AA186" s="826">
        <v>2590.206</v>
      </c>
      <c r="AB186" s="826">
        <v>3606.3779999999997</v>
      </c>
      <c r="AC186" s="826">
        <v>3046.145</v>
      </c>
      <c r="AD186" s="826">
        <v>2915.094</v>
      </c>
      <c r="AE186" s="826">
        <v>2661.8780000000006</v>
      </c>
      <c r="AF186" s="826">
        <v>4283.991034887908</v>
      </c>
      <c r="AG186" s="826">
        <v>3255.9413151349904</v>
      </c>
      <c r="AH186" s="380">
        <v>2568.4309694667318</v>
      </c>
      <c r="AI186" s="828"/>
    </row>
    <row r="187" spans="1:35" ht="12.75">
      <c r="A187" s="856" t="s">
        <v>622</v>
      </c>
      <c r="B187" s="826">
        <v>808.8618</v>
      </c>
      <c r="C187" s="826">
        <v>739.2268289148655</v>
      </c>
      <c r="D187" s="826">
        <v>808.8031</v>
      </c>
      <c r="E187" s="826">
        <v>1029.669583590604</v>
      </c>
      <c r="F187" s="826">
        <v>767.9001542539579</v>
      </c>
      <c r="G187" s="826">
        <v>502.8185</v>
      </c>
      <c r="H187" s="826">
        <v>997.8329509131295</v>
      </c>
      <c r="I187" s="826">
        <v>754.182</v>
      </c>
      <c r="J187" s="826">
        <v>751.4423999999999</v>
      </c>
      <c r="K187" s="826">
        <v>617.7695</v>
      </c>
      <c r="L187" s="826">
        <v>473.04309999999987</v>
      </c>
      <c r="M187" s="826">
        <v>507.6404</v>
      </c>
      <c r="N187" s="826">
        <v>710.2141</v>
      </c>
      <c r="O187" s="826">
        <v>0</v>
      </c>
      <c r="P187" s="826">
        <v>383.2464</v>
      </c>
      <c r="Q187" s="826">
        <v>388.70369999999997</v>
      </c>
      <c r="R187" s="826">
        <v>640.9057</v>
      </c>
      <c r="S187" s="826">
        <v>472.38969999999995</v>
      </c>
      <c r="T187" s="826">
        <v>566.5744877672214</v>
      </c>
      <c r="U187" s="826">
        <v>224.9632</v>
      </c>
      <c r="V187" s="826">
        <v>739.731</v>
      </c>
      <c r="W187" s="826">
        <v>546.3360999999999</v>
      </c>
      <c r="X187" s="826">
        <v>659.8105</v>
      </c>
      <c r="Y187" s="826">
        <v>701.6622786307923</v>
      </c>
      <c r="Z187" s="826">
        <v>801.4329941690112</v>
      </c>
      <c r="AA187" s="826">
        <v>840.6960983098563</v>
      </c>
      <c r="AB187" s="826">
        <v>715.5009253653384</v>
      </c>
      <c r="AC187" s="826">
        <v>756.4161537266156</v>
      </c>
      <c r="AD187" s="826">
        <v>546.5933</v>
      </c>
      <c r="AE187" s="826">
        <v>730.6966322037711</v>
      </c>
      <c r="AF187" s="826">
        <v>965.9730585331263</v>
      </c>
      <c r="AG187" s="826">
        <v>725.914524962013</v>
      </c>
      <c r="AH187" s="380">
        <v>684.2998800874568</v>
      </c>
      <c r="AI187" s="828"/>
    </row>
    <row r="188" spans="1:35" ht="12.75">
      <c r="A188" s="856" t="s">
        <v>623</v>
      </c>
      <c r="B188" s="826">
        <v>880.3333000000001</v>
      </c>
      <c r="C188" s="826">
        <v>2130.87</v>
      </c>
      <c r="D188" s="826">
        <v>1253.486</v>
      </c>
      <c r="E188" s="826">
        <v>1185.4419999999998</v>
      </c>
      <c r="F188" s="826">
        <v>1013.2019999999999</v>
      </c>
      <c r="G188" s="826">
        <v>1120.444</v>
      </c>
      <c r="H188" s="826">
        <v>1101.786</v>
      </c>
      <c r="I188" s="826">
        <v>880.5756000000001</v>
      </c>
      <c r="J188" s="826">
        <v>1004.9559999999999</v>
      </c>
      <c r="K188" s="826">
        <v>1010.2070000000001</v>
      </c>
      <c r="L188" s="826">
        <v>792.5756999999999</v>
      </c>
      <c r="M188" s="826">
        <v>822.8761</v>
      </c>
      <c r="N188" s="826">
        <v>559.7251</v>
      </c>
      <c r="O188" s="826">
        <v>972.9581000000001</v>
      </c>
      <c r="P188" s="826">
        <v>1161.303</v>
      </c>
      <c r="Q188" s="826">
        <v>703.1241</v>
      </c>
      <c r="R188" s="826">
        <v>486.38539999999995</v>
      </c>
      <c r="S188" s="826">
        <v>822.3347</v>
      </c>
      <c r="T188" s="826">
        <v>1082.445</v>
      </c>
      <c r="U188" s="826">
        <v>1043.975</v>
      </c>
      <c r="V188" s="826">
        <v>1496.198</v>
      </c>
      <c r="W188" s="826">
        <v>1297.199</v>
      </c>
      <c r="X188" s="826">
        <v>1023.7290000000002</v>
      </c>
      <c r="Y188" s="826">
        <v>991.0446999999999</v>
      </c>
      <c r="Z188" s="826">
        <v>1373.54</v>
      </c>
      <c r="AA188" s="826">
        <v>1332.2509999999997</v>
      </c>
      <c r="AB188" s="826">
        <v>1339.864</v>
      </c>
      <c r="AC188" s="826">
        <v>1022.7799999999997</v>
      </c>
      <c r="AD188" s="826">
        <v>562.8254</v>
      </c>
      <c r="AE188" s="826">
        <v>875.09</v>
      </c>
      <c r="AF188" s="826">
        <v>1327.9753851177672</v>
      </c>
      <c r="AG188" s="826">
        <v>1027.3160045737457</v>
      </c>
      <c r="AH188" s="380">
        <v>1015.1569512764227</v>
      </c>
      <c r="AI188" s="828"/>
    </row>
    <row r="189" spans="1:35" ht="12.75">
      <c r="A189" s="856" t="s">
        <v>88</v>
      </c>
      <c r="B189" s="826">
        <v>817.1474</v>
      </c>
      <c r="C189" s="826">
        <v>596.7807</v>
      </c>
      <c r="D189" s="826">
        <v>218.1589</v>
      </c>
      <c r="E189" s="826">
        <v>798.2591</v>
      </c>
      <c r="F189" s="826">
        <v>689.8914999999998</v>
      </c>
      <c r="G189" s="826">
        <v>469.703</v>
      </c>
      <c r="H189" s="826">
        <v>936.9769</v>
      </c>
      <c r="I189" s="826">
        <v>495.263</v>
      </c>
      <c r="J189" s="826">
        <v>598.7628999999998</v>
      </c>
      <c r="K189" s="826">
        <v>315.02220000000005</v>
      </c>
      <c r="L189" s="826">
        <v>371.99339999999995</v>
      </c>
      <c r="M189" s="826">
        <v>518.5355000000001</v>
      </c>
      <c r="N189" s="826">
        <v>304.37210000000005</v>
      </c>
      <c r="O189" s="826">
        <v>786.2416</v>
      </c>
      <c r="P189" s="826">
        <v>779.1788</v>
      </c>
      <c r="Q189" s="826">
        <v>452.0455</v>
      </c>
      <c r="R189" s="826">
        <v>444.23</v>
      </c>
      <c r="S189" s="826">
        <v>522.0753</v>
      </c>
      <c r="T189" s="826">
        <v>516.5968</v>
      </c>
      <c r="U189" s="826">
        <v>559.1233</v>
      </c>
      <c r="V189" s="826">
        <v>797.7103</v>
      </c>
      <c r="W189" s="826">
        <v>707.6862</v>
      </c>
      <c r="X189" s="826">
        <v>720.4449</v>
      </c>
      <c r="Y189" s="826">
        <v>467.9768</v>
      </c>
      <c r="Z189" s="826">
        <v>499.7935</v>
      </c>
      <c r="AA189" s="826">
        <v>425.8125</v>
      </c>
      <c r="AB189" s="826">
        <v>463.36729999999994</v>
      </c>
      <c r="AC189" s="826">
        <v>127.16</v>
      </c>
      <c r="AD189" s="826">
        <v>0</v>
      </c>
      <c r="AE189" s="826">
        <v>741.2429999999999</v>
      </c>
      <c r="AF189" s="826">
        <v>242.27734415451027</v>
      </c>
      <c r="AG189" s="826">
        <v>543.834971292401</v>
      </c>
      <c r="AH189" s="380">
        <v>471.01813782754004</v>
      </c>
      <c r="AI189" s="828"/>
    </row>
    <row r="190" spans="1:35" ht="12.75">
      <c r="A190" s="856" t="s">
        <v>624</v>
      </c>
      <c r="B190" s="826">
        <v>304.7571</v>
      </c>
      <c r="C190" s="826">
        <v>643.9741</v>
      </c>
      <c r="D190" s="826">
        <v>484.15049999999997</v>
      </c>
      <c r="E190" s="826">
        <v>512.5934</v>
      </c>
      <c r="F190" s="826">
        <v>435.873</v>
      </c>
      <c r="G190" s="826">
        <v>0</v>
      </c>
      <c r="H190" s="826">
        <v>487.0039</v>
      </c>
      <c r="I190" s="826">
        <v>0</v>
      </c>
      <c r="J190" s="826">
        <v>570.3821999999999</v>
      </c>
      <c r="K190" s="826">
        <v>0</v>
      </c>
      <c r="L190" s="826">
        <v>350.9839</v>
      </c>
      <c r="M190" s="826">
        <v>0</v>
      </c>
      <c r="N190" s="826">
        <v>0</v>
      </c>
      <c r="O190" s="826">
        <v>0</v>
      </c>
      <c r="P190" s="826">
        <v>0</v>
      </c>
      <c r="Q190" s="826">
        <v>0</v>
      </c>
      <c r="R190" s="826">
        <v>0</v>
      </c>
      <c r="S190" s="826">
        <v>0</v>
      </c>
      <c r="T190" s="826">
        <v>741.4616999999998</v>
      </c>
      <c r="U190" s="826">
        <v>0</v>
      </c>
      <c r="V190" s="826">
        <v>0</v>
      </c>
      <c r="W190" s="826">
        <v>0</v>
      </c>
      <c r="X190" s="826">
        <v>0</v>
      </c>
      <c r="Y190" s="826">
        <v>557.5804</v>
      </c>
      <c r="Z190" s="826">
        <v>400.6011</v>
      </c>
      <c r="AA190" s="826">
        <v>511.35620000000006</v>
      </c>
      <c r="AB190" s="826">
        <v>298.8862</v>
      </c>
      <c r="AC190" s="826">
        <v>306.2236</v>
      </c>
      <c r="AD190" s="826">
        <v>300.9491</v>
      </c>
      <c r="AE190" s="826">
        <v>375.9436</v>
      </c>
      <c r="AF190" s="826">
        <v>692.0623</v>
      </c>
      <c r="AG190" s="826">
        <v>430.5352773503564</v>
      </c>
      <c r="AH190" s="380">
        <v>368.1108006600958</v>
      </c>
      <c r="AI190" s="828"/>
    </row>
    <row r="191" spans="1:35" ht="12.75">
      <c r="A191" s="856" t="s">
        <v>90</v>
      </c>
      <c r="B191" s="826">
        <v>372.181</v>
      </c>
      <c r="C191" s="826">
        <v>588.7628</v>
      </c>
      <c r="D191" s="826">
        <v>463.7995</v>
      </c>
      <c r="E191" s="826">
        <v>324.0895</v>
      </c>
      <c r="F191" s="826">
        <v>357.7134</v>
      </c>
      <c r="G191" s="826">
        <v>444.8703</v>
      </c>
      <c r="H191" s="826">
        <v>521.7077000000002</v>
      </c>
      <c r="I191" s="826">
        <v>491.7651</v>
      </c>
      <c r="J191" s="826">
        <v>386.7884</v>
      </c>
      <c r="K191" s="826">
        <v>397.0605</v>
      </c>
      <c r="L191" s="826">
        <v>390.35130000000004</v>
      </c>
      <c r="M191" s="826">
        <v>423.7812</v>
      </c>
      <c r="N191" s="826">
        <v>220.26770000000002</v>
      </c>
      <c r="O191" s="826">
        <v>354.3998</v>
      </c>
      <c r="P191" s="826">
        <v>486.2953</v>
      </c>
      <c r="Q191" s="826">
        <v>288.032</v>
      </c>
      <c r="R191" s="826">
        <v>449.80009999999993</v>
      </c>
      <c r="S191" s="826">
        <v>472.52969999999993</v>
      </c>
      <c r="T191" s="826">
        <v>377.7533</v>
      </c>
      <c r="U191" s="826">
        <v>419.9647</v>
      </c>
      <c r="V191" s="826">
        <v>461.72619999999995</v>
      </c>
      <c r="W191" s="826">
        <v>240.5051</v>
      </c>
      <c r="X191" s="826">
        <v>641.6237</v>
      </c>
      <c r="Y191" s="826">
        <v>542.6016</v>
      </c>
      <c r="Z191" s="826">
        <v>617.4943000000001</v>
      </c>
      <c r="AA191" s="826">
        <v>555.5673</v>
      </c>
      <c r="AB191" s="826">
        <v>442.8326</v>
      </c>
      <c r="AC191" s="826">
        <v>60.97256</v>
      </c>
      <c r="AD191" s="826">
        <v>504.8736</v>
      </c>
      <c r="AE191" s="826">
        <v>447.5581</v>
      </c>
      <c r="AF191" s="826">
        <v>1301.4342667923083</v>
      </c>
      <c r="AG191" s="826">
        <v>423.9774956852866</v>
      </c>
      <c r="AH191" s="380">
        <v>371.3109953296829</v>
      </c>
      <c r="AI191" s="828"/>
    </row>
    <row r="192" spans="1:35" ht="12.75">
      <c r="A192" s="856" t="s">
        <v>92</v>
      </c>
      <c r="B192" s="826">
        <v>11386.886521461518</v>
      </c>
      <c r="C192" s="826">
        <v>8784.235259274568</v>
      </c>
      <c r="D192" s="826">
        <v>7843.324875608188</v>
      </c>
      <c r="E192" s="826">
        <v>15791.584702925586</v>
      </c>
      <c r="F192" s="826">
        <v>5110.387668705249</v>
      </c>
      <c r="G192" s="826">
        <v>5077.294353682685</v>
      </c>
      <c r="H192" s="826">
        <v>3013.7808178053883</v>
      </c>
      <c r="I192" s="826">
        <v>18485.653510711585</v>
      </c>
      <c r="J192" s="826">
        <v>6880.755292778437</v>
      </c>
      <c r="K192" s="826">
        <v>1478.4607063845328</v>
      </c>
      <c r="L192" s="826">
        <v>2110.502964622257</v>
      </c>
      <c r="M192" s="826">
        <v>11681.60740866264</v>
      </c>
      <c r="N192" s="826">
        <v>4849.572966646404</v>
      </c>
      <c r="O192" s="826">
        <v>10459.991477661582</v>
      </c>
      <c r="P192" s="826">
        <v>12598.258678515667</v>
      </c>
      <c r="Q192" s="826">
        <v>4186.318097575161</v>
      </c>
      <c r="R192" s="826">
        <v>4297.527017908673</v>
      </c>
      <c r="S192" s="826">
        <v>7900.669434054592</v>
      </c>
      <c r="T192" s="826">
        <v>9342.585631377888</v>
      </c>
      <c r="U192" s="826">
        <v>4379.539081133481</v>
      </c>
      <c r="V192" s="826">
        <v>16341.485466077533</v>
      </c>
      <c r="W192" s="826">
        <v>12471.757331955227</v>
      </c>
      <c r="X192" s="826">
        <v>12040.576369736697</v>
      </c>
      <c r="Y192" s="826">
        <v>11556.034205324715</v>
      </c>
      <c r="Z192" s="826">
        <v>6911.762009286536</v>
      </c>
      <c r="AA192" s="826">
        <v>12834.13959537224</v>
      </c>
      <c r="AB192" s="826">
        <v>2851.0333145640125</v>
      </c>
      <c r="AC192" s="826">
        <v>5827.4476963638845</v>
      </c>
      <c r="AD192" s="826">
        <v>1618.7510417978494</v>
      </c>
      <c r="AE192" s="826">
        <v>5512.840086205269</v>
      </c>
      <c r="AF192" s="826">
        <v>7565.789473684211</v>
      </c>
      <c r="AG192" s="826">
        <v>8178.7024762766305</v>
      </c>
      <c r="AH192" s="380">
        <v>10023.161664628855</v>
      </c>
      <c r="AI192" s="828"/>
    </row>
    <row r="193" spans="1:35" ht="13.5" thickBot="1">
      <c r="A193" s="869" t="s">
        <v>93</v>
      </c>
      <c r="B193" s="830">
        <v>1172.9511262378023</v>
      </c>
      <c r="C193" s="830">
        <v>1723.9155196859283</v>
      </c>
      <c r="D193" s="830">
        <v>1965.4777953021978</v>
      </c>
      <c r="E193" s="830">
        <v>2135.118224584071</v>
      </c>
      <c r="F193" s="830">
        <v>5335.632824817915</v>
      </c>
      <c r="G193" s="830">
        <v>195.7861</v>
      </c>
      <c r="H193" s="830">
        <v>0</v>
      </c>
      <c r="I193" s="830">
        <v>657.2261515165037</v>
      </c>
      <c r="J193" s="830">
        <v>5269.902868723397</v>
      </c>
      <c r="K193" s="830">
        <v>4425.124792957938</v>
      </c>
      <c r="L193" s="830">
        <v>4478.46946529789</v>
      </c>
      <c r="M193" s="830">
        <v>695.9798624699719</v>
      </c>
      <c r="N193" s="830">
        <v>635.5539407531386</v>
      </c>
      <c r="O193" s="830">
        <v>4428.317209909048</v>
      </c>
      <c r="P193" s="830">
        <v>751.0569000000002</v>
      </c>
      <c r="Q193" s="830">
        <v>4078.3720238486067</v>
      </c>
      <c r="R193" s="830">
        <v>873.8944076935878</v>
      </c>
      <c r="S193" s="830">
        <v>4448.199866380682</v>
      </c>
      <c r="T193" s="830">
        <v>544.8577048803579</v>
      </c>
      <c r="U193" s="830">
        <v>3563.758366785941</v>
      </c>
      <c r="V193" s="830">
        <v>774.6853447403278</v>
      </c>
      <c r="W193" s="830">
        <v>1800.193</v>
      </c>
      <c r="X193" s="830">
        <v>783.1545318047034</v>
      </c>
      <c r="Y193" s="830">
        <v>2979.135691358869</v>
      </c>
      <c r="Z193" s="830">
        <v>3016.6211281014434</v>
      </c>
      <c r="AA193" s="830">
        <v>2379.0126493189346</v>
      </c>
      <c r="AB193" s="830">
        <v>1159.6131296076128</v>
      </c>
      <c r="AC193" s="830">
        <v>1702.7381289019927</v>
      </c>
      <c r="AD193" s="830">
        <v>3459.633839337707</v>
      </c>
      <c r="AE193" s="830">
        <v>2105.559543589352</v>
      </c>
      <c r="AF193" s="830">
        <v>1573.7423419143365</v>
      </c>
      <c r="AG193" s="830">
        <v>2392.950158836635</v>
      </c>
      <c r="AH193" s="861">
        <v>1298.8696016108674</v>
      </c>
      <c r="AI193" s="832"/>
    </row>
    <row r="194" ht="12.75">
      <c r="A194" s="10" t="s">
        <v>631</v>
      </c>
    </row>
    <row r="197" ht="12.75">
      <c r="A197" s="833" t="s">
        <v>644</v>
      </c>
    </row>
    <row r="198" spans="1:36" ht="26.25" thickBot="1">
      <c r="A198" s="834" t="s">
        <v>121</v>
      </c>
      <c r="B198" s="835" t="s">
        <v>6</v>
      </c>
      <c r="C198" s="835" t="s">
        <v>7</v>
      </c>
      <c r="D198" s="835" t="s">
        <v>8</v>
      </c>
      <c r="E198" s="835" t="s">
        <v>9</v>
      </c>
      <c r="F198" s="835" t="s">
        <v>11</v>
      </c>
      <c r="G198" s="835" t="s">
        <v>12</v>
      </c>
      <c r="H198" s="835" t="s">
        <v>13</v>
      </c>
      <c r="I198" s="835" t="s">
        <v>14</v>
      </c>
      <c r="J198" s="835" t="s">
        <v>15</v>
      </c>
      <c r="K198" s="835" t="s">
        <v>16</v>
      </c>
      <c r="L198" s="835" t="s">
        <v>17</v>
      </c>
      <c r="M198" s="835" t="s">
        <v>18</v>
      </c>
      <c r="N198" s="835" t="s">
        <v>19</v>
      </c>
      <c r="O198" s="835" t="s">
        <v>20</v>
      </c>
      <c r="P198" s="835" t="s">
        <v>21</v>
      </c>
      <c r="Q198" s="835" t="s">
        <v>22</v>
      </c>
      <c r="R198" s="835" t="s">
        <v>23</v>
      </c>
      <c r="S198" s="835" t="s">
        <v>24</v>
      </c>
      <c r="T198" s="835" t="s">
        <v>25</v>
      </c>
      <c r="U198" s="835" t="s">
        <v>26</v>
      </c>
      <c r="V198" s="835" t="s">
        <v>27</v>
      </c>
      <c r="W198" s="835" t="s">
        <v>28</v>
      </c>
      <c r="X198" s="835" t="s">
        <v>29</v>
      </c>
      <c r="Y198" s="835" t="s">
        <v>30</v>
      </c>
      <c r="Z198" s="835" t="s">
        <v>31</v>
      </c>
      <c r="AA198" s="835" t="s">
        <v>32</v>
      </c>
      <c r="AB198" s="835" t="s">
        <v>33</v>
      </c>
      <c r="AC198" s="835" t="s">
        <v>34</v>
      </c>
      <c r="AD198" s="835" t="s">
        <v>35</v>
      </c>
      <c r="AE198" s="835" t="s">
        <v>36</v>
      </c>
      <c r="AF198" s="835" t="s">
        <v>65</v>
      </c>
      <c r="AG198" s="836" t="s">
        <v>66</v>
      </c>
      <c r="AH198" s="837" t="s">
        <v>632</v>
      </c>
      <c r="AI198" s="837" t="s">
        <v>633</v>
      </c>
      <c r="AJ198" s="838" t="s">
        <v>122</v>
      </c>
    </row>
    <row r="199" spans="1:36" ht="15">
      <c r="A199" s="4" t="s">
        <v>70</v>
      </c>
      <c r="B199" s="951">
        <v>204.17962208819998</v>
      </c>
      <c r="C199" s="951">
        <v>1116.5720793518</v>
      </c>
      <c r="D199" s="951">
        <v>283.77902347949</v>
      </c>
      <c r="E199" s="951">
        <v>2375.065614757</v>
      </c>
      <c r="F199" s="951">
        <v>1346.076895576</v>
      </c>
      <c r="G199" s="951">
        <v>271.96874992000005</v>
      </c>
      <c r="H199" s="951">
        <v>574.91323301614</v>
      </c>
      <c r="I199" s="951">
        <v>305.84827810336</v>
      </c>
      <c r="J199" s="951">
        <v>843.7744222872</v>
      </c>
      <c r="K199" s="951">
        <v>847.7582912820002</v>
      </c>
      <c r="L199" s="951">
        <v>812.3148294419</v>
      </c>
      <c r="M199" s="951">
        <v>376.1109146592</v>
      </c>
      <c r="N199" s="951">
        <v>1531.6009350026</v>
      </c>
      <c r="O199" s="951">
        <v>1514.7178287460001</v>
      </c>
      <c r="P199" s="951">
        <v>1635.3107951168</v>
      </c>
      <c r="Q199" s="951">
        <v>632.40926749</v>
      </c>
      <c r="R199" s="951">
        <v>1739.40645879</v>
      </c>
      <c r="S199" s="951">
        <v>337.6215416168</v>
      </c>
      <c r="T199" s="951">
        <v>284.10354624762005</v>
      </c>
      <c r="U199" s="951">
        <v>512.5791134657</v>
      </c>
      <c r="V199" s="951">
        <v>3062.4373455130003</v>
      </c>
      <c r="W199" s="951">
        <v>914.6202138663</v>
      </c>
      <c r="X199" s="951">
        <v>2885.8193562418</v>
      </c>
      <c r="Y199" s="951">
        <v>3321.7950478319995</v>
      </c>
      <c r="Z199" s="951">
        <v>19109.01515848</v>
      </c>
      <c r="AA199" s="951">
        <v>12281.638578298</v>
      </c>
      <c r="AB199" s="951">
        <v>5518.7570938788</v>
      </c>
      <c r="AC199" s="951">
        <v>2024.0671480468002</v>
      </c>
      <c r="AD199" s="951">
        <v>2216.5078677588</v>
      </c>
      <c r="AE199" s="951">
        <v>14263.238118</v>
      </c>
      <c r="AF199" s="951">
        <v>83144.0073683533</v>
      </c>
      <c r="AG199" s="951">
        <v>2767.962745464211</v>
      </c>
      <c r="AH199" s="951">
        <v>85911.97011381752</v>
      </c>
      <c r="AI199" s="951">
        <v>73937</v>
      </c>
      <c r="AJ199" s="952">
        <v>0.16196180686013117</v>
      </c>
    </row>
    <row r="200" spans="1:36" ht="15">
      <c r="A200" s="4" t="s">
        <v>71</v>
      </c>
      <c r="B200" s="953">
        <v>310.52204127135</v>
      </c>
      <c r="C200" s="953">
        <v>4371.148706674</v>
      </c>
      <c r="D200" s="953">
        <v>648.5572039953</v>
      </c>
      <c r="E200" s="953">
        <v>6387.579030308001</v>
      </c>
      <c r="F200" s="953">
        <v>2271.3814754046</v>
      </c>
      <c r="G200" s="953">
        <v>3063.40619949</v>
      </c>
      <c r="H200" s="953">
        <v>4493.8789899696</v>
      </c>
      <c r="I200" s="953">
        <v>4810.04568336</v>
      </c>
      <c r="J200" s="953">
        <v>2701.6085691420003</v>
      </c>
      <c r="K200" s="953">
        <v>562.8475640969999</v>
      </c>
      <c r="L200" s="953">
        <v>4905.8928351952</v>
      </c>
      <c r="M200" s="953">
        <v>1731.097138316</v>
      </c>
      <c r="N200" s="953">
        <v>3.795804558</v>
      </c>
      <c r="O200" s="953">
        <v>1180.8651682596</v>
      </c>
      <c r="P200" s="953">
        <v>0</v>
      </c>
      <c r="Q200" s="953">
        <v>0</v>
      </c>
      <c r="R200" s="953">
        <v>83.75001714656</v>
      </c>
      <c r="S200" s="953">
        <v>35.039118457464</v>
      </c>
      <c r="T200" s="953">
        <v>3388.3272576863997</v>
      </c>
      <c r="U200" s="953">
        <v>170.6050405524</v>
      </c>
      <c r="V200" s="953">
        <v>0</v>
      </c>
      <c r="W200" s="953">
        <v>7805.601844300999</v>
      </c>
      <c r="X200" s="953">
        <v>10185.007629098</v>
      </c>
      <c r="Y200" s="953">
        <v>10284.43325542</v>
      </c>
      <c r="Z200" s="953">
        <v>5306.7214653705</v>
      </c>
      <c r="AA200" s="953">
        <v>8777.455222291</v>
      </c>
      <c r="AB200" s="953">
        <v>11131.666824025</v>
      </c>
      <c r="AC200" s="953">
        <v>11322.05260557</v>
      </c>
      <c r="AD200" s="953">
        <v>5789.628658485</v>
      </c>
      <c r="AE200" s="953">
        <v>6337.9472782006</v>
      </c>
      <c r="AF200" s="953">
        <v>118060.86262664458</v>
      </c>
      <c r="AG200" s="953">
        <v>248.76980516882082</v>
      </c>
      <c r="AH200" s="953">
        <v>118309.6324318134</v>
      </c>
      <c r="AI200" s="953">
        <v>116310</v>
      </c>
      <c r="AJ200" s="954">
        <v>0.017192265770900272</v>
      </c>
    </row>
    <row r="201" spans="1:36" ht="15">
      <c r="A201" s="4" t="s">
        <v>72</v>
      </c>
      <c r="B201" s="953">
        <v>0</v>
      </c>
      <c r="C201" s="953">
        <v>0</v>
      </c>
      <c r="D201" s="953">
        <v>0</v>
      </c>
      <c r="E201" s="953">
        <v>281.4683977614</v>
      </c>
      <c r="F201" s="953">
        <v>1669.5231835784002</v>
      </c>
      <c r="G201" s="953">
        <v>0</v>
      </c>
      <c r="H201" s="953">
        <v>1947.0264695119997</v>
      </c>
      <c r="I201" s="953">
        <v>0</v>
      </c>
      <c r="J201" s="953">
        <v>384.638039086</v>
      </c>
      <c r="K201" s="953">
        <v>427.3671141576</v>
      </c>
      <c r="L201" s="953">
        <v>12.025443737949</v>
      </c>
      <c r="M201" s="953">
        <v>0</v>
      </c>
      <c r="N201" s="953">
        <v>0</v>
      </c>
      <c r="O201" s="953">
        <v>0</v>
      </c>
      <c r="P201" s="953">
        <v>0</v>
      </c>
      <c r="Q201" s="953">
        <v>180.79498730142</v>
      </c>
      <c r="R201" s="953">
        <v>451.3744954224</v>
      </c>
      <c r="S201" s="953">
        <v>362.0812178823</v>
      </c>
      <c r="T201" s="953">
        <v>0</v>
      </c>
      <c r="U201" s="953">
        <v>0</v>
      </c>
      <c r="V201" s="953">
        <v>0</v>
      </c>
      <c r="W201" s="953">
        <v>0</v>
      </c>
      <c r="X201" s="953">
        <v>0</v>
      </c>
      <c r="Y201" s="953">
        <v>341.83868274668</v>
      </c>
      <c r="Z201" s="953">
        <v>748.8878877667001</v>
      </c>
      <c r="AA201" s="953">
        <v>48.51578176232</v>
      </c>
      <c r="AB201" s="953">
        <v>514.9645244088999</v>
      </c>
      <c r="AC201" s="953">
        <v>1038.2799864295998</v>
      </c>
      <c r="AD201" s="953">
        <v>1351.8604384480998</v>
      </c>
      <c r="AE201" s="953">
        <v>323.71081941816</v>
      </c>
      <c r="AF201" s="953">
        <v>10084.35746941993</v>
      </c>
      <c r="AG201" s="953">
        <v>54630.6056829236</v>
      </c>
      <c r="AH201" s="953">
        <v>64714.963152343524</v>
      </c>
      <c r="AI201" s="953">
        <v>61114</v>
      </c>
      <c r="AJ201" s="954">
        <v>0.058922066177038435</v>
      </c>
    </row>
    <row r="202" spans="1:36" ht="15">
      <c r="A202" s="4" t="s">
        <v>73</v>
      </c>
      <c r="B202" s="953">
        <v>0</v>
      </c>
      <c r="C202" s="953">
        <v>0</v>
      </c>
      <c r="D202" s="953">
        <v>0</v>
      </c>
      <c r="E202" s="953">
        <v>0</v>
      </c>
      <c r="F202" s="953">
        <v>0</v>
      </c>
      <c r="G202" s="953">
        <v>324.3460816806</v>
      </c>
      <c r="H202" s="953">
        <v>0</v>
      </c>
      <c r="I202" s="953">
        <v>453.51883047255</v>
      </c>
      <c r="J202" s="953">
        <v>0</v>
      </c>
      <c r="K202" s="953">
        <v>0</v>
      </c>
      <c r="L202" s="953">
        <v>0</v>
      </c>
      <c r="M202" s="953">
        <v>167.10508474254001</v>
      </c>
      <c r="N202" s="953">
        <v>739.924571092</v>
      </c>
      <c r="O202" s="953">
        <v>63.937274457308</v>
      </c>
      <c r="P202" s="953">
        <v>1793.6977519890002</v>
      </c>
      <c r="Q202" s="953">
        <v>582.0358342755999</v>
      </c>
      <c r="R202" s="953">
        <v>0</v>
      </c>
      <c r="S202" s="953">
        <v>0</v>
      </c>
      <c r="T202" s="953">
        <v>24.980042117237996</v>
      </c>
      <c r="U202" s="953">
        <v>262.306435272</v>
      </c>
      <c r="V202" s="953">
        <v>628.21455699</v>
      </c>
      <c r="W202" s="953">
        <v>1513.2449719999997</v>
      </c>
      <c r="X202" s="953">
        <v>0</v>
      </c>
      <c r="Y202" s="953">
        <v>0</v>
      </c>
      <c r="Z202" s="953">
        <v>0</v>
      </c>
      <c r="AA202" s="953">
        <v>642.8094695520001</v>
      </c>
      <c r="AB202" s="953">
        <v>0</v>
      </c>
      <c r="AC202" s="953">
        <v>0</v>
      </c>
      <c r="AD202" s="953">
        <v>0</v>
      </c>
      <c r="AE202" s="953">
        <v>0</v>
      </c>
      <c r="AF202" s="953">
        <v>7196.120904640837</v>
      </c>
      <c r="AG202" s="953">
        <v>28.214779072384</v>
      </c>
      <c r="AH202" s="953">
        <v>7224.3356837132205</v>
      </c>
      <c r="AI202" s="953">
        <v>5558</v>
      </c>
      <c r="AJ202" s="954">
        <v>0.2998085073251566</v>
      </c>
    </row>
    <row r="203" spans="1:36" ht="15">
      <c r="A203" s="4" t="s">
        <v>76</v>
      </c>
      <c r="B203" s="953">
        <v>1880.8338184318</v>
      </c>
      <c r="C203" s="953">
        <v>5122.120825964</v>
      </c>
      <c r="D203" s="953">
        <v>1216.5322153824998</v>
      </c>
      <c r="E203" s="953">
        <v>24904.688180610003</v>
      </c>
      <c r="F203" s="953">
        <v>15367.374475477998</v>
      </c>
      <c r="G203" s="953">
        <v>17404.097082153</v>
      </c>
      <c r="H203" s="953">
        <v>9580.701865824</v>
      </c>
      <c r="I203" s="953">
        <v>26095.363938791997</v>
      </c>
      <c r="J203" s="953">
        <v>86604.63012651</v>
      </c>
      <c r="K203" s="953">
        <v>30706.40430318</v>
      </c>
      <c r="L203" s="953">
        <v>28416.973103522</v>
      </c>
      <c r="M203" s="953">
        <v>18387.015861384</v>
      </c>
      <c r="N203" s="953">
        <v>12744.886000080001</v>
      </c>
      <c r="O203" s="953">
        <v>735.2794391274</v>
      </c>
      <c r="P203" s="953">
        <v>3361.6460621</v>
      </c>
      <c r="Q203" s="953">
        <v>34202.38726527</v>
      </c>
      <c r="R203" s="953">
        <v>44710.498276080005</v>
      </c>
      <c r="S203" s="953">
        <v>46904.716678740006</v>
      </c>
      <c r="T203" s="953">
        <v>12157.534962137997</v>
      </c>
      <c r="U203" s="953">
        <v>25566.410696669995</v>
      </c>
      <c r="V203" s="953">
        <v>392.57147301680004</v>
      </c>
      <c r="W203" s="953">
        <v>623.5126881</v>
      </c>
      <c r="X203" s="953">
        <v>8443.03152</v>
      </c>
      <c r="Y203" s="953">
        <v>8156.199304252999</v>
      </c>
      <c r="Z203" s="953">
        <v>9153.885312984</v>
      </c>
      <c r="AA203" s="953">
        <v>19824.505527627</v>
      </c>
      <c r="AB203" s="953">
        <v>14807.206774166001</v>
      </c>
      <c r="AC203" s="953">
        <v>19897.103401200002</v>
      </c>
      <c r="AD203" s="953">
        <v>33299.755478600004</v>
      </c>
      <c r="AE203" s="953">
        <v>28846.733024897003</v>
      </c>
      <c r="AF203" s="953">
        <v>589514.5996822807</v>
      </c>
      <c r="AG203" s="953">
        <v>966.2385345163401</v>
      </c>
      <c r="AH203" s="953">
        <v>590480.838216797</v>
      </c>
      <c r="AI203" s="953">
        <v>524259</v>
      </c>
      <c r="AJ203" s="954">
        <v>0.12631511946728047</v>
      </c>
    </row>
    <row r="204" spans="1:36" ht="15">
      <c r="A204" s="4" t="s">
        <v>102</v>
      </c>
      <c r="B204" s="953">
        <v>1092.9289029095999</v>
      </c>
      <c r="C204" s="953">
        <v>5371.047857155</v>
      </c>
      <c r="D204" s="953">
        <v>537.0964247664</v>
      </c>
      <c r="E204" s="953">
        <v>14548.634062104</v>
      </c>
      <c r="F204" s="953">
        <v>12667.084349408999</v>
      </c>
      <c r="G204" s="953">
        <v>35314.82919257</v>
      </c>
      <c r="H204" s="953">
        <v>11432.974378392</v>
      </c>
      <c r="I204" s="953">
        <v>29017.095733246995</v>
      </c>
      <c r="J204" s="953">
        <v>14682.219631838001</v>
      </c>
      <c r="K204" s="953">
        <v>26573.679501554994</v>
      </c>
      <c r="L204" s="953">
        <v>19713.508859504997</v>
      </c>
      <c r="M204" s="953">
        <v>35581.49309792</v>
      </c>
      <c r="N204" s="953">
        <v>16421.08902175</v>
      </c>
      <c r="O204" s="953">
        <v>4143.7001079404</v>
      </c>
      <c r="P204" s="953">
        <v>10878.112429888</v>
      </c>
      <c r="Q204" s="953">
        <v>32688.072439684005</v>
      </c>
      <c r="R204" s="953">
        <v>6034.8422747899995</v>
      </c>
      <c r="S204" s="953">
        <v>21087.480000768002</v>
      </c>
      <c r="T204" s="953">
        <v>17630.609951680002</v>
      </c>
      <c r="U204" s="953">
        <v>33919.510248325</v>
      </c>
      <c r="V204" s="953">
        <v>9145.888431414</v>
      </c>
      <c r="W204" s="953">
        <v>9273.529289537999</v>
      </c>
      <c r="X204" s="953">
        <v>28627.186307176</v>
      </c>
      <c r="Y204" s="953">
        <v>17508.092850045996</v>
      </c>
      <c r="Z204" s="953">
        <v>8928.35494083</v>
      </c>
      <c r="AA204" s="953">
        <v>12488.954024736</v>
      </c>
      <c r="AB204" s="953">
        <v>10861.762592714998</v>
      </c>
      <c r="AC204" s="953">
        <v>7456.654561857999</v>
      </c>
      <c r="AD204" s="953">
        <v>17550.701776143</v>
      </c>
      <c r="AE204" s="953">
        <v>12557.072473077</v>
      </c>
      <c r="AF204" s="953">
        <v>483734.20571372926</v>
      </c>
      <c r="AG204" s="953">
        <v>163.421560887878</v>
      </c>
      <c r="AH204" s="953">
        <v>483897.62727461715</v>
      </c>
      <c r="AI204" s="953">
        <v>392114</v>
      </c>
      <c r="AJ204" s="954">
        <v>0.23407383382031033</v>
      </c>
    </row>
    <row r="205" spans="1:36" ht="15">
      <c r="A205" s="4" t="s">
        <v>78</v>
      </c>
      <c r="B205" s="953">
        <v>24.012933800292</v>
      </c>
      <c r="C205" s="953">
        <v>1870.8189499998</v>
      </c>
      <c r="D205" s="953">
        <v>24.99645699236</v>
      </c>
      <c r="E205" s="953">
        <v>397.4027495868</v>
      </c>
      <c r="F205" s="953">
        <v>1085.7025888392002</v>
      </c>
      <c r="G205" s="953">
        <v>7826.006101855</v>
      </c>
      <c r="H205" s="953">
        <v>852.480390204</v>
      </c>
      <c r="I205" s="953">
        <v>16280.88778292</v>
      </c>
      <c r="J205" s="953">
        <v>513.831250539</v>
      </c>
      <c r="K205" s="953">
        <v>54.62399154760501</v>
      </c>
      <c r="L205" s="953">
        <v>905.4105687376</v>
      </c>
      <c r="M205" s="953">
        <v>3476.928324156</v>
      </c>
      <c r="N205" s="953">
        <v>22187.767845473</v>
      </c>
      <c r="O205" s="953">
        <v>58933.6993674</v>
      </c>
      <c r="P205" s="953">
        <v>108836.67928966</v>
      </c>
      <c r="Q205" s="953">
        <v>7373.97993521</v>
      </c>
      <c r="R205" s="953">
        <v>448.918258064</v>
      </c>
      <c r="S205" s="953">
        <v>93.11584532796</v>
      </c>
      <c r="T205" s="953">
        <v>6462.829189407999</v>
      </c>
      <c r="U205" s="953">
        <v>4172.9985504940005</v>
      </c>
      <c r="V205" s="953">
        <v>66739.42545156</v>
      </c>
      <c r="W205" s="953">
        <v>54010.85589474</v>
      </c>
      <c r="X205" s="953">
        <v>19232.854671153</v>
      </c>
      <c r="Y205" s="953">
        <v>2611.8162767889003</v>
      </c>
      <c r="Z205" s="953">
        <v>3710.9809709025003</v>
      </c>
      <c r="AA205" s="953">
        <v>2402.8688013222</v>
      </c>
      <c r="AB205" s="953">
        <v>2891.2636158990003</v>
      </c>
      <c r="AC205" s="953">
        <v>1803.7043125164</v>
      </c>
      <c r="AD205" s="953">
        <v>2670.1380954792</v>
      </c>
      <c r="AE205" s="953">
        <v>0</v>
      </c>
      <c r="AF205" s="953">
        <v>397896.99846057576</v>
      </c>
      <c r="AG205" s="953">
        <v>1037.3106544862658</v>
      </c>
      <c r="AH205" s="953">
        <v>398934.309115062</v>
      </c>
      <c r="AI205" s="953">
        <v>309052</v>
      </c>
      <c r="AJ205" s="954">
        <v>0.29083231661682185</v>
      </c>
    </row>
    <row r="206" spans="1:36" ht="15">
      <c r="A206" s="4" t="s">
        <v>79</v>
      </c>
      <c r="B206" s="953">
        <v>206.98721769990001</v>
      </c>
      <c r="C206" s="953">
        <v>1234.8475955802</v>
      </c>
      <c r="D206" s="953">
        <v>389.165233808865</v>
      </c>
      <c r="E206" s="953">
        <v>2238.6467502058</v>
      </c>
      <c r="F206" s="953">
        <v>1750.5124709904</v>
      </c>
      <c r="G206" s="953">
        <v>2390.7060969154</v>
      </c>
      <c r="H206" s="953">
        <v>593.2953758116</v>
      </c>
      <c r="I206" s="953">
        <v>6023.96206328081</v>
      </c>
      <c r="J206" s="953">
        <v>4072.64713634885</v>
      </c>
      <c r="K206" s="953">
        <v>13016.12695712</v>
      </c>
      <c r="L206" s="953">
        <v>2936.1754778320005</v>
      </c>
      <c r="M206" s="953">
        <v>6529.922569052001</v>
      </c>
      <c r="N206" s="953">
        <v>6686.2777682314</v>
      </c>
      <c r="O206" s="953">
        <v>508.0910160657999</v>
      </c>
      <c r="P206" s="953">
        <v>1631.70020937</v>
      </c>
      <c r="Q206" s="953">
        <v>6710.473052941</v>
      </c>
      <c r="R206" s="953">
        <v>1991.2948721296202</v>
      </c>
      <c r="S206" s="953">
        <v>3747.08649746454</v>
      </c>
      <c r="T206" s="953">
        <v>1690.4030372441998</v>
      </c>
      <c r="U206" s="953">
        <v>11137.893498054998</v>
      </c>
      <c r="V206" s="953">
        <v>3001.06581346</v>
      </c>
      <c r="W206" s="953">
        <v>1709.5787074692</v>
      </c>
      <c r="X206" s="953">
        <v>1145.6965936662</v>
      </c>
      <c r="Y206" s="953">
        <v>1987.7042663856</v>
      </c>
      <c r="Z206" s="953">
        <v>582.5983233888</v>
      </c>
      <c r="AA206" s="953">
        <v>1524.3852272375998</v>
      </c>
      <c r="AB206" s="953">
        <v>2488.1462514</v>
      </c>
      <c r="AC206" s="953">
        <v>1936.8297653079999</v>
      </c>
      <c r="AD206" s="953">
        <v>1103.1802724126999</v>
      </c>
      <c r="AE206" s="953">
        <v>2165.2174061918</v>
      </c>
      <c r="AF206" s="953">
        <v>93130.61752306728</v>
      </c>
      <c r="AG206" s="953">
        <v>0.40280300896291</v>
      </c>
      <c r="AH206" s="953">
        <v>93131.02032607625</v>
      </c>
      <c r="AI206" s="953">
        <v>69590</v>
      </c>
      <c r="AJ206" s="954">
        <v>0.3382816543479845</v>
      </c>
    </row>
    <row r="207" spans="1:36" ht="15">
      <c r="A207" s="4" t="s">
        <v>81</v>
      </c>
      <c r="B207" s="953">
        <v>1029.234659998</v>
      </c>
      <c r="C207" s="953">
        <v>5041.379064141</v>
      </c>
      <c r="D207" s="953">
        <v>3469.0307369295997</v>
      </c>
      <c r="E207" s="953">
        <v>4918.00693248</v>
      </c>
      <c r="F207" s="953">
        <v>4744.968792928</v>
      </c>
      <c r="G207" s="953">
        <v>2664.0689379549</v>
      </c>
      <c r="H207" s="953">
        <v>1210.2825059781999</v>
      </c>
      <c r="I207" s="953">
        <v>2681.356180431</v>
      </c>
      <c r="J207" s="953">
        <v>1954.7291276106</v>
      </c>
      <c r="K207" s="953">
        <v>5741.20547272</v>
      </c>
      <c r="L207" s="953">
        <v>4371.882460919999</v>
      </c>
      <c r="M207" s="953">
        <v>4854.4003325592</v>
      </c>
      <c r="N207" s="953">
        <v>6698.128114415999</v>
      </c>
      <c r="O207" s="953">
        <v>4081.6364482166005</v>
      </c>
      <c r="P207" s="953">
        <v>1484.8902645265</v>
      </c>
      <c r="Q207" s="953">
        <v>1980.0934028914996</v>
      </c>
      <c r="R207" s="953">
        <v>4664.633690088001</v>
      </c>
      <c r="S207" s="953">
        <v>9037.922800059998</v>
      </c>
      <c r="T207" s="953">
        <v>4393.309333224</v>
      </c>
      <c r="U207" s="953">
        <v>6525.368672708</v>
      </c>
      <c r="V207" s="953">
        <v>2039.6036990716</v>
      </c>
      <c r="W207" s="953">
        <v>5504.72250669</v>
      </c>
      <c r="X207" s="953">
        <v>11524.441863983999</v>
      </c>
      <c r="Y207" s="953">
        <v>22228.863595201</v>
      </c>
      <c r="Z207" s="953">
        <v>27410.642763966003</v>
      </c>
      <c r="AA207" s="953">
        <v>34123.301404656</v>
      </c>
      <c r="AB207" s="953">
        <v>33443.95605488</v>
      </c>
      <c r="AC207" s="953">
        <v>43985.3722077</v>
      </c>
      <c r="AD207" s="953">
        <v>35795.12411764001</v>
      </c>
      <c r="AE207" s="953">
        <v>17505.214015344</v>
      </c>
      <c r="AF207" s="953">
        <v>315107.7701599137</v>
      </c>
      <c r="AG207" s="953">
        <v>373.27990199612117</v>
      </c>
      <c r="AH207" s="953">
        <v>315481.05006190983</v>
      </c>
      <c r="AI207" s="953">
        <v>391886</v>
      </c>
      <c r="AJ207" s="954">
        <v>-0.19496728624674053</v>
      </c>
    </row>
    <row r="208" spans="1:36" ht="15">
      <c r="A208" s="4" t="s">
        <v>82</v>
      </c>
      <c r="B208" s="953">
        <v>277.71206615190005</v>
      </c>
      <c r="C208" s="953">
        <v>4777.283144424</v>
      </c>
      <c r="D208" s="953">
        <v>1227.062790841</v>
      </c>
      <c r="E208" s="953">
        <v>7336.457185056</v>
      </c>
      <c r="F208" s="953">
        <v>1796.7233278848</v>
      </c>
      <c r="G208" s="953">
        <v>597.7296581749999</v>
      </c>
      <c r="H208" s="953">
        <v>1373.3269929599999</v>
      </c>
      <c r="I208" s="953">
        <v>1874.3857536734997</v>
      </c>
      <c r="J208" s="953">
        <v>2653.0594014779995</v>
      </c>
      <c r="K208" s="953">
        <v>12158.258254659999</v>
      </c>
      <c r="L208" s="953">
        <v>6389.740397775</v>
      </c>
      <c r="M208" s="953">
        <v>2643.5745569425003</v>
      </c>
      <c r="N208" s="953">
        <v>7783.570629171001</v>
      </c>
      <c r="O208" s="953">
        <v>9.312005297429998</v>
      </c>
      <c r="P208" s="953">
        <v>902.0154331080001</v>
      </c>
      <c r="Q208" s="953">
        <v>4109.248221749</v>
      </c>
      <c r="R208" s="953">
        <v>930.6458495950001</v>
      </c>
      <c r="S208" s="953">
        <v>1181.8695326384</v>
      </c>
      <c r="T208" s="953">
        <v>6745.604607504</v>
      </c>
      <c r="U208" s="953">
        <v>14015.717851631998</v>
      </c>
      <c r="V208" s="953">
        <v>2559.2280698072004</v>
      </c>
      <c r="W208" s="953">
        <v>901.7771183304</v>
      </c>
      <c r="X208" s="953">
        <v>7767.408190079999</v>
      </c>
      <c r="Y208" s="953">
        <v>3501.055788628</v>
      </c>
      <c r="Z208" s="953">
        <v>2144.6276864032</v>
      </c>
      <c r="AA208" s="953">
        <v>4876.45169354</v>
      </c>
      <c r="AB208" s="953">
        <v>2267.6000592671994</v>
      </c>
      <c r="AC208" s="953">
        <v>602.35399938</v>
      </c>
      <c r="AD208" s="953">
        <v>2375.6588646630003</v>
      </c>
      <c r="AE208" s="953">
        <v>5459.079961671</v>
      </c>
      <c r="AF208" s="953">
        <v>111238.5390924865</v>
      </c>
      <c r="AG208" s="953">
        <v>73.8464768082161</v>
      </c>
      <c r="AH208" s="953">
        <v>111312.38556929473</v>
      </c>
      <c r="AI208" s="953">
        <v>90720</v>
      </c>
      <c r="AJ208" s="954">
        <v>0.22698837708658215</v>
      </c>
    </row>
    <row r="209" spans="1:36" ht="15">
      <c r="A209" s="4" t="s">
        <v>634</v>
      </c>
      <c r="B209" s="953">
        <v>3096.6988993811997</v>
      </c>
      <c r="C209" s="953">
        <v>3473.181207328</v>
      </c>
      <c r="D209" s="953">
        <v>1126.2990362007997</v>
      </c>
      <c r="E209" s="953">
        <v>11371.937021982</v>
      </c>
      <c r="F209" s="953">
        <v>13248.278694749999</v>
      </c>
      <c r="G209" s="953">
        <v>3458.87990463</v>
      </c>
      <c r="H209" s="953">
        <v>4504.998876064</v>
      </c>
      <c r="I209" s="953">
        <v>18700.954217016002</v>
      </c>
      <c r="J209" s="953">
        <v>14357.681253759998</v>
      </c>
      <c r="K209" s="953">
        <v>31066.69246551</v>
      </c>
      <c r="L209" s="953">
        <v>39152.069725796</v>
      </c>
      <c r="M209" s="953">
        <v>28505.269082458</v>
      </c>
      <c r="N209" s="953">
        <v>8246.965140766</v>
      </c>
      <c r="O209" s="953">
        <v>827.933425484</v>
      </c>
      <c r="P209" s="953">
        <v>1391.5798565369</v>
      </c>
      <c r="Q209" s="953">
        <v>12603.650561214</v>
      </c>
      <c r="R209" s="953">
        <v>4705.814545072</v>
      </c>
      <c r="S209" s="953">
        <v>12906.635030010002</v>
      </c>
      <c r="T209" s="953">
        <v>11152.262470847001</v>
      </c>
      <c r="U209" s="953">
        <v>20194.417031292996</v>
      </c>
      <c r="V209" s="953">
        <v>3267.8545448836994</v>
      </c>
      <c r="W209" s="953">
        <v>3117.6682233839997</v>
      </c>
      <c r="X209" s="953">
        <v>7134.03312322</v>
      </c>
      <c r="Y209" s="953">
        <v>4988.32257218</v>
      </c>
      <c r="Z209" s="953">
        <v>7144.808668648</v>
      </c>
      <c r="AA209" s="953">
        <v>14710.38857241</v>
      </c>
      <c r="AB209" s="953">
        <v>7576.697242248</v>
      </c>
      <c r="AC209" s="953">
        <v>13448.11485371</v>
      </c>
      <c r="AD209" s="953">
        <v>6143.44400124</v>
      </c>
      <c r="AE209" s="953">
        <v>15049.065690656002</v>
      </c>
      <c r="AF209" s="953">
        <v>326672.5959386786</v>
      </c>
      <c r="AG209" s="953">
        <v>56.13989166919558</v>
      </c>
      <c r="AH209" s="953">
        <v>326728.7358303478</v>
      </c>
      <c r="AI209" s="953">
        <v>410186</v>
      </c>
      <c r="AJ209" s="954">
        <v>-0.2034620005793767</v>
      </c>
    </row>
    <row r="210" spans="1:36" ht="15">
      <c r="A210" s="4" t="s">
        <v>86</v>
      </c>
      <c r="B210" s="953">
        <v>870.4024323294001</v>
      </c>
      <c r="C210" s="953">
        <v>3519.35097577758</v>
      </c>
      <c r="D210" s="953">
        <v>1112.2498470580001</v>
      </c>
      <c r="E210" s="953">
        <v>9501.195067149793</v>
      </c>
      <c r="F210" s="953">
        <v>9342.57081492642</v>
      </c>
      <c r="G210" s="953">
        <v>343.16452523514994</v>
      </c>
      <c r="H210" s="953">
        <v>4104.065493653916</v>
      </c>
      <c r="I210" s="953">
        <v>873.42571602</v>
      </c>
      <c r="J210" s="953">
        <v>6492.159504712799</v>
      </c>
      <c r="K210" s="953">
        <v>2834.705776473</v>
      </c>
      <c r="L210" s="953">
        <v>4198.349755904499</v>
      </c>
      <c r="M210" s="953">
        <v>1310.9041716592</v>
      </c>
      <c r="N210" s="953">
        <v>208.13648048856</v>
      </c>
      <c r="O210" s="953">
        <v>0</v>
      </c>
      <c r="P210" s="953">
        <v>23.935822540416</v>
      </c>
      <c r="Q210" s="953">
        <v>256.57612135155</v>
      </c>
      <c r="R210" s="953">
        <v>2955.5308673987</v>
      </c>
      <c r="S210" s="953">
        <v>617.4105035617999</v>
      </c>
      <c r="T210" s="953">
        <v>3564.9581390714998</v>
      </c>
      <c r="U210" s="953">
        <v>195.53526888896002</v>
      </c>
      <c r="V210" s="953">
        <v>185.2548288774</v>
      </c>
      <c r="W210" s="953">
        <v>457.69754773101994</v>
      </c>
      <c r="X210" s="953">
        <v>2922.3798817600004</v>
      </c>
      <c r="Y210" s="953">
        <v>6295.5074191823105</v>
      </c>
      <c r="Z210" s="953">
        <v>22001.988578209428</v>
      </c>
      <c r="AA210" s="953">
        <v>13362.891150356103</v>
      </c>
      <c r="AB210" s="953">
        <v>10031.389372107918</v>
      </c>
      <c r="AC210" s="953">
        <v>10503.8241921805</v>
      </c>
      <c r="AD210" s="953">
        <v>8481.947374472</v>
      </c>
      <c r="AE210" s="953">
        <v>12306.63168313734</v>
      </c>
      <c r="AF210" s="953">
        <v>138874.13931221527</v>
      </c>
      <c r="AG210" s="953">
        <v>468.497864683192</v>
      </c>
      <c r="AH210" s="953">
        <v>139342.63717689845</v>
      </c>
      <c r="AI210" s="953">
        <v>108902</v>
      </c>
      <c r="AJ210" s="954">
        <v>0.279523215155814</v>
      </c>
    </row>
    <row r="211" spans="1:36" ht="15">
      <c r="A211" s="4" t="s">
        <v>87</v>
      </c>
      <c r="B211" s="953">
        <v>44.437147397412005</v>
      </c>
      <c r="C211" s="953">
        <v>219.677567823</v>
      </c>
      <c r="D211" s="953">
        <v>43.8211811427</v>
      </c>
      <c r="E211" s="953">
        <v>1510.8837631439999</v>
      </c>
      <c r="F211" s="953">
        <v>1368.274588092</v>
      </c>
      <c r="G211" s="953">
        <v>3392.285385944</v>
      </c>
      <c r="H211" s="953">
        <v>1819.1555592420002</v>
      </c>
      <c r="I211" s="953">
        <v>3168.1340131044003</v>
      </c>
      <c r="J211" s="953">
        <v>1495.102184924</v>
      </c>
      <c r="K211" s="953">
        <v>2760.1704023740003</v>
      </c>
      <c r="L211" s="953">
        <v>590.05239796965</v>
      </c>
      <c r="M211" s="953">
        <v>3776.2286183420997</v>
      </c>
      <c r="N211" s="953">
        <v>1623.7266926936</v>
      </c>
      <c r="O211" s="953">
        <v>3589.2278365285</v>
      </c>
      <c r="P211" s="953">
        <v>2008.1808901440004</v>
      </c>
      <c r="Q211" s="953">
        <v>3243.9003009273</v>
      </c>
      <c r="R211" s="953">
        <v>726.8271041776</v>
      </c>
      <c r="S211" s="953">
        <v>2981.8686780047</v>
      </c>
      <c r="T211" s="953">
        <v>4022.09933853</v>
      </c>
      <c r="U211" s="953">
        <v>11519.408065499998</v>
      </c>
      <c r="V211" s="953">
        <v>6223.263518230001</v>
      </c>
      <c r="W211" s="953">
        <v>14108.53090385</v>
      </c>
      <c r="X211" s="953">
        <v>8982.852408831</v>
      </c>
      <c r="Y211" s="953">
        <v>228.49942841973998</v>
      </c>
      <c r="Z211" s="953">
        <v>839.7911466559999</v>
      </c>
      <c r="AA211" s="953">
        <v>1032.4357727309</v>
      </c>
      <c r="AB211" s="953">
        <v>463.02269788160004</v>
      </c>
      <c r="AC211" s="953">
        <v>4216.6406755</v>
      </c>
      <c r="AD211" s="953">
        <v>376.97600659933994</v>
      </c>
      <c r="AE211" s="953">
        <v>405.10935160500003</v>
      </c>
      <c r="AF211" s="953">
        <v>86780.58362630857</v>
      </c>
      <c r="AG211" s="953">
        <v>7.661054141409</v>
      </c>
      <c r="AH211" s="953">
        <v>86788.24468044998</v>
      </c>
      <c r="AI211" s="953">
        <v>76049</v>
      </c>
      <c r="AJ211" s="954">
        <v>0.14121480467132996</v>
      </c>
    </row>
    <row r="212" spans="1:36" ht="15">
      <c r="A212" s="4" t="s">
        <v>88</v>
      </c>
      <c r="B212" s="953">
        <v>10.107157275542</v>
      </c>
      <c r="C212" s="953">
        <v>120.70569987498001</v>
      </c>
      <c r="D212" s="953">
        <v>0.5539135189793</v>
      </c>
      <c r="E212" s="953">
        <v>80.75348707420001</v>
      </c>
      <c r="F212" s="953">
        <v>65.86943304133999</v>
      </c>
      <c r="G212" s="953">
        <v>214.40274504349998</v>
      </c>
      <c r="H212" s="953">
        <v>220.55508618868998</v>
      </c>
      <c r="I212" s="953">
        <v>803.118976063</v>
      </c>
      <c r="J212" s="953">
        <v>120.57504071943998</v>
      </c>
      <c r="K212" s="953">
        <v>50.839700235900004</v>
      </c>
      <c r="L212" s="953">
        <v>168.22140457374</v>
      </c>
      <c r="M212" s="953">
        <v>239.3776615839</v>
      </c>
      <c r="N212" s="953">
        <v>258.50797273476</v>
      </c>
      <c r="O212" s="953">
        <v>114.55831021392</v>
      </c>
      <c r="P212" s="953">
        <v>412.95790722656005</v>
      </c>
      <c r="Q212" s="953">
        <v>225.70455517255002</v>
      </c>
      <c r="R212" s="953">
        <v>14.2099937016</v>
      </c>
      <c r="S212" s="953">
        <v>51.397368328706996</v>
      </c>
      <c r="T212" s="953">
        <v>174.72032177488</v>
      </c>
      <c r="U212" s="953">
        <v>255.92633395006996</v>
      </c>
      <c r="V212" s="953">
        <v>80.36915318294</v>
      </c>
      <c r="W212" s="953">
        <v>410.51871547595994</v>
      </c>
      <c r="X212" s="953">
        <v>887.0499444596999</v>
      </c>
      <c r="Y212" s="953">
        <v>87.88913168688</v>
      </c>
      <c r="Z212" s="953">
        <v>107.80760706205</v>
      </c>
      <c r="AA212" s="953">
        <v>86.777181</v>
      </c>
      <c r="AB212" s="953">
        <v>308.46995974200996</v>
      </c>
      <c r="AC212" s="953">
        <v>16.17685014</v>
      </c>
      <c r="AD212" s="953">
        <v>0</v>
      </c>
      <c r="AE212" s="953">
        <v>7.0896587006219995</v>
      </c>
      <c r="AF212" s="953">
        <v>5595.211269746422</v>
      </c>
      <c r="AG212" s="953">
        <v>5.236212001813169</v>
      </c>
      <c r="AH212" s="953">
        <v>5600.447481748235</v>
      </c>
      <c r="AI212" s="953">
        <v>4192</v>
      </c>
      <c r="AJ212" s="954">
        <v>0.33598460919566686</v>
      </c>
    </row>
    <row r="213" spans="1:36" ht="15">
      <c r="A213" s="4" t="s">
        <v>89</v>
      </c>
      <c r="B213" s="953">
        <v>16.925093923014</v>
      </c>
      <c r="C213" s="953">
        <v>201.58076542142</v>
      </c>
      <c r="D213" s="953">
        <v>22.11378711372</v>
      </c>
      <c r="E213" s="953">
        <v>705.7934406137999</v>
      </c>
      <c r="F213" s="953">
        <v>322.7569389447</v>
      </c>
      <c r="G213" s="953">
        <v>0</v>
      </c>
      <c r="H213" s="953">
        <v>16.979425063773</v>
      </c>
      <c r="I213" s="953">
        <v>0</v>
      </c>
      <c r="J213" s="953">
        <v>679.0189049585999</v>
      </c>
      <c r="K213" s="953">
        <v>0</v>
      </c>
      <c r="L213" s="953">
        <v>571.3775713109001</v>
      </c>
      <c r="M213" s="953">
        <v>0</v>
      </c>
      <c r="N213" s="953">
        <v>0</v>
      </c>
      <c r="O213" s="953">
        <v>0</v>
      </c>
      <c r="P213" s="953">
        <v>0</v>
      </c>
      <c r="Q213" s="953">
        <v>0</v>
      </c>
      <c r="R213" s="953">
        <v>0</v>
      </c>
      <c r="S213" s="953">
        <v>0</v>
      </c>
      <c r="T213" s="953">
        <v>108.8999628024</v>
      </c>
      <c r="U213" s="953">
        <v>0</v>
      </c>
      <c r="V213" s="953">
        <v>0</v>
      </c>
      <c r="W213" s="953">
        <v>0</v>
      </c>
      <c r="X213" s="953">
        <v>0</v>
      </c>
      <c r="Y213" s="953">
        <v>685.7502913872</v>
      </c>
      <c r="Z213" s="953">
        <v>1549.2830917356</v>
      </c>
      <c r="AA213" s="953">
        <v>1542.8726196954</v>
      </c>
      <c r="AB213" s="953">
        <v>321.7459132346</v>
      </c>
      <c r="AC213" s="953">
        <v>179.24636127492</v>
      </c>
      <c r="AD213" s="953">
        <v>221.96741629779999</v>
      </c>
      <c r="AE213" s="953">
        <v>1653.4097273336</v>
      </c>
      <c r="AF213" s="953">
        <v>8799.721311111447</v>
      </c>
      <c r="AG213" s="953">
        <v>5.272235794869601</v>
      </c>
      <c r="AH213" s="953">
        <v>8804.993546906317</v>
      </c>
      <c r="AI213" s="953">
        <v>5206</v>
      </c>
      <c r="AJ213" s="954">
        <v>0.6913164707849244</v>
      </c>
    </row>
    <row r="214" spans="1:36" ht="15">
      <c r="A214" s="4" t="s">
        <v>90</v>
      </c>
      <c r="B214" s="953">
        <v>43.1057428933</v>
      </c>
      <c r="C214" s="953">
        <v>270.59973972471994</v>
      </c>
      <c r="D214" s="953">
        <v>39.945107615095004</v>
      </c>
      <c r="E214" s="953">
        <v>433.56109948899996</v>
      </c>
      <c r="F214" s="953">
        <v>827.1821895744</v>
      </c>
      <c r="G214" s="953">
        <v>515.1709291575</v>
      </c>
      <c r="H214" s="953">
        <v>468.8075304646301</v>
      </c>
      <c r="I214" s="953">
        <v>514.5234970629</v>
      </c>
      <c r="J214" s="953">
        <v>940.0037259636001</v>
      </c>
      <c r="K214" s="953">
        <v>1568.7963590729998</v>
      </c>
      <c r="L214" s="953">
        <v>1029.7564881825</v>
      </c>
      <c r="M214" s="953">
        <v>371.35577866356</v>
      </c>
      <c r="N214" s="953">
        <v>256.6770697392</v>
      </c>
      <c r="O214" s="953">
        <v>24.070667848094</v>
      </c>
      <c r="P214" s="953">
        <v>12.154396646858</v>
      </c>
      <c r="Q214" s="953">
        <v>230.84632834239997</v>
      </c>
      <c r="R214" s="953">
        <v>265.74860110148995</v>
      </c>
      <c r="S214" s="953">
        <v>1078.8991847577</v>
      </c>
      <c r="T214" s="953">
        <v>297.87128288687</v>
      </c>
      <c r="U214" s="953">
        <v>352.26836419409</v>
      </c>
      <c r="V214" s="953">
        <v>40.28719467086599</v>
      </c>
      <c r="W214" s="953">
        <v>7.186090363716</v>
      </c>
      <c r="X214" s="953">
        <v>322.92811744971</v>
      </c>
      <c r="Y214" s="953">
        <v>314.96579559744</v>
      </c>
      <c r="Z214" s="953">
        <v>848.7477678329</v>
      </c>
      <c r="AA214" s="953">
        <v>588.1474331739001</v>
      </c>
      <c r="AB214" s="953">
        <v>202.67239169002002</v>
      </c>
      <c r="AC214" s="953">
        <v>38.742708489232</v>
      </c>
      <c r="AD214" s="953">
        <v>229.33893377472</v>
      </c>
      <c r="AE214" s="953">
        <v>563.220539783</v>
      </c>
      <c r="AF214" s="953">
        <v>12697.581056206409</v>
      </c>
      <c r="AG214" s="953">
        <v>227.91821537472558</v>
      </c>
      <c r="AH214" s="953">
        <v>12925.499271581135</v>
      </c>
      <c r="AI214" s="953">
        <v>9183</v>
      </c>
      <c r="AJ214" s="954">
        <v>0.40754647409137923</v>
      </c>
    </row>
    <row r="215" spans="1:36" ht="15">
      <c r="A215" s="4" t="s">
        <v>92</v>
      </c>
      <c r="B215" s="953">
        <v>2452.6524829627074</v>
      </c>
      <c r="C215" s="953">
        <v>3962.0126854042574</v>
      </c>
      <c r="D215" s="953">
        <v>2194.4547054645273</v>
      </c>
      <c r="E215" s="953">
        <v>8991.05549779639</v>
      </c>
      <c r="F215" s="953">
        <v>3378.490850749913</v>
      </c>
      <c r="G215" s="953">
        <v>1608.4524779639003</v>
      </c>
      <c r="H215" s="953">
        <v>569.411258608441</v>
      </c>
      <c r="I215" s="953">
        <v>6580.62166861851</v>
      </c>
      <c r="J215" s="953">
        <v>3399.6660751257778</v>
      </c>
      <c r="K215" s="953">
        <v>774.4203969750181</v>
      </c>
      <c r="L215" s="953">
        <v>2374.59440048634</v>
      </c>
      <c r="M215" s="953">
        <v>9805.305816034099</v>
      </c>
      <c r="N215" s="953">
        <v>3207.8964522457</v>
      </c>
      <c r="O215" s="953">
        <v>18111.807275080504</v>
      </c>
      <c r="P215" s="953">
        <v>3747.0697169475</v>
      </c>
      <c r="Q215" s="953">
        <v>3067.09385572914</v>
      </c>
      <c r="R215" s="953">
        <v>3617.424243329396</v>
      </c>
      <c r="S215" s="953">
        <v>5428.63569040227</v>
      </c>
      <c r="T215" s="953">
        <v>6758.9294879195</v>
      </c>
      <c r="U215" s="953">
        <v>3002.4251716469917</v>
      </c>
      <c r="V215" s="953">
        <v>9986.063854611288</v>
      </c>
      <c r="W215" s="953">
        <v>3462.1113950452936</v>
      </c>
      <c r="X215" s="953">
        <v>18084.157049592297</v>
      </c>
      <c r="Y215" s="953">
        <v>14256.659291609583</v>
      </c>
      <c r="Z215" s="953">
        <v>3581.4495216826335</v>
      </c>
      <c r="AA215" s="953">
        <v>5019.906453356301</v>
      </c>
      <c r="AB215" s="953">
        <v>1055.620601465491</v>
      </c>
      <c r="AC215" s="953">
        <v>3072.86721987006</v>
      </c>
      <c r="AD215" s="953">
        <v>1176.33681525584</v>
      </c>
      <c r="AE215" s="953">
        <v>2173.566320214086</v>
      </c>
      <c r="AF215" s="953">
        <v>154901.15873219375</v>
      </c>
      <c r="AG215" s="953">
        <v>574.8271337843025</v>
      </c>
      <c r="AH215" s="953">
        <v>155475.98586597806</v>
      </c>
      <c r="AI215" s="953">
        <v>124801</v>
      </c>
      <c r="AJ215" s="954">
        <v>0.24579118649672727</v>
      </c>
    </row>
    <row r="216" spans="1:36" ht="15.75" thickBot="1">
      <c r="A216" s="382" t="s">
        <v>93</v>
      </c>
      <c r="B216" s="955">
        <v>37.09143233939881</v>
      </c>
      <c r="C216" s="955">
        <v>434.6396334906059</v>
      </c>
      <c r="D216" s="955">
        <v>210.24880486839078</v>
      </c>
      <c r="E216" s="955">
        <v>196.51677033279128</v>
      </c>
      <c r="F216" s="955">
        <v>54.670579983056996</v>
      </c>
      <c r="G216" s="955">
        <v>5.200969642755001</v>
      </c>
      <c r="H216" s="955">
        <v>0</v>
      </c>
      <c r="I216" s="955">
        <v>237.229544638504</v>
      </c>
      <c r="J216" s="955">
        <v>2923.9530394300614</v>
      </c>
      <c r="K216" s="955">
        <v>86.080739670705</v>
      </c>
      <c r="L216" s="955">
        <v>893.8728130209039</v>
      </c>
      <c r="M216" s="955">
        <v>34.355270466201</v>
      </c>
      <c r="N216" s="955">
        <v>165.80769738587</v>
      </c>
      <c r="O216" s="955">
        <v>83.86983038477099</v>
      </c>
      <c r="P216" s="955">
        <v>89.79508616727001</v>
      </c>
      <c r="Q216" s="955">
        <v>388.06480619232</v>
      </c>
      <c r="R216" s="955">
        <v>476.2266915862409</v>
      </c>
      <c r="S216" s="955">
        <v>699.8857898389556</v>
      </c>
      <c r="T216" s="955">
        <v>55.226053395640996</v>
      </c>
      <c r="U216" s="955">
        <v>2249.259771089604</v>
      </c>
      <c r="V216" s="955">
        <v>160.41959924943941</v>
      </c>
      <c r="W216" s="955">
        <v>60.52124652683</v>
      </c>
      <c r="X216" s="955">
        <v>291.72454464895196</v>
      </c>
      <c r="Y216" s="955">
        <v>1484.599570878312</v>
      </c>
      <c r="Z216" s="955">
        <v>281.083046252697</v>
      </c>
      <c r="AA216" s="955">
        <v>491.41731974933805</v>
      </c>
      <c r="AB216" s="955">
        <v>316.3893008504879</v>
      </c>
      <c r="AC216" s="955">
        <v>341.67574087293997</v>
      </c>
      <c r="AD216" s="955">
        <v>2396.03289971428</v>
      </c>
      <c r="AE216" s="955">
        <v>929.685737292938</v>
      </c>
      <c r="AF216" s="955">
        <v>16075.544329960263</v>
      </c>
      <c r="AG216" s="955">
        <v>302.9073620497376</v>
      </c>
      <c r="AH216" s="955">
        <v>16378.451692010001</v>
      </c>
      <c r="AI216" s="955">
        <v>10963</v>
      </c>
      <c r="AJ216" s="956">
        <v>0.49397534361123796</v>
      </c>
    </row>
    <row r="217" spans="1:3" ht="12.75">
      <c r="A217" s="620" t="s">
        <v>200</v>
      </c>
      <c r="B217" s="620"/>
      <c r="C217" s="843"/>
    </row>
    <row r="220" ht="13.5" thickBot="1">
      <c r="A220" s="849" t="s">
        <v>645</v>
      </c>
    </row>
    <row r="221" spans="1:34" ht="12.75">
      <c r="A221" s="850" t="s">
        <v>98</v>
      </c>
      <c r="B221" s="851" t="s">
        <v>6</v>
      </c>
      <c r="C221" s="851" t="s">
        <v>7</v>
      </c>
      <c r="D221" s="851" t="s">
        <v>8</v>
      </c>
      <c r="E221" s="851" t="s">
        <v>9</v>
      </c>
      <c r="F221" s="851" t="s">
        <v>11</v>
      </c>
      <c r="G221" s="851" t="s">
        <v>12</v>
      </c>
      <c r="H221" s="851" t="s">
        <v>13</v>
      </c>
      <c r="I221" s="851" t="s">
        <v>14</v>
      </c>
      <c r="J221" s="851" t="s">
        <v>15</v>
      </c>
      <c r="K221" s="851" t="s">
        <v>16</v>
      </c>
      <c r="L221" s="851" t="s">
        <v>17</v>
      </c>
      <c r="M221" s="851" t="s">
        <v>18</v>
      </c>
      <c r="N221" s="851" t="s">
        <v>19</v>
      </c>
      <c r="O221" s="851" t="s">
        <v>20</v>
      </c>
      <c r="P221" s="851" t="s">
        <v>21</v>
      </c>
      <c r="Q221" s="851" t="s">
        <v>22</v>
      </c>
      <c r="R221" s="851" t="s">
        <v>23</v>
      </c>
      <c r="S221" s="851" t="s">
        <v>24</v>
      </c>
      <c r="T221" s="851" t="s">
        <v>25</v>
      </c>
      <c r="U221" s="851" t="s">
        <v>26</v>
      </c>
      <c r="V221" s="851" t="s">
        <v>27</v>
      </c>
      <c r="W221" s="851" t="s">
        <v>28</v>
      </c>
      <c r="X221" s="851" t="s">
        <v>29</v>
      </c>
      <c r="Y221" s="851" t="s">
        <v>30</v>
      </c>
      <c r="Z221" s="851" t="s">
        <v>31</v>
      </c>
      <c r="AA221" s="851" t="s">
        <v>32</v>
      </c>
      <c r="AB221" s="851" t="s">
        <v>33</v>
      </c>
      <c r="AC221" s="851" t="s">
        <v>34</v>
      </c>
      <c r="AD221" s="851" t="s">
        <v>35</v>
      </c>
      <c r="AE221" s="851" t="s">
        <v>36</v>
      </c>
      <c r="AF221" s="851" t="s">
        <v>489</v>
      </c>
      <c r="AG221" s="851" t="s">
        <v>490</v>
      </c>
      <c r="AH221" s="852" t="s">
        <v>122</v>
      </c>
    </row>
    <row r="222" spans="1:34" ht="12.75">
      <c r="A222" s="853" t="s">
        <v>75</v>
      </c>
      <c r="B222" s="385">
        <v>23.50834</v>
      </c>
      <c r="C222" s="385">
        <v>83.67829</v>
      </c>
      <c r="D222" s="385">
        <v>13.38927</v>
      </c>
      <c r="E222" s="385">
        <v>586.3514</v>
      </c>
      <c r="F222" s="385">
        <v>618.8425</v>
      </c>
      <c r="G222" s="385">
        <v>466.8627</v>
      </c>
      <c r="H222" s="385">
        <v>285.56975</v>
      </c>
      <c r="I222" s="385">
        <v>528.41948</v>
      </c>
      <c r="J222" s="385">
        <v>792.8561</v>
      </c>
      <c r="K222" s="385">
        <v>260.8334</v>
      </c>
      <c r="L222" s="385">
        <v>748.5782</v>
      </c>
      <c r="M222" s="385">
        <v>93.68002</v>
      </c>
      <c r="N222" s="385">
        <v>116.06442000000001</v>
      </c>
      <c r="O222" s="385">
        <v>1617.8677</v>
      </c>
      <c r="P222" s="385">
        <v>2722.1454999999996</v>
      </c>
      <c r="Q222" s="385">
        <v>145.0805</v>
      </c>
      <c r="R222" s="385">
        <v>80.59407999999999</v>
      </c>
      <c r="S222" s="385">
        <v>120.9196</v>
      </c>
      <c r="T222" s="385">
        <v>61.811601</v>
      </c>
      <c r="U222" s="385">
        <v>88.02141</v>
      </c>
      <c r="V222" s="385">
        <v>3549.2878</v>
      </c>
      <c r="W222" s="385">
        <v>1478.1507000000001</v>
      </c>
      <c r="X222" s="385">
        <v>374.38027</v>
      </c>
      <c r="Y222" s="385">
        <v>81.916081</v>
      </c>
      <c r="Z222" s="385">
        <v>98.17015</v>
      </c>
      <c r="AA222" s="385">
        <v>209.31951</v>
      </c>
      <c r="AB222" s="385">
        <v>6.029636</v>
      </c>
      <c r="AC222" s="385">
        <v>130.36807</v>
      </c>
      <c r="AD222" s="385">
        <v>0</v>
      </c>
      <c r="AE222" s="385">
        <v>752.52494</v>
      </c>
      <c r="AF222" s="385">
        <v>16135.221417999997</v>
      </c>
      <c r="AG222" s="385">
        <v>16442</v>
      </c>
      <c r="AH222" s="854">
        <f>AF222/AG222-1</f>
        <v>-0.01865822783116422</v>
      </c>
    </row>
    <row r="223" spans="1:34" ht="12.75">
      <c r="A223" s="855" t="s">
        <v>102</v>
      </c>
      <c r="B223" s="380">
        <v>23.50834</v>
      </c>
      <c r="C223" s="380">
        <v>83.67829</v>
      </c>
      <c r="D223" s="380">
        <v>13.38927</v>
      </c>
      <c r="E223" s="380">
        <v>586.3514</v>
      </c>
      <c r="F223" s="380">
        <v>618.8425</v>
      </c>
      <c r="G223" s="380">
        <v>466.8627</v>
      </c>
      <c r="H223" s="380">
        <v>271.5761</v>
      </c>
      <c r="I223" s="380">
        <v>443.823</v>
      </c>
      <c r="J223" s="380">
        <v>792.8561</v>
      </c>
      <c r="K223" s="380">
        <v>260.8334</v>
      </c>
      <c r="L223" s="380">
        <v>748.5782</v>
      </c>
      <c r="M223" s="380">
        <v>93.68002</v>
      </c>
      <c r="N223" s="380">
        <v>13.15412</v>
      </c>
      <c r="O223" s="380">
        <v>263.0667</v>
      </c>
      <c r="P223" s="380">
        <v>540.5925</v>
      </c>
      <c r="Q223" s="380">
        <v>145.0805</v>
      </c>
      <c r="R223" s="380">
        <v>53.77813</v>
      </c>
      <c r="S223" s="380">
        <v>120.9196</v>
      </c>
      <c r="T223" s="380">
        <v>54.94843</v>
      </c>
      <c r="U223" s="380">
        <v>73.11266</v>
      </c>
      <c r="V223" s="380">
        <v>495.1868</v>
      </c>
      <c r="W223" s="380">
        <v>202.1447</v>
      </c>
      <c r="X223" s="380">
        <v>58.90767</v>
      </c>
      <c r="Y223" s="380">
        <v>77.34317</v>
      </c>
      <c r="Z223" s="380">
        <v>98.17015</v>
      </c>
      <c r="AA223" s="380">
        <v>191.78</v>
      </c>
      <c r="AB223" s="380">
        <v>6.029636</v>
      </c>
      <c r="AC223" s="380">
        <v>69.33651</v>
      </c>
      <c r="AD223" s="380">
        <v>0</v>
      </c>
      <c r="AE223" s="380">
        <v>741.9478</v>
      </c>
      <c r="AF223" s="380">
        <v>7609.4783959999995</v>
      </c>
      <c r="AG223" s="380">
        <v>7958</v>
      </c>
      <c r="AH223" s="828">
        <f aca="true" t="shared" si="1" ref="AH223:AH235">AF223/AG223-1</f>
        <v>-0.04379512490575532</v>
      </c>
    </row>
    <row r="224" spans="1:34" ht="12.75">
      <c r="A224" s="855" t="s">
        <v>114</v>
      </c>
      <c r="B224" s="380">
        <v>0</v>
      </c>
      <c r="C224" s="380">
        <v>0</v>
      </c>
      <c r="D224" s="380">
        <v>0</v>
      </c>
      <c r="E224" s="380">
        <v>0</v>
      </c>
      <c r="F224" s="380">
        <v>0</v>
      </c>
      <c r="G224" s="380">
        <v>0</v>
      </c>
      <c r="H224" s="380">
        <v>13.99365</v>
      </c>
      <c r="I224" s="380">
        <v>84.59648</v>
      </c>
      <c r="J224" s="380">
        <v>0</v>
      </c>
      <c r="K224" s="380">
        <v>0</v>
      </c>
      <c r="L224" s="380">
        <v>0</v>
      </c>
      <c r="M224" s="380">
        <v>0</v>
      </c>
      <c r="N224" s="380">
        <v>102.9103</v>
      </c>
      <c r="O224" s="380">
        <v>1354.801</v>
      </c>
      <c r="P224" s="380">
        <v>2181.553</v>
      </c>
      <c r="Q224" s="380">
        <v>0</v>
      </c>
      <c r="R224" s="380">
        <v>26.81595</v>
      </c>
      <c r="S224" s="380">
        <v>0</v>
      </c>
      <c r="T224" s="380">
        <v>6.863171</v>
      </c>
      <c r="U224" s="380">
        <v>14.90875</v>
      </c>
      <c r="V224" s="380">
        <v>3054.101</v>
      </c>
      <c r="W224" s="380">
        <v>1276.006</v>
      </c>
      <c r="X224" s="380">
        <v>315.4726</v>
      </c>
      <c r="Y224" s="380">
        <v>4.572911</v>
      </c>
      <c r="Z224" s="380">
        <v>0</v>
      </c>
      <c r="AA224" s="380">
        <v>17.53951</v>
      </c>
      <c r="AB224" s="380">
        <v>0</v>
      </c>
      <c r="AC224" s="380">
        <v>61.03156</v>
      </c>
      <c r="AD224" s="380">
        <v>0</v>
      </c>
      <c r="AE224" s="380">
        <v>10.57714</v>
      </c>
      <c r="AF224" s="839">
        <v>8525.743021999999</v>
      </c>
      <c r="AG224" s="385">
        <v>8483</v>
      </c>
      <c r="AH224" s="854">
        <f t="shared" si="1"/>
        <v>0.00503866815984888</v>
      </c>
    </row>
    <row r="225" spans="1:34" ht="12.75">
      <c r="A225" s="853" t="s">
        <v>84</v>
      </c>
      <c r="B225" s="385">
        <v>6.510771</v>
      </c>
      <c r="C225" s="385">
        <v>0</v>
      </c>
      <c r="D225" s="385">
        <v>0</v>
      </c>
      <c r="E225" s="385">
        <v>871.703623</v>
      </c>
      <c r="F225" s="385">
        <v>1099.18551</v>
      </c>
      <c r="G225" s="385">
        <v>143.2439</v>
      </c>
      <c r="H225" s="385">
        <v>30.74428</v>
      </c>
      <c r="I225" s="385">
        <v>86.44092</v>
      </c>
      <c r="J225" s="385">
        <v>21.458224</v>
      </c>
      <c r="K225" s="385">
        <v>155.488815</v>
      </c>
      <c r="L225" s="385">
        <v>43.02941</v>
      </c>
      <c r="M225" s="385">
        <v>0</v>
      </c>
      <c r="N225" s="385">
        <v>0.569424</v>
      </c>
      <c r="O225" s="385">
        <v>16.12244</v>
      </c>
      <c r="P225" s="385">
        <v>5.543551</v>
      </c>
      <c r="Q225" s="385">
        <v>51.254172000000004</v>
      </c>
      <c r="R225" s="385">
        <v>9.939662</v>
      </c>
      <c r="S225" s="385">
        <v>0</v>
      </c>
      <c r="T225" s="385">
        <v>0</v>
      </c>
      <c r="U225" s="385">
        <v>0</v>
      </c>
      <c r="V225" s="385">
        <v>31.15152</v>
      </c>
      <c r="W225" s="385">
        <v>22.557204</v>
      </c>
      <c r="X225" s="385">
        <v>0</v>
      </c>
      <c r="Y225" s="385">
        <v>88.85235</v>
      </c>
      <c r="Z225" s="385">
        <v>0</v>
      </c>
      <c r="AA225" s="385">
        <v>4.147546</v>
      </c>
      <c r="AB225" s="385">
        <v>0</v>
      </c>
      <c r="AC225" s="385">
        <v>307.3761</v>
      </c>
      <c r="AD225" s="385">
        <v>0</v>
      </c>
      <c r="AE225" s="385">
        <v>670.1514599999999</v>
      </c>
      <c r="AF225" s="385">
        <v>3665.4708820000005</v>
      </c>
      <c r="AG225" s="380">
        <v>6649</v>
      </c>
      <c r="AH225" s="828">
        <f t="shared" si="1"/>
        <v>-0.4487184716498721</v>
      </c>
    </row>
    <row r="226" spans="1:34" ht="12.75">
      <c r="A226" s="856" t="s">
        <v>85</v>
      </c>
      <c r="B226" s="380">
        <v>0</v>
      </c>
      <c r="C226" s="380">
        <v>0</v>
      </c>
      <c r="D226" s="380">
        <v>0</v>
      </c>
      <c r="E226" s="380">
        <v>823.6924</v>
      </c>
      <c r="F226" s="380">
        <v>1044.19</v>
      </c>
      <c r="G226" s="380">
        <v>143.2439</v>
      </c>
      <c r="H226" s="380">
        <v>30.74428</v>
      </c>
      <c r="I226" s="380">
        <v>73.70019</v>
      </c>
      <c r="J226" s="380">
        <v>14.83995</v>
      </c>
      <c r="K226" s="380">
        <v>10.04199</v>
      </c>
      <c r="L226" s="380">
        <v>0</v>
      </c>
      <c r="M226" s="380">
        <v>0</v>
      </c>
      <c r="N226" s="380">
        <v>0</v>
      </c>
      <c r="O226" s="380">
        <v>0</v>
      </c>
      <c r="P226" s="380">
        <v>0</v>
      </c>
      <c r="Q226" s="380">
        <v>4.999732</v>
      </c>
      <c r="R226" s="380">
        <v>9.939662</v>
      </c>
      <c r="S226" s="380">
        <v>0</v>
      </c>
      <c r="T226" s="380">
        <v>0</v>
      </c>
      <c r="U226" s="380">
        <v>0</v>
      </c>
      <c r="V226" s="380">
        <v>31.15152</v>
      </c>
      <c r="W226" s="380">
        <v>20.11684</v>
      </c>
      <c r="X226" s="380">
        <v>0</v>
      </c>
      <c r="Y226" s="380">
        <v>88.85235</v>
      </c>
      <c r="Z226" s="380">
        <v>0</v>
      </c>
      <c r="AA226" s="380">
        <v>4.147546</v>
      </c>
      <c r="AB226" s="380">
        <v>0</v>
      </c>
      <c r="AC226" s="380">
        <v>307.3761</v>
      </c>
      <c r="AD226" s="380">
        <v>0</v>
      </c>
      <c r="AE226" s="380">
        <v>648.8711</v>
      </c>
      <c r="AF226" s="380">
        <v>3255.9075600000006</v>
      </c>
      <c r="AG226" s="380">
        <v>4512</v>
      </c>
      <c r="AH226" s="828">
        <f t="shared" si="1"/>
        <v>-0.27838928191489354</v>
      </c>
    </row>
    <row r="227" spans="1:34" ht="12.75">
      <c r="A227" s="856" t="s">
        <v>86</v>
      </c>
      <c r="B227" s="380">
        <v>0</v>
      </c>
      <c r="C227" s="380">
        <v>0</v>
      </c>
      <c r="D227" s="380">
        <v>0</v>
      </c>
      <c r="E227" s="380">
        <v>823.6924</v>
      </c>
      <c r="F227" s="380">
        <v>1044.19</v>
      </c>
      <c r="G227" s="380">
        <v>143.2439</v>
      </c>
      <c r="H227" s="380">
        <v>15.37214</v>
      </c>
      <c r="I227" s="380">
        <v>73.70019</v>
      </c>
      <c r="J227" s="380">
        <v>14.83995</v>
      </c>
      <c r="K227" s="380">
        <v>10.04199</v>
      </c>
      <c r="L227" s="380">
        <v>0</v>
      </c>
      <c r="M227" s="380">
        <v>0</v>
      </c>
      <c r="N227" s="380">
        <v>0</v>
      </c>
      <c r="O227" s="380">
        <v>0</v>
      </c>
      <c r="P227" s="380">
        <v>0</v>
      </c>
      <c r="Q227" s="380">
        <v>4.999732</v>
      </c>
      <c r="R227" s="380">
        <v>9.939662</v>
      </c>
      <c r="S227" s="380">
        <v>0</v>
      </c>
      <c r="T227" s="380">
        <v>0</v>
      </c>
      <c r="U227" s="380">
        <v>0</v>
      </c>
      <c r="V227" s="380">
        <v>0</v>
      </c>
      <c r="W227" s="380">
        <v>20.11684</v>
      </c>
      <c r="X227" s="380">
        <v>0</v>
      </c>
      <c r="Y227" s="380">
        <v>88.85235</v>
      </c>
      <c r="Z227" s="380">
        <v>0</v>
      </c>
      <c r="AA227" s="380">
        <v>4.147546</v>
      </c>
      <c r="AB227" s="380">
        <v>0</v>
      </c>
      <c r="AC227" s="380">
        <v>307.3761</v>
      </c>
      <c r="AD227" s="380">
        <v>0</v>
      </c>
      <c r="AE227" s="380">
        <v>648.8711</v>
      </c>
      <c r="AF227" s="380">
        <v>3209.3839000000007</v>
      </c>
      <c r="AG227" s="380">
        <v>4254</v>
      </c>
      <c r="AH227" s="828">
        <f>AF227/AG227-1</f>
        <v>-0.245560907381288</v>
      </c>
    </row>
    <row r="228" spans="1:34" ht="12.75">
      <c r="A228" s="856" t="s">
        <v>87</v>
      </c>
      <c r="B228" s="380">
        <v>0</v>
      </c>
      <c r="C228" s="380">
        <v>0</v>
      </c>
      <c r="D228" s="380">
        <v>0</v>
      </c>
      <c r="E228" s="380">
        <v>0</v>
      </c>
      <c r="F228" s="380">
        <v>0</v>
      </c>
      <c r="G228" s="380">
        <v>0</v>
      </c>
      <c r="H228" s="380">
        <v>15.37214</v>
      </c>
      <c r="I228" s="380">
        <v>0</v>
      </c>
      <c r="J228" s="380">
        <v>0</v>
      </c>
      <c r="K228" s="380">
        <v>0</v>
      </c>
      <c r="L228" s="380">
        <v>0</v>
      </c>
      <c r="M228" s="380">
        <v>0</v>
      </c>
      <c r="N228" s="380">
        <v>0</v>
      </c>
      <c r="O228" s="380">
        <v>0</v>
      </c>
      <c r="P228" s="380">
        <v>0</v>
      </c>
      <c r="Q228" s="380">
        <v>0</v>
      </c>
      <c r="R228" s="380">
        <v>0</v>
      </c>
      <c r="S228" s="380">
        <v>0</v>
      </c>
      <c r="T228" s="380">
        <v>0</v>
      </c>
      <c r="U228" s="380">
        <v>0</v>
      </c>
      <c r="V228" s="380">
        <v>31.15152</v>
      </c>
      <c r="W228" s="380">
        <v>0</v>
      </c>
      <c r="X228" s="380">
        <v>0</v>
      </c>
      <c r="Y228" s="380">
        <v>0</v>
      </c>
      <c r="Z228" s="380">
        <v>0</v>
      </c>
      <c r="AA228" s="380">
        <v>0</v>
      </c>
      <c r="AB228" s="380">
        <v>0</v>
      </c>
      <c r="AC228" s="380">
        <v>0</v>
      </c>
      <c r="AD228" s="380">
        <v>0</v>
      </c>
      <c r="AE228" s="380">
        <v>0</v>
      </c>
      <c r="AF228" s="380">
        <v>46.52366</v>
      </c>
      <c r="AG228" s="380">
        <v>258</v>
      </c>
      <c r="AH228" s="828">
        <f t="shared" si="1"/>
        <v>-0.8196757364341085</v>
      </c>
    </row>
    <row r="229" spans="1:34" ht="12.75">
      <c r="A229" s="857" t="s">
        <v>104</v>
      </c>
      <c r="B229" s="380">
        <v>0</v>
      </c>
      <c r="C229" s="380">
        <v>0</v>
      </c>
      <c r="D229" s="380">
        <v>0</v>
      </c>
      <c r="E229" s="380">
        <v>40.17755</v>
      </c>
      <c r="F229" s="380">
        <v>0</v>
      </c>
      <c r="G229" s="380">
        <v>0</v>
      </c>
      <c r="H229" s="380">
        <v>0</v>
      </c>
      <c r="I229" s="380">
        <v>12.74073</v>
      </c>
      <c r="J229" s="380">
        <v>6.618274</v>
      </c>
      <c r="K229" s="380">
        <v>2.738725</v>
      </c>
      <c r="L229" s="380">
        <v>15.99741</v>
      </c>
      <c r="M229" s="380">
        <v>0</v>
      </c>
      <c r="N229" s="380">
        <v>0.569424</v>
      </c>
      <c r="O229" s="380">
        <v>16.12244</v>
      </c>
      <c r="P229" s="380">
        <v>5.543551</v>
      </c>
      <c r="Q229" s="380">
        <v>0</v>
      </c>
      <c r="R229" s="380">
        <v>0</v>
      </c>
      <c r="S229" s="380">
        <v>0</v>
      </c>
      <c r="T229" s="380">
        <v>0</v>
      </c>
      <c r="U229" s="380">
        <v>0</v>
      </c>
      <c r="V229" s="380">
        <v>0</v>
      </c>
      <c r="W229" s="380">
        <v>2.440364</v>
      </c>
      <c r="X229" s="380">
        <v>0</v>
      </c>
      <c r="Y229" s="380">
        <v>0</v>
      </c>
      <c r="Z229" s="380">
        <v>0</v>
      </c>
      <c r="AA229" s="380">
        <v>0</v>
      </c>
      <c r="AB229" s="380">
        <v>0</v>
      </c>
      <c r="AC229" s="380">
        <v>0</v>
      </c>
      <c r="AD229" s="380">
        <v>0</v>
      </c>
      <c r="AE229" s="380">
        <v>0</v>
      </c>
      <c r="AF229" s="380">
        <v>102.94846799999999</v>
      </c>
      <c r="AG229" s="380">
        <v>1236</v>
      </c>
      <c r="AH229" s="828">
        <f t="shared" si="1"/>
        <v>-0.916708359223301</v>
      </c>
    </row>
    <row r="230" spans="1:34" ht="12.75">
      <c r="A230" s="855" t="s">
        <v>115</v>
      </c>
      <c r="B230" s="380">
        <v>6.510771</v>
      </c>
      <c r="C230" s="380">
        <v>0</v>
      </c>
      <c r="D230" s="380">
        <v>0</v>
      </c>
      <c r="E230" s="380">
        <v>7.833673</v>
      </c>
      <c r="F230" s="380">
        <v>54.99551</v>
      </c>
      <c r="G230" s="380">
        <v>0</v>
      </c>
      <c r="H230" s="380">
        <v>0</v>
      </c>
      <c r="I230" s="380">
        <v>0</v>
      </c>
      <c r="J230" s="380">
        <v>0</v>
      </c>
      <c r="K230" s="380">
        <v>142.7081</v>
      </c>
      <c r="L230" s="380">
        <v>27.032</v>
      </c>
      <c r="M230" s="380">
        <v>0</v>
      </c>
      <c r="N230" s="380">
        <v>0</v>
      </c>
      <c r="O230" s="380">
        <v>0</v>
      </c>
      <c r="P230" s="380">
        <v>0</v>
      </c>
      <c r="Q230" s="380">
        <v>46.25444</v>
      </c>
      <c r="R230" s="380">
        <v>0</v>
      </c>
      <c r="S230" s="380">
        <v>0</v>
      </c>
      <c r="T230" s="380">
        <v>0</v>
      </c>
      <c r="U230" s="380">
        <v>0</v>
      </c>
      <c r="V230" s="380">
        <v>0</v>
      </c>
      <c r="W230" s="380">
        <v>0</v>
      </c>
      <c r="X230" s="380">
        <v>0</v>
      </c>
      <c r="Y230" s="380">
        <v>0</v>
      </c>
      <c r="Z230" s="380">
        <v>0</v>
      </c>
      <c r="AA230" s="380">
        <v>0</v>
      </c>
      <c r="AB230" s="380">
        <v>0</v>
      </c>
      <c r="AC230" s="380">
        <v>0</v>
      </c>
      <c r="AD230" s="380">
        <v>0</v>
      </c>
      <c r="AE230" s="380">
        <v>21.28036</v>
      </c>
      <c r="AF230" s="380">
        <v>306.61485400000004</v>
      </c>
      <c r="AG230" s="380">
        <v>900</v>
      </c>
      <c r="AH230" s="828">
        <f t="shared" si="1"/>
        <v>-0.6593168288888889</v>
      </c>
    </row>
    <row r="231" spans="1:34" ht="12.75">
      <c r="A231" s="853" t="s">
        <v>91</v>
      </c>
      <c r="B231" s="385">
        <v>19.532311</v>
      </c>
      <c r="C231" s="385">
        <v>80.35203</v>
      </c>
      <c r="D231" s="385">
        <v>0</v>
      </c>
      <c r="E231" s="385">
        <v>150.10954999999998</v>
      </c>
      <c r="F231" s="385">
        <v>190.04989</v>
      </c>
      <c r="G231" s="385">
        <v>36.35344</v>
      </c>
      <c r="H231" s="385">
        <v>144.754447</v>
      </c>
      <c r="I231" s="385">
        <v>100.325691</v>
      </c>
      <c r="J231" s="385">
        <v>314.227986</v>
      </c>
      <c r="K231" s="385">
        <v>0</v>
      </c>
      <c r="L231" s="385">
        <v>703.966795</v>
      </c>
      <c r="M231" s="385">
        <v>38.024402</v>
      </c>
      <c r="N231" s="385">
        <v>11.857695</v>
      </c>
      <c r="O231" s="385">
        <v>330.58402599999994</v>
      </c>
      <c r="P231" s="385">
        <v>198.91537109999996</v>
      </c>
      <c r="Q231" s="385">
        <v>25.055081</v>
      </c>
      <c r="R231" s="385">
        <v>28.118643</v>
      </c>
      <c r="S231" s="385">
        <v>7.64686</v>
      </c>
      <c r="T231" s="385">
        <v>61.830459</v>
      </c>
      <c r="U231" s="385">
        <v>44.562927</v>
      </c>
      <c r="V231" s="385">
        <v>432.59884049999994</v>
      </c>
      <c r="W231" s="385">
        <v>41.141220000000004</v>
      </c>
      <c r="X231" s="385">
        <v>89.352216</v>
      </c>
      <c r="Y231" s="385">
        <v>70.38647</v>
      </c>
      <c r="Z231" s="385">
        <v>91.595645</v>
      </c>
      <c r="AA231" s="385">
        <v>120.76922800000001</v>
      </c>
      <c r="AB231" s="385">
        <v>3.0148177</v>
      </c>
      <c r="AC231" s="385">
        <v>72.788139</v>
      </c>
      <c r="AD231" s="385">
        <v>0</v>
      </c>
      <c r="AE231" s="385">
        <v>116.883573</v>
      </c>
      <c r="AF231" s="385">
        <v>3540.2987432999994</v>
      </c>
      <c r="AG231" s="380">
        <v>6478</v>
      </c>
      <c r="AH231" s="828">
        <f t="shared" si="1"/>
        <v>-0.4534889250849028</v>
      </c>
    </row>
    <row r="232" spans="1:34" ht="12.75">
      <c r="A232" s="855" t="s">
        <v>92</v>
      </c>
      <c r="B232" s="380">
        <v>19.532311</v>
      </c>
      <c r="C232" s="380">
        <v>80.35203</v>
      </c>
      <c r="D232" s="380">
        <v>0</v>
      </c>
      <c r="E232" s="380">
        <v>150.10954999999998</v>
      </c>
      <c r="F232" s="380">
        <v>190.04989</v>
      </c>
      <c r="G232" s="380">
        <v>36.35344</v>
      </c>
      <c r="H232" s="380">
        <v>144.754447</v>
      </c>
      <c r="I232" s="380">
        <v>100.325691</v>
      </c>
      <c r="J232" s="380">
        <v>314.227986</v>
      </c>
      <c r="K232" s="380">
        <v>0</v>
      </c>
      <c r="L232" s="380">
        <v>703.966795</v>
      </c>
      <c r="M232" s="380">
        <v>38.024402</v>
      </c>
      <c r="N232" s="380">
        <v>11.857695</v>
      </c>
      <c r="O232" s="380">
        <v>330.58402599999994</v>
      </c>
      <c r="P232" s="380">
        <v>198.91537109999996</v>
      </c>
      <c r="Q232" s="380">
        <v>25.055081</v>
      </c>
      <c r="R232" s="380">
        <v>28.118643</v>
      </c>
      <c r="S232" s="380">
        <v>7.64686</v>
      </c>
      <c r="T232" s="380">
        <v>61.830459</v>
      </c>
      <c r="U232" s="380">
        <v>44.562927</v>
      </c>
      <c r="V232" s="380">
        <v>432.59884049999994</v>
      </c>
      <c r="W232" s="380">
        <v>41.141220000000004</v>
      </c>
      <c r="X232" s="380">
        <v>89.352216</v>
      </c>
      <c r="Y232" s="380">
        <v>70.38647</v>
      </c>
      <c r="Z232" s="380">
        <v>91.595645</v>
      </c>
      <c r="AA232" s="380">
        <v>120.76922800000001</v>
      </c>
      <c r="AB232" s="380">
        <v>3.0148177</v>
      </c>
      <c r="AC232" s="380">
        <v>72.788139</v>
      </c>
      <c r="AD232" s="380">
        <v>0</v>
      </c>
      <c r="AE232" s="380">
        <v>116.883573</v>
      </c>
      <c r="AF232" s="380">
        <v>3524.7977532999994</v>
      </c>
      <c r="AG232" s="380">
        <v>6449</v>
      </c>
      <c r="AH232" s="828">
        <f t="shared" si="1"/>
        <v>-0.4534349894092108</v>
      </c>
    </row>
    <row r="233" spans="1:34" ht="12.75">
      <c r="A233" s="858" t="s">
        <v>93</v>
      </c>
      <c r="B233" s="380">
        <v>0</v>
      </c>
      <c r="C233" s="380">
        <v>0</v>
      </c>
      <c r="D233" s="380">
        <v>0</v>
      </c>
      <c r="E233" s="380">
        <v>0</v>
      </c>
      <c r="F233" s="380">
        <v>0</v>
      </c>
      <c r="G233" s="380">
        <v>0</v>
      </c>
      <c r="H233" s="380">
        <v>0</v>
      </c>
      <c r="I233" s="380">
        <v>0</v>
      </c>
      <c r="J233" s="380">
        <v>0</v>
      </c>
      <c r="K233" s="380">
        <v>0</v>
      </c>
      <c r="L233" s="380">
        <v>0</v>
      </c>
      <c r="M233" s="380">
        <v>0</v>
      </c>
      <c r="N233" s="380">
        <v>0</v>
      </c>
      <c r="O233" s="380">
        <v>0</v>
      </c>
      <c r="P233" s="380">
        <v>0</v>
      </c>
      <c r="Q233" s="380">
        <v>0</v>
      </c>
      <c r="R233" s="380">
        <v>0</v>
      </c>
      <c r="S233" s="380">
        <v>0</v>
      </c>
      <c r="T233" s="380">
        <v>0</v>
      </c>
      <c r="U233" s="380">
        <v>0</v>
      </c>
      <c r="V233" s="380">
        <v>0</v>
      </c>
      <c r="W233" s="380">
        <v>0</v>
      </c>
      <c r="X233" s="380">
        <v>0</v>
      </c>
      <c r="Y233" s="380">
        <v>0</v>
      </c>
      <c r="Z233" s="380">
        <v>0</v>
      </c>
      <c r="AA233" s="380">
        <v>0</v>
      </c>
      <c r="AB233" s="380">
        <v>0</v>
      </c>
      <c r="AC233" s="380">
        <v>0</v>
      </c>
      <c r="AD233" s="380">
        <v>0</v>
      </c>
      <c r="AE233" s="380">
        <v>15.50099</v>
      </c>
      <c r="AF233" s="380">
        <v>15.50099</v>
      </c>
      <c r="AG233" s="385">
        <v>30</v>
      </c>
      <c r="AH233" s="854">
        <f t="shared" si="1"/>
        <v>-0.48330033333333333</v>
      </c>
    </row>
    <row r="234" spans="1:34" ht="12.75">
      <c r="A234" s="859" t="s">
        <v>491</v>
      </c>
      <c r="B234" s="380">
        <v>49.551422</v>
      </c>
      <c r="C234" s="380">
        <v>164.03032000000002</v>
      </c>
      <c r="D234" s="380">
        <v>13.38927</v>
      </c>
      <c r="E234" s="380">
        <v>1608.1645729999998</v>
      </c>
      <c r="F234" s="380">
        <v>1908.0779</v>
      </c>
      <c r="G234" s="380">
        <v>646.46004</v>
      </c>
      <c r="H234" s="380">
        <v>461.06847700000003</v>
      </c>
      <c r="I234" s="380">
        <v>715.186091</v>
      </c>
      <c r="J234" s="380">
        <v>1128.5423099999998</v>
      </c>
      <c r="K234" s="380">
        <v>416.32221499999997</v>
      </c>
      <c r="L234" s="380">
        <v>1495.574405</v>
      </c>
      <c r="M234" s="380">
        <v>131.704422</v>
      </c>
      <c r="N234" s="380">
        <v>128.49153900000002</v>
      </c>
      <c r="O234" s="380">
        <v>1964.574166</v>
      </c>
      <c r="P234" s="380">
        <v>2926.6044220999997</v>
      </c>
      <c r="Q234" s="380">
        <v>221.389753</v>
      </c>
      <c r="R234" s="380">
        <v>118.65238499999998</v>
      </c>
      <c r="S234" s="380">
        <v>128.56646</v>
      </c>
      <c r="T234" s="380">
        <v>123.64206</v>
      </c>
      <c r="U234" s="380">
        <v>132.584337</v>
      </c>
      <c r="V234" s="380">
        <v>4013.0381605</v>
      </c>
      <c r="W234" s="380">
        <v>1541.849124</v>
      </c>
      <c r="X234" s="380">
        <v>463.732486</v>
      </c>
      <c r="Y234" s="380">
        <v>241.15490100000002</v>
      </c>
      <c r="Z234" s="380">
        <v>189.76579500000003</v>
      </c>
      <c r="AA234" s="380">
        <v>334.236284</v>
      </c>
      <c r="AB234" s="380">
        <v>9.0444537</v>
      </c>
      <c r="AC234" s="380">
        <v>510.532309</v>
      </c>
      <c r="AD234" s="380">
        <v>0</v>
      </c>
      <c r="AE234" s="380">
        <v>1539.559973</v>
      </c>
      <c r="AF234" s="380">
        <v>23340.991043299997</v>
      </c>
      <c r="AG234" s="380">
        <v>29569</v>
      </c>
      <c r="AH234" s="828">
        <f t="shared" si="1"/>
        <v>-0.21062629634752628</v>
      </c>
    </row>
    <row r="235" spans="1:34" ht="13.5" thickBot="1">
      <c r="A235" s="860" t="s">
        <v>492</v>
      </c>
      <c r="B235" s="861">
        <v>18.37836</v>
      </c>
      <c r="C235" s="861">
        <v>73.0693</v>
      </c>
      <c r="D235" s="861">
        <v>3.558581</v>
      </c>
      <c r="E235" s="861">
        <v>1323.931</v>
      </c>
      <c r="F235" s="861">
        <v>2323.194</v>
      </c>
      <c r="G235" s="861">
        <v>523.8061</v>
      </c>
      <c r="H235" s="861">
        <v>203.5436</v>
      </c>
      <c r="I235" s="861">
        <v>467.4733</v>
      </c>
      <c r="J235" s="861">
        <v>935.6166</v>
      </c>
      <c r="K235" s="861">
        <v>468.4165</v>
      </c>
      <c r="L235" s="861">
        <v>1208.425</v>
      </c>
      <c r="M235" s="861">
        <v>74.25401</v>
      </c>
      <c r="N235" s="861">
        <v>139.4061</v>
      </c>
      <c r="O235" s="861">
        <v>2370.191</v>
      </c>
      <c r="P235" s="861">
        <v>3298.444</v>
      </c>
      <c r="Q235" s="861">
        <v>120.1057</v>
      </c>
      <c r="R235" s="861">
        <v>81.59323</v>
      </c>
      <c r="S235" s="861">
        <v>96.46831</v>
      </c>
      <c r="T235" s="861">
        <v>73.34485</v>
      </c>
      <c r="U235" s="861">
        <v>75.94619</v>
      </c>
      <c r="V235" s="861">
        <v>4095.972</v>
      </c>
      <c r="W235" s="861">
        <v>1788.816</v>
      </c>
      <c r="X235" s="861">
        <v>517.5813</v>
      </c>
      <c r="Y235" s="861">
        <v>204.0232</v>
      </c>
      <c r="Z235" s="861">
        <v>109.8484</v>
      </c>
      <c r="AA235" s="861">
        <v>188.5265</v>
      </c>
      <c r="AB235" s="861">
        <v>1.83537</v>
      </c>
      <c r="AC235" s="861">
        <v>244.9221</v>
      </c>
      <c r="AD235" s="862" t="s">
        <v>113</v>
      </c>
      <c r="AE235" s="861">
        <v>1373.404</v>
      </c>
      <c r="AF235" s="861">
        <v>22404.1</v>
      </c>
      <c r="AG235" s="863">
        <v>29569</v>
      </c>
      <c r="AH235" s="864">
        <f t="shared" si="1"/>
        <v>-0.24231120430180264</v>
      </c>
    </row>
    <row r="236" ht="12.75">
      <c r="A236" s="10" t="s">
        <v>487</v>
      </c>
    </row>
    <row r="239" spans="1:33" ht="13.5" thickBot="1">
      <c r="A239" s="122" t="s">
        <v>646</v>
      </c>
      <c r="B239" s="204"/>
      <c r="C239" s="204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190"/>
      <c r="AC239" s="190"/>
      <c r="AD239" s="190"/>
      <c r="AE239" s="190"/>
      <c r="AF239" s="190"/>
      <c r="AG239" s="190"/>
    </row>
    <row r="240" spans="1:34" ht="39" thickBot="1">
      <c r="A240" s="865" t="s">
        <v>176</v>
      </c>
      <c r="B240" s="866" t="s">
        <v>6</v>
      </c>
      <c r="C240" s="866" t="s">
        <v>7</v>
      </c>
      <c r="D240" s="866" t="s">
        <v>8</v>
      </c>
      <c r="E240" s="866" t="s">
        <v>9</v>
      </c>
      <c r="F240" s="866" t="s">
        <v>11</v>
      </c>
      <c r="G240" s="866" t="s">
        <v>12</v>
      </c>
      <c r="H240" s="866" t="s">
        <v>13</v>
      </c>
      <c r="I240" s="866" t="s">
        <v>14</v>
      </c>
      <c r="J240" s="866" t="s">
        <v>15</v>
      </c>
      <c r="K240" s="866" t="s">
        <v>16</v>
      </c>
      <c r="L240" s="866" t="s">
        <v>17</v>
      </c>
      <c r="M240" s="866" t="s">
        <v>18</v>
      </c>
      <c r="N240" s="866" t="s">
        <v>19</v>
      </c>
      <c r="O240" s="866" t="s">
        <v>20</v>
      </c>
      <c r="P240" s="866" t="s">
        <v>21</v>
      </c>
      <c r="Q240" s="866" t="s">
        <v>22</v>
      </c>
      <c r="R240" s="866" t="s">
        <v>23</v>
      </c>
      <c r="S240" s="866" t="s">
        <v>24</v>
      </c>
      <c r="T240" s="866" t="s">
        <v>25</v>
      </c>
      <c r="U240" s="866" t="s">
        <v>26</v>
      </c>
      <c r="V240" s="866" t="s">
        <v>27</v>
      </c>
      <c r="W240" s="866" t="s">
        <v>28</v>
      </c>
      <c r="X240" s="866" t="s">
        <v>29</v>
      </c>
      <c r="Y240" s="866" t="s">
        <v>30</v>
      </c>
      <c r="Z240" s="866" t="s">
        <v>31</v>
      </c>
      <c r="AA240" s="866" t="s">
        <v>32</v>
      </c>
      <c r="AB240" s="866" t="s">
        <v>33</v>
      </c>
      <c r="AC240" s="866" t="s">
        <v>34</v>
      </c>
      <c r="AD240" s="866" t="s">
        <v>35</v>
      </c>
      <c r="AE240" s="866" t="s">
        <v>36</v>
      </c>
      <c r="AF240" s="867" t="s">
        <v>635</v>
      </c>
      <c r="AG240" s="867" t="s">
        <v>636</v>
      </c>
      <c r="AH240" s="868" t="s">
        <v>637</v>
      </c>
    </row>
    <row r="241" spans="1:34" ht="12.75">
      <c r="A241" s="856" t="s">
        <v>102</v>
      </c>
      <c r="B241" s="826">
        <v>2386.034</v>
      </c>
      <c r="C241" s="826">
        <v>4652.144</v>
      </c>
      <c r="D241" s="826">
        <v>4642.9130000000005</v>
      </c>
      <c r="E241" s="826">
        <v>2968.042</v>
      </c>
      <c r="F241" s="826">
        <v>2240.8179999999998</v>
      </c>
      <c r="G241" s="826">
        <v>3078.749</v>
      </c>
      <c r="H241" s="826">
        <v>2998.939</v>
      </c>
      <c r="I241" s="826">
        <v>3875.548</v>
      </c>
      <c r="J241" s="826">
        <v>3402.1419999999994</v>
      </c>
      <c r="K241" s="826">
        <v>3699.93</v>
      </c>
      <c r="L241" s="826">
        <v>2952.101</v>
      </c>
      <c r="M241" s="826">
        <v>3558.026</v>
      </c>
      <c r="N241" s="826">
        <v>1601.6169999999997</v>
      </c>
      <c r="O241" s="826">
        <v>1168.6539999999998</v>
      </c>
      <c r="P241" s="826">
        <v>3310.293</v>
      </c>
      <c r="Q241" s="826">
        <v>3305.4219999999996</v>
      </c>
      <c r="R241" s="826">
        <v>4624.91</v>
      </c>
      <c r="S241" s="826">
        <v>3253.6069999999995</v>
      </c>
      <c r="T241" s="826">
        <v>4689.026</v>
      </c>
      <c r="U241" s="826">
        <v>4794.286</v>
      </c>
      <c r="V241" s="826">
        <v>2077.675</v>
      </c>
      <c r="W241" s="826">
        <v>3156.9440000000004</v>
      </c>
      <c r="X241" s="826">
        <v>3369.161</v>
      </c>
      <c r="Y241" s="826">
        <v>5367.2880000000005</v>
      </c>
      <c r="Z241" s="826">
        <v>4516.579</v>
      </c>
      <c r="AA241" s="826">
        <v>2604.5949999999993</v>
      </c>
      <c r="AB241" s="826">
        <v>4964.2</v>
      </c>
      <c r="AC241" s="826">
        <v>4500.151</v>
      </c>
      <c r="AD241" s="826">
        <v>0</v>
      </c>
      <c r="AE241" s="826">
        <v>3693.192</v>
      </c>
      <c r="AF241" s="827">
        <v>3149.439034554534</v>
      </c>
      <c r="AG241" s="826">
        <v>2921</v>
      </c>
      <c r="AH241" s="828">
        <f aca="true" t="shared" si="2" ref="AH241:AH248">AF241/AG241-1</f>
        <v>0.07820576328467443</v>
      </c>
    </row>
    <row r="242" spans="1:34" ht="12.75">
      <c r="A242" s="856" t="s">
        <v>114</v>
      </c>
      <c r="B242" s="826">
        <v>0</v>
      </c>
      <c r="C242" s="826">
        <v>0</v>
      </c>
      <c r="D242" s="826">
        <v>0</v>
      </c>
      <c r="E242" s="826">
        <v>0</v>
      </c>
      <c r="F242" s="826">
        <v>0</v>
      </c>
      <c r="G242" s="826">
        <v>0</v>
      </c>
      <c r="H242" s="826">
        <v>9443.380000000001</v>
      </c>
      <c r="I242" s="826">
        <v>10603.15</v>
      </c>
      <c r="J242" s="826">
        <v>0</v>
      </c>
      <c r="K242" s="826">
        <v>0</v>
      </c>
      <c r="L242" s="826">
        <v>0</v>
      </c>
      <c r="M242" s="826">
        <v>0</v>
      </c>
      <c r="N242" s="826">
        <v>7340.141999999999</v>
      </c>
      <c r="O242" s="826">
        <v>12411.889999999998</v>
      </c>
      <c r="P242" s="826">
        <v>6121.159</v>
      </c>
      <c r="Q242" s="826">
        <v>0</v>
      </c>
      <c r="R242" s="826">
        <v>6408.873</v>
      </c>
      <c r="S242" s="826">
        <v>0</v>
      </c>
      <c r="T242" s="826">
        <v>2349.837</v>
      </c>
      <c r="U242" s="826">
        <v>3629.4969999999994</v>
      </c>
      <c r="V242" s="826">
        <v>7488.0419999999995</v>
      </c>
      <c r="W242" s="826">
        <v>8408.155</v>
      </c>
      <c r="X242" s="826">
        <v>9651.002999999999</v>
      </c>
      <c r="Y242" s="826">
        <v>3368.771</v>
      </c>
      <c r="Z242" s="826">
        <v>0</v>
      </c>
      <c r="AA242" s="826">
        <v>4501.792000000001</v>
      </c>
      <c r="AB242" s="826">
        <v>0</v>
      </c>
      <c r="AC242" s="826">
        <v>8266.780999999999</v>
      </c>
      <c r="AD242" s="826">
        <v>0</v>
      </c>
      <c r="AE242" s="826">
        <v>2362.3770000000004</v>
      </c>
      <c r="AF242" s="827">
        <v>8147.3826718195305</v>
      </c>
      <c r="AG242" s="827">
        <v>8551</v>
      </c>
      <c r="AH242" s="828">
        <f t="shared" si="2"/>
        <v>-0.04720118444397958</v>
      </c>
    </row>
    <row r="243" spans="1:34" ht="12.75">
      <c r="A243" s="856" t="s">
        <v>85</v>
      </c>
      <c r="B243" s="826">
        <v>0</v>
      </c>
      <c r="C243" s="826">
        <v>0</v>
      </c>
      <c r="D243" s="826">
        <v>0</v>
      </c>
      <c r="E243" s="826">
        <v>1093.87</v>
      </c>
      <c r="F243" s="826">
        <v>895.3377</v>
      </c>
      <c r="G243" s="826">
        <v>1126.575</v>
      </c>
      <c r="H243" s="826">
        <v>1521.2595</v>
      </c>
      <c r="I243" s="826">
        <v>1658.681</v>
      </c>
      <c r="J243" s="826">
        <v>893.3845</v>
      </c>
      <c r="K243" s="826">
        <v>577.1268999999999</v>
      </c>
      <c r="L243" s="826">
        <v>0</v>
      </c>
      <c r="M243" s="826">
        <v>0</v>
      </c>
      <c r="N243" s="826">
        <v>0</v>
      </c>
      <c r="O243" s="826">
        <v>0</v>
      </c>
      <c r="P243" s="826">
        <v>0</v>
      </c>
      <c r="Q243" s="826">
        <v>1204.0429999999997</v>
      </c>
      <c r="R243" s="826">
        <v>695.8099000000001</v>
      </c>
      <c r="S243" s="826">
        <v>0</v>
      </c>
      <c r="T243" s="826">
        <v>0</v>
      </c>
      <c r="U243" s="826">
        <v>0</v>
      </c>
      <c r="V243" s="826">
        <v>1204.74</v>
      </c>
      <c r="W243" s="826">
        <v>2851.588</v>
      </c>
      <c r="X243" s="826">
        <v>0</v>
      </c>
      <c r="Y243" s="826">
        <v>1567.241</v>
      </c>
      <c r="Z243" s="826">
        <v>0</v>
      </c>
      <c r="AA243" s="826">
        <v>2255.436</v>
      </c>
      <c r="AB243" s="826">
        <v>0</v>
      </c>
      <c r="AC243" s="826">
        <v>1475.301</v>
      </c>
      <c r="AD243" s="826">
        <v>0</v>
      </c>
      <c r="AE243" s="826">
        <v>1410.179</v>
      </c>
      <c r="AF243" s="826">
        <v>1170.2706812344854</v>
      </c>
      <c r="AG243" s="826">
        <v>837</v>
      </c>
      <c r="AH243" s="828">
        <f t="shared" si="2"/>
        <v>0.39817285691097415</v>
      </c>
    </row>
    <row r="244" spans="1:34" ht="12.75">
      <c r="A244" s="856" t="s">
        <v>86</v>
      </c>
      <c r="B244" s="826">
        <v>0</v>
      </c>
      <c r="C244" s="826">
        <v>0</v>
      </c>
      <c r="D244" s="826">
        <v>0</v>
      </c>
      <c r="E244" s="826">
        <v>1093.87</v>
      </c>
      <c r="F244" s="826">
        <v>895.3377</v>
      </c>
      <c r="G244" s="826">
        <v>1126.575</v>
      </c>
      <c r="H244" s="826">
        <v>1424.688</v>
      </c>
      <c r="I244" s="826">
        <v>1658.681</v>
      </c>
      <c r="J244" s="826">
        <v>893.3845</v>
      </c>
      <c r="K244" s="826">
        <v>577.1268999999999</v>
      </c>
      <c r="L244" s="826">
        <v>0</v>
      </c>
      <c r="M244" s="826">
        <v>0</v>
      </c>
      <c r="N244" s="826">
        <v>0</v>
      </c>
      <c r="O244" s="826">
        <v>0</v>
      </c>
      <c r="P244" s="826">
        <v>0</v>
      </c>
      <c r="Q244" s="826">
        <v>1204.0429999999997</v>
      </c>
      <c r="R244" s="826">
        <v>695.8099000000001</v>
      </c>
      <c r="S244" s="826">
        <v>0</v>
      </c>
      <c r="T244" s="826">
        <v>0</v>
      </c>
      <c r="U244" s="826">
        <v>0</v>
      </c>
      <c r="V244" s="826">
        <v>0</v>
      </c>
      <c r="W244" s="826">
        <v>2851.588</v>
      </c>
      <c r="X244" s="826">
        <v>0</v>
      </c>
      <c r="Y244" s="826">
        <v>1567.241</v>
      </c>
      <c r="Z244" s="826">
        <v>0</v>
      </c>
      <c r="AA244" s="826">
        <v>2255.436</v>
      </c>
      <c r="AB244" s="826">
        <v>0</v>
      </c>
      <c r="AC244" s="826">
        <v>1475.301</v>
      </c>
      <c r="AD244" s="826">
        <v>0</v>
      </c>
      <c r="AE244" s="826">
        <v>1410.179</v>
      </c>
      <c r="AF244" s="826">
        <v>1167.7924075846993</v>
      </c>
      <c r="AG244" s="826">
        <v>831</v>
      </c>
      <c r="AH244" s="828">
        <f t="shared" si="2"/>
        <v>0.40528568903092577</v>
      </c>
    </row>
    <row r="245" spans="1:34" ht="12.75">
      <c r="A245" s="856" t="s">
        <v>87</v>
      </c>
      <c r="B245" s="826">
        <v>0</v>
      </c>
      <c r="C245" s="826">
        <v>0</v>
      </c>
      <c r="D245" s="826">
        <v>0</v>
      </c>
      <c r="E245" s="826">
        <v>0</v>
      </c>
      <c r="F245" s="826">
        <v>0</v>
      </c>
      <c r="G245" s="826">
        <v>0</v>
      </c>
      <c r="H245" s="826">
        <v>1617.8310000000001</v>
      </c>
      <c r="I245" s="826">
        <v>0</v>
      </c>
      <c r="J245" s="826">
        <v>0</v>
      </c>
      <c r="K245" s="826">
        <v>0</v>
      </c>
      <c r="L245" s="826">
        <v>0</v>
      </c>
      <c r="M245" s="826">
        <v>0</v>
      </c>
      <c r="N245" s="826">
        <v>0</v>
      </c>
      <c r="O245" s="826">
        <v>0</v>
      </c>
      <c r="P245" s="826">
        <v>0</v>
      </c>
      <c r="Q245" s="826">
        <v>0</v>
      </c>
      <c r="R245" s="826">
        <v>0</v>
      </c>
      <c r="S245" s="826">
        <v>0</v>
      </c>
      <c r="T245" s="826">
        <v>0</v>
      </c>
      <c r="U245" s="826">
        <v>0</v>
      </c>
      <c r="V245" s="826">
        <v>1204.74</v>
      </c>
      <c r="W245" s="826">
        <v>0</v>
      </c>
      <c r="X245" s="826">
        <v>0</v>
      </c>
      <c r="Y245" s="826">
        <v>0</v>
      </c>
      <c r="Z245" s="826">
        <v>0</v>
      </c>
      <c r="AA245" s="826">
        <v>0</v>
      </c>
      <c r="AB245" s="826">
        <v>0</v>
      </c>
      <c r="AC245" s="826">
        <v>0</v>
      </c>
      <c r="AD245" s="826">
        <v>0</v>
      </c>
      <c r="AE245" s="826">
        <v>0</v>
      </c>
      <c r="AF245" s="826">
        <v>1341.2316836882565</v>
      </c>
      <c r="AG245" s="826">
        <v>939</v>
      </c>
      <c r="AH245" s="828">
        <f t="shared" si="2"/>
        <v>0.42836175046672675</v>
      </c>
    </row>
    <row r="246" spans="1:34" ht="12.75">
      <c r="A246" s="856" t="s">
        <v>88</v>
      </c>
      <c r="B246" s="826">
        <v>0</v>
      </c>
      <c r="C246" s="826">
        <v>0</v>
      </c>
      <c r="D246" s="826">
        <v>0</v>
      </c>
      <c r="E246" s="826">
        <v>424.2025</v>
      </c>
      <c r="F246" s="826">
        <v>0</v>
      </c>
      <c r="G246" s="826">
        <v>0</v>
      </c>
      <c r="H246" s="826">
        <v>0</v>
      </c>
      <c r="I246" s="826">
        <v>762.3513000000002</v>
      </c>
      <c r="J246" s="826">
        <v>231.61250000000004</v>
      </c>
      <c r="K246" s="826">
        <v>300.0342</v>
      </c>
      <c r="L246" s="826">
        <v>886.9939000000002</v>
      </c>
      <c r="M246" s="826">
        <v>0</v>
      </c>
      <c r="N246" s="826">
        <v>881.4387000000002</v>
      </c>
      <c r="O246" s="826">
        <v>577.1511</v>
      </c>
      <c r="P246" s="826">
        <v>239.4976</v>
      </c>
      <c r="Q246" s="826">
        <v>0</v>
      </c>
      <c r="R246" s="826">
        <v>0</v>
      </c>
      <c r="S246" s="826">
        <v>0</v>
      </c>
      <c r="T246" s="826">
        <v>0</v>
      </c>
      <c r="U246" s="826">
        <v>0</v>
      </c>
      <c r="V246" s="826">
        <v>0</v>
      </c>
      <c r="W246" s="826">
        <v>144.8242</v>
      </c>
      <c r="X246" s="826">
        <v>0</v>
      </c>
      <c r="Y246" s="826">
        <v>0</v>
      </c>
      <c r="Z246" s="826">
        <v>0</v>
      </c>
      <c r="AA246" s="826">
        <v>0</v>
      </c>
      <c r="AB246" s="826">
        <v>0</v>
      </c>
      <c r="AC246" s="826">
        <v>0</v>
      </c>
      <c r="AD246" s="826">
        <v>0</v>
      </c>
      <c r="AE246" s="826">
        <v>0</v>
      </c>
      <c r="AF246" s="826">
        <v>532.1944929216645</v>
      </c>
      <c r="AG246" s="826">
        <v>768</v>
      </c>
      <c r="AH246" s="828">
        <f t="shared" si="2"/>
        <v>-0.30703842067491605</v>
      </c>
    </row>
    <row r="247" spans="1:34" ht="12.75">
      <c r="A247" s="856" t="s">
        <v>638</v>
      </c>
      <c r="B247" s="826">
        <v>921.7709000000001</v>
      </c>
      <c r="C247" s="826">
        <v>0</v>
      </c>
      <c r="D247" s="826">
        <v>0</v>
      </c>
      <c r="E247" s="826">
        <v>1084.509</v>
      </c>
      <c r="F247" s="826">
        <v>776.7346999999999</v>
      </c>
      <c r="G247" s="826">
        <v>0</v>
      </c>
      <c r="H247" s="826">
        <v>0</v>
      </c>
      <c r="I247" s="826">
        <v>0</v>
      </c>
      <c r="J247" s="826">
        <v>0</v>
      </c>
      <c r="K247" s="826">
        <v>402.63300000000004</v>
      </c>
      <c r="L247" s="826">
        <v>686.7196</v>
      </c>
      <c r="M247" s="826">
        <v>0</v>
      </c>
      <c r="N247" s="826">
        <v>0</v>
      </c>
      <c r="O247" s="826">
        <v>0</v>
      </c>
      <c r="P247" s="826">
        <v>0</v>
      </c>
      <c r="Q247" s="826">
        <v>947.902</v>
      </c>
      <c r="R247" s="826">
        <v>0</v>
      </c>
      <c r="S247" s="826">
        <v>0</v>
      </c>
      <c r="T247" s="826">
        <v>0</v>
      </c>
      <c r="U247" s="826">
        <v>0</v>
      </c>
      <c r="V247" s="826">
        <v>0</v>
      </c>
      <c r="W247" s="826">
        <v>0</v>
      </c>
      <c r="X247" s="826">
        <v>0</v>
      </c>
      <c r="Y247" s="826">
        <v>0</v>
      </c>
      <c r="Z247" s="826">
        <v>0</v>
      </c>
      <c r="AA247" s="826">
        <v>0</v>
      </c>
      <c r="AB247" s="826">
        <v>0</v>
      </c>
      <c r="AC247" s="826">
        <v>0</v>
      </c>
      <c r="AD247" s="826">
        <v>0</v>
      </c>
      <c r="AE247" s="826">
        <v>705.6672</v>
      </c>
      <c r="AF247" s="826">
        <v>626.5122823197921</v>
      </c>
      <c r="AG247" s="826">
        <v>459</v>
      </c>
      <c r="AH247" s="828">
        <f t="shared" si="2"/>
        <v>0.364950506143338</v>
      </c>
    </row>
    <row r="248" spans="1:34" ht="12.75">
      <c r="A248" s="856" t="s">
        <v>92</v>
      </c>
      <c r="B248" s="826">
        <v>18231.4762994983</v>
      </c>
      <c r="C248" s="826">
        <v>16316.865632125911</v>
      </c>
      <c r="D248" s="826">
        <v>0</v>
      </c>
      <c r="E248" s="826">
        <v>12579.28106883526</v>
      </c>
      <c r="F248" s="826">
        <v>6021.774469565228</v>
      </c>
      <c r="G248" s="826">
        <v>9607.475359365168</v>
      </c>
      <c r="H248" s="826">
        <v>3571.750815889994</v>
      </c>
      <c r="I248" s="826">
        <v>5308.153795381613</v>
      </c>
      <c r="J248" s="826">
        <v>5490.724834075569</v>
      </c>
      <c r="K248" s="826">
        <v>0</v>
      </c>
      <c r="L248" s="826">
        <v>5311.325816428535</v>
      </c>
      <c r="M248" s="826">
        <v>5223.231027848906</v>
      </c>
      <c r="N248" s="826">
        <v>6235.382715961998</v>
      </c>
      <c r="O248" s="826">
        <v>7921.020866887157</v>
      </c>
      <c r="P248" s="826">
        <v>2809.7122565186974</v>
      </c>
      <c r="Q248" s="826">
        <v>6412.783969190321</v>
      </c>
      <c r="R248" s="826">
        <v>7906.011250184335</v>
      </c>
      <c r="S248" s="826">
        <v>5472.254999999999</v>
      </c>
      <c r="T248" s="826">
        <v>9943.87479416644</v>
      </c>
      <c r="U248" s="826">
        <v>5137.709557483735</v>
      </c>
      <c r="V248" s="826">
        <v>15258.509883841638</v>
      </c>
      <c r="W248" s="826">
        <v>17451.00658368614</v>
      </c>
      <c r="X248" s="826">
        <v>6628.381156005687</v>
      </c>
      <c r="Y248" s="826">
        <v>13248.808484004241</v>
      </c>
      <c r="Z248" s="826">
        <v>32047.218527235833</v>
      </c>
      <c r="AA248" s="826">
        <v>10059.370357109683</v>
      </c>
      <c r="AB248" s="826">
        <v>3702.2072442694957</v>
      </c>
      <c r="AC248" s="826">
        <v>5548.814721714344</v>
      </c>
      <c r="AD248" s="826">
        <v>0</v>
      </c>
      <c r="AE248" s="826">
        <v>5260.517289583383</v>
      </c>
      <c r="AF248" s="826">
        <v>8597.776774546788</v>
      </c>
      <c r="AG248" s="826">
        <v>12023</v>
      </c>
      <c r="AH248" s="828">
        <f t="shared" si="2"/>
        <v>-0.2848892310948359</v>
      </c>
    </row>
    <row r="249" spans="1:34" ht="13.5" thickBot="1">
      <c r="A249" s="869" t="s">
        <v>93</v>
      </c>
      <c r="B249" s="830">
        <v>0</v>
      </c>
      <c r="C249" s="830">
        <v>0</v>
      </c>
      <c r="D249" s="830">
        <v>0</v>
      </c>
      <c r="E249" s="830">
        <v>0</v>
      </c>
      <c r="F249" s="830">
        <v>0</v>
      </c>
      <c r="G249" s="830">
        <v>0</v>
      </c>
      <c r="H249" s="830">
        <v>0</v>
      </c>
      <c r="I249" s="830">
        <v>0</v>
      </c>
      <c r="J249" s="830">
        <v>0</v>
      </c>
      <c r="K249" s="830">
        <v>0</v>
      </c>
      <c r="L249" s="830">
        <v>0</v>
      </c>
      <c r="M249" s="830">
        <v>0</v>
      </c>
      <c r="N249" s="830">
        <v>0</v>
      </c>
      <c r="O249" s="830">
        <v>0</v>
      </c>
      <c r="P249" s="830">
        <v>0</v>
      </c>
      <c r="Q249" s="830">
        <v>0</v>
      </c>
      <c r="R249" s="830">
        <v>0</v>
      </c>
      <c r="S249" s="830">
        <v>0</v>
      </c>
      <c r="T249" s="830">
        <v>0</v>
      </c>
      <c r="U249" s="830">
        <v>0</v>
      </c>
      <c r="V249" s="830">
        <v>0</v>
      </c>
      <c r="W249" s="830">
        <v>0</v>
      </c>
      <c r="X249" s="830">
        <v>0</v>
      </c>
      <c r="Y249" s="830">
        <v>0</v>
      </c>
      <c r="Z249" s="830">
        <v>0</v>
      </c>
      <c r="AA249" s="830">
        <v>0</v>
      </c>
      <c r="AB249" s="830">
        <v>0</v>
      </c>
      <c r="AC249" s="830">
        <v>0</v>
      </c>
      <c r="AD249" s="830">
        <v>0</v>
      </c>
      <c r="AE249" s="830">
        <v>26736.15</v>
      </c>
      <c r="AF249" s="830">
        <v>26736.15</v>
      </c>
      <c r="AG249" s="830">
        <v>0</v>
      </c>
      <c r="AH249" s="832"/>
    </row>
    <row r="250" spans="1:33" ht="12.75">
      <c r="A250" s="10" t="s">
        <v>487</v>
      </c>
      <c r="AG250" s="870"/>
    </row>
    <row r="253" spans="1:34" ht="13.5" thickBot="1">
      <c r="A253" s="833" t="s">
        <v>647</v>
      </c>
      <c r="C253" s="204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871"/>
      <c r="AH253" s="872"/>
    </row>
    <row r="254" spans="1:34" ht="25.5">
      <c r="A254" s="873" t="s">
        <v>121</v>
      </c>
      <c r="B254" s="874" t="s">
        <v>6</v>
      </c>
      <c r="C254" s="874" t="s">
        <v>7</v>
      </c>
      <c r="D254" s="874" t="s">
        <v>8</v>
      </c>
      <c r="E254" s="874" t="s">
        <v>9</v>
      </c>
      <c r="F254" s="874" t="s">
        <v>11</v>
      </c>
      <c r="G254" s="874" t="s">
        <v>12</v>
      </c>
      <c r="H254" s="874" t="s">
        <v>13</v>
      </c>
      <c r="I254" s="874" t="s">
        <v>14</v>
      </c>
      <c r="J254" s="874" t="s">
        <v>15</v>
      </c>
      <c r="K254" s="874" t="s">
        <v>16</v>
      </c>
      <c r="L254" s="874" t="s">
        <v>17</v>
      </c>
      <c r="M254" s="874" t="s">
        <v>18</v>
      </c>
      <c r="N254" s="874" t="s">
        <v>19</v>
      </c>
      <c r="O254" s="874" t="s">
        <v>20</v>
      </c>
      <c r="P254" s="874" t="s">
        <v>21</v>
      </c>
      <c r="Q254" s="874" t="s">
        <v>22</v>
      </c>
      <c r="R254" s="874" t="s">
        <v>23</v>
      </c>
      <c r="S254" s="874" t="s">
        <v>24</v>
      </c>
      <c r="T254" s="874" t="s">
        <v>25</v>
      </c>
      <c r="U254" s="874" t="s">
        <v>26</v>
      </c>
      <c r="V254" s="874" t="s">
        <v>27</v>
      </c>
      <c r="W254" s="874" t="s">
        <v>28</v>
      </c>
      <c r="X254" s="874" t="s">
        <v>29</v>
      </c>
      <c r="Y254" s="874" t="s">
        <v>30</v>
      </c>
      <c r="Z254" s="874" t="s">
        <v>31</v>
      </c>
      <c r="AA254" s="874" t="s">
        <v>32</v>
      </c>
      <c r="AB254" s="874" t="s">
        <v>33</v>
      </c>
      <c r="AC254" s="874" t="s">
        <v>34</v>
      </c>
      <c r="AD254" s="874" t="s">
        <v>35</v>
      </c>
      <c r="AE254" s="874" t="s">
        <v>36</v>
      </c>
      <c r="AF254" s="874" t="s">
        <v>497</v>
      </c>
      <c r="AG254" s="875" t="s">
        <v>490</v>
      </c>
      <c r="AH254" s="876" t="s">
        <v>122</v>
      </c>
    </row>
    <row r="255" spans="1:34" ht="12.75">
      <c r="A255" s="877" t="s">
        <v>75</v>
      </c>
      <c r="B255" s="826">
        <v>56.09169852356</v>
      </c>
      <c r="C255" s="826">
        <v>389.28345475376</v>
      </c>
      <c r="D255" s="826">
        <v>62.16521574351</v>
      </c>
      <c r="E255" s="826">
        <v>1740.3155819588</v>
      </c>
      <c r="F255" s="826">
        <v>1386.713413165</v>
      </c>
      <c r="G255" s="826">
        <v>1437.3530707623</v>
      </c>
      <c r="H255" s="826">
        <v>946.5875122949001</v>
      </c>
      <c r="I255" s="826">
        <v>2617.046506916</v>
      </c>
      <c r="J255" s="826">
        <v>2697.4090377661996</v>
      </c>
      <c r="K255" s="826">
        <v>965.0653216619999</v>
      </c>
      <c r="L255" s="826">
        <v>2209.8784527982</v>
      </c>
      <c r="M255" s="826">
        <v>333.31594684052</v>
      </c>
      <c r="N255" s="826">
        <v>776.44407747464</v>
      </c>
      <c r="O255" s="826">
        <v>17123.074935111796</v>
      </c>
      <c r="P255" s="826">
        <v>15143.152348529498</v>
      </c>
      <c r="Q255" s="826">
        <v>479.55227647099997</v>
      </c>
      <c r="R255" s="826">
        <v>420.57902914265</v>
      </c>
      <c r="S255" s="826">
        <v>393.4248569972</v>
      </c>
      <c r="T255" s="826">
        <v>273.781950082307</v>
      </c>
      <c r="U255" s="826">
        <v>404.63426565951005</v>
      </c>
      <c r="V255" s="826">
        <v>23898.073794932</v>
      </c>
      <c r="W255" s="826">
        <v>11367.015726726802</v>
      </c>
      <c r="X255" s="826">
        <v>3243.09643338267</v>
      </c>
      <c r="Y255" s="826">
        <v>430.528158185341</v>
      </c>
      <c r="Z255" s="826">
        <v>443.39323791685</v>
      </c>
      <c r="AA255" s="826">
        <v>578.4684549019199</v>
      </c>
      <c r="AB255" s="826">
        <v>29.932319031200002</v>
      </c>
      <c r="AC255" s="826">
        <v>816.55930542137</v>
      </c>
      <c r="AD255" s="826">
        <v>0</v>
      </c>
      <c r="AE255" s="826">
        <v>2765.14287163938</v>
      </c>
      <c r="AF255" s="826">
        <v>93428.07925479088</v>
      </c>
      <c r="AG255" s="826">
        <v>95790</v>
      </c>
      <c r="AH255" s="828">
        <f aca="true" t="shared" si="3" ref="AH255:AH267">AF255/AG255-1</f>
        <v>-0.024657278893507883</v>
      </c>
    </row>
    <row r="256" spans="1:34" ht="12.75">
      <c r="A256" s="856" t="s">
        <v>102</v>
      </c>
      <c r="B256" s="380">
        <v>56.09169852356</v>
      </c>
      <c r="C256" s="380">
        <v>389.28345475376</v>
      </c>
      <c r="D256" s="380">
        <v>62.16521574351</v>
      </c>
      <c r="E256" s="380">
        <v>1740.3155819588</v>
      </c>
      <c r="F256" s="380">
        <v>1386.713413165</v>
      </c>
      <c r="G256" s="380">
        <v>1437.3530707623</v>
      </c>
      <c r="H256" s="380">
        <v>814.4401577579</v>
      </c>
      <c r="I256" s="380">
        <v>1720.0573400039998</v>
      </c>
      <c r="J256" s="380">
        <v>2697.4090377661996</v>
      </c>
      <c r="K256" s="380">
        <v>965.0653216619999</v>
      </c>
      <c r="L256" s="380">
        <v>2209.8784527982</v>
      </c>
      <c r="M256" s="380">
        <v>333.31594684052</v>
      </c>
      <c r="N256" s="380">
        <v>21.067862212039998</v>
      </c>
      <c r="O256" s="380">
        <v>307.4339512218</v>
      </c>
      <c r="P256" s="380">
        <v>1789.5195686025</v>
      </c>
      <c r="Q256" s="380">
        <v>479.55227647099997</v>
      </c>
      <c r="R256" s="380">
        <v>248.71901121829998</v>
      </c>
      <c r="S256" s="380">
        <v>393.4248569972</v>
      </c>
      <c r="T256" s="380">
        <v>257.65461692918</v>
      </c>
      <c r="U256" s="380">
        <v>350.52300226076005</v>
      </c>
      <c r="V256" s="380">
        <v>1028.83723469</v>
      </c>
      <c r="W256" s="380">
        <v>638.1594977968</v>
      </c>
      <c r="X256" s="380">
        <v>198.46942436487</v>
      </c>
      <c r="Y256" s="380">
        <v>415.12306822296</v>
      </c>
      <c r="Z256" s="380">
        <v>443.39323791685</v>
      </c>
      <c r="AA256" s="380">
        <v>499.5092290999999</v>
      </c>
      <c r="AB256" s="380">
        <v>29.932319031200002</v>
      </c>
      <c r="AC256" s="380">
        <v>312.02476481301</v>
      </c>
      <c r="AD256" s="380">
        <v>0</v>
      </c>
      <c r="AE256" s="380">
        <v>2740.1556793776</v>
      </c>
      <c r="AF256" s="826">
        <v>23965.588292961824</v>
      </c>
      <c r="AG256" s="878">
        <v>23249</v>
      </c>
      <c r="AH256" s="879">
        <f t="shared" si="3"/>
        <v>0.030822327539327343</v>
      </c>
    </row>
    <row r="257" spans="1:34" ht="12.75">
      <c r="A257" s="856" t="s">
        <v>114</v>
      </c>
      <c r="B257" s="380">
        <v>0</v>
      </c>
      <c r="C257" s="380">
        <v>0</v>
      </c>
      <c r="D257" s="380">
        <v>0</v>
      </c>
      <c r="E257" s="380">
        <v>0</v>
      </c>
      <c r="F257" s="380">
        <v>0</v>
      </c>
      <c r="G257" s="380">
        <v>0</v>
      </c>
      <c r="H257" s="380">
        <v>132.147354537</v>
      </c>
      <c r="I257" s="380">
        <v>896.989166912</v>
      </c>
      <c r="J257" s="380">
        <v>0</v>
      </c>
      <c r="K257" s="380">
        <v>0</v>
      </c>
      <c r="L257" s="380">
        <v>0</v>
      </c>
      <c r="M257" s="380">
        <v>0</v>
      </c>
      <c r="N257" s="380">
        <v>755.3762152626</v>
      </c>
      <c r="O257" s="380">
        <v>16815.640983889996</v>
      </c>
      <c r="P257" s="380">
        <v>13353.632779926998</v>
      </c>
      <c r="Q257" s="380">
        <v>0</v>
      </c>
      <c r="R257" s="380">
        <v>171.86001792435</v>
      </c>
      <c r="S257" s="380">
        <v>0</v>
      </c>
      <c r="T257" s="380">
        <v>16.127333153127</v>
      </c>
      <c r="U257" s="380">
        <v>54.11126339874999</v>
      </c>
      <c r="V257" s="380">
        <v>22869.236560242</v>
      </c>
      <c r="W257" s="380">
        <v>10728.856228930003</v>
      </c>
      <c r="X257" s="380">
        <v>3044.6270090178</v>
      </c>
      <c r="Y257" s="380">
        <v>15.405089962381002</v>
      </c>
      <c r="Z257" s="380">
        <v>0</v>
      </c>
      <c r="AA257" s="380">
        <v>78.95922580192001</v>
      </c>
      <c r="AB257" s="380">
        <v>0</v>
      </c>
      <c r="AC257" s="380">
        <v>504.53454060836003</v>
      </c>
      <c r="AD257" s="380">
        <v>0</v>
      </c>
      <c r="AE257" s="380">
        <v>24.987192261780002</v>
      </c>
      <c r="AF257" s="826">
        <v>69462.49096182907</v>
      </c>
      <c r="AG257" s="878">
        <v>72541</v>
      </c>
      <c r="AH257" s="879">
        <f t="shared" si="3"/>
        <v>-0.04243819409948757</v>
      </c>
    </row>
    <row r="258" spans="1:34" ht="12.75">
      <c r="A258" s="877" t="s">
        <v>84</v>
      </c>
      <c r="B258" s="826">
        <v>6.0014392443639</v>
      </c>
      <c r="C258" s="826">
        <v>0</v>
      </c>
      <c r="D258" s="826">
        <v>0</v>
      </c>
      <c r="E258" s="826">
        <v>926.551511613432</v>
      </c>
      <c r="F258" s="826">
        <v>977.6195939241971</v>
      </c>
      <c r="G258" s="826">
        <v>161.3749966425</v>
      </c>
      <c r="H258" s="826">
        <v>46.77002802066</v>
      </c>
      <c r="I258" s="826">
        <v>131.95801692783903</v>
      </c>
      <c r="J258" s="826">
        <v>14.7906562976</v>
      </c>
      <c r="K258" s="826">
        <v>64.076204150226</v>
      </c>
      <c r="L258" s="826">
        <v>32.753009312999</v>
      </c>
      <c r="M258" s="826">
        <v>0</v>
      </c>
      <c r="N258" s="826">
        <v>0.5019123503088001</v>
      </c>
      <c r="O258" s="826">
        <v>9.305083980684001</v>
      </c>
      <c r="P258" s="826">
        <v>1.3276671599776</v>
      </c>
      <c r="Q258" s="826">
        <v>49.864568501356</v>
      </c>
      <c r="R258" s="826">
        <v>6.916115222253801</v>
      </c>
      <c r="S258" s="826">
        <v>0</v>
      </c>
      <c r="T258" s="826">
        <v>0</v>
      </c>
      <c r="U258" s="826">
        <v>0</v>
      </c>
      <c r="V258" s="826">
        <v>37.5294822048</v>
      </c>
      <c r="W258" s="826">
        <v>57.718363305928804</v>
      </c>
      <c r="X258" s="826">
        <v>0</v>
      </c>
      <c r="Y258" s="826">
        <v>139.25304586635</v>
      </c>
      <c r="Z258" s="826">
        <v>0</v>
      </c>
      <c r="AA258" s="826">
        <v>9.354524560056001</v>
      </c>
      <c r="AB258" s="826">
        <v>0</v>
      </c>
      <c r="AC258" s="826">
        <v>453.4722677061</v>
      </c>
      <c r="AD258" s="826">
        <v>0</v>
      </c>
      <c r="AE258" s="826">
        <v>930.0412509830919</v>
      </c>
      <c r="AF258" s="826">
        <v>4057.179737974723</v>
      </c>
      <c r="AG258" s="880">
        <v>5140</v>
      </c>
      <c r="AH258" s="881">
        <f t="shared" si="3"/>
        <v>-0.21066542062748572</v>
      </c>
    </row>
    <row r="259" spans="1:34" ht="12.75">
      <c r="A259" s="856" t="s">
        <v>85</v>
      </c>
      <c r="B259" s="380">
        <v>0</v>
      </c>
      <c r="C259" s="380">
        <v>0</v>
      </c>
      <c r="D259" s="380">
        <v>0</v>
      </c>
      <c r="E259" s="380">
        <v>901.012405588</v>
      </c>
      <c r="F259" s="380">
        <v>934.9026729630001</v>
      </c>
      <c r="G259" s="380">
        <v>161.3749966425</v>
      </c>
      <c r="H259" s="380">
        <v>46.77002802066</v>
      </c>
      <c r="I259" s="380">
        <v>122.24510484939002</v>
      </c>
      <c r="J259" s="380">
        <v>13.257781310775</v>
      </c>
      <c r="K259" s="380">
        <v>5.795502558530999</v>
      </c>
      <c r="L259" s="380">
        <v>0</v>
      </c>
      <c r="M259" s="380">
        <v>0</v>
      </c>
      <c r="N259" s="380">
        <v>0</v>
      </c>
      <c r="O259" s="380">
        <v>0</v>
      </c>
      <c r="P259" s="380">
        <v>0</v>
      </c>
      <c r="Q259" s="380">
        <v>6.019892316475999</v>
      </c>
      <c r="R259" s="380">
        <v>6.916115222253801</v>
      </c>
      <c r="S259" s="380">
        <v>0</v>
      </c>
      <c r="T259" s="380">
        <v>0</v>
      </c>
      <c r="U259" s="380">
        <v>0</v>
      </c>
      <c r="V259" s="380">
        <v>37.5294822048</v>
      </c>
      <c r="W259" s="380">
        <v>57.36493954192</v>
      </c>
      <c r="X259" s="380">
        <v>0</v>
      </c>
      <c r="Y259" s="380">
        <v>139.25304586635</v>
      </c>
      <c r="Z259" s="380">
        <v>0</v>
      </c>
      <c r="AA259" s="380">
        <v>9.354524560056001</v>
      </c>
      <c r="AB259" s="380">
        <v>0</v>
      </c>
      <c r="AC259" s="380">
        <v>453.4722677061</v>
      </c>
      <c r="AD259" s="380">
        <v>0</v>
      </c>
      <c r="AE259" s="380">
        <v>915.0243989269</v>
      </c>
      <c r="AF259" s="826">
        <v>3810.293158277712</v>
      </c>
      <c r="AG259" s="880">
        <v>3778</v>
      </c>
      <c r="AH259" s="881">
        <f t="shared" si="3"/>
        <v>0.008547686150797151</v>
      </c>
    </row>
    <row r="260" spans="1:34" ht="12.75">
      <c r="A260" s="856" t="s">
        <v>86</v>
      </c>
      <c r="B260" s="380">
        <v>0</v>
      </c>
      <c r="C260" s="380">
        <v>0</v>
      </c>
      <c r="D260" s="380">
        <v>0</v>
      </c>
      <c r="E260" s="380">
        <v>901.012405588</v>
      </c>
      <c r="F260" s="380">
        <v>934.9026729630001</v>
      </c>
      <c r="G260" s="380">
        <v>161.3749966425</v>
      </c>
      <c r="H260" s="380">
        <v>21.90050339232</v>
      </c>
      <c r="I260" s="380">
        <v>122.24510484939002</v>
      </c>
      <c r="J260" s="380">
        <v>13.257781310775</v>
      </c>
      <c r="K260" s="380">
        <v>5.795502558530999</v>
      </c>
      <c r="L260" s="380">
        <v>0</v>
      </c>
      <c r="M260" s="380">
        <v>0</v>
      </c>
      <c r="N260" s="380">
        <v>0</v>
      </c>
      <c r="O260" s="380">
        <v>0</v>
      </c>
      <c r="P260" s="380">
        <v>0</v>
      </c>
      <c r="Q260" s="380">
        <v>6.019892316475999</v>
      </c>
      <c r="R260" s="380">
        <v>6.916115222253801</v>
      </c>
      <c r="S260" s="380">
        <v>0</v>
      </c>
      <c r="T260" s="380">
        <v>0</v>
      </c>
      <c r="U260" s="380">
        <v>0</v>
      </c>
      <c r="V260" s="380">
        <v>0</v>
      </c>
      <c r="W260" s="380">
        <v>57.36493954192</v>
      </c>
      <c r="X260" s="380">
        <v>0</v>
      </c>
      <c r="Y260" s="380">
        <v>139.25304586635</v>
      </c>
      <c r="Z260" s="380">
        <v>0</v>
      </c>
      <c r="AA260" s="380">
        <v>9.354524560056001</v>
      </c>
      <c r="AB260" s="380">
        <v>0</v>
      </c>
      <c r="AC260" s="380">
        <v>453.4722677061</v>
      </c>
      <c r="AD260" s="380">
        <v>0</v>
      </c>
      <c r="AE260" s="380">
        <v>915.0243989269</v>
      </c>
      <c r="AF260" s="380">
        <v>3747.8941514445723</v>
      </c>
      <c r="AG260" s="878">
        <v>3535</v>
      </c>
      <c r="AH260" s="879">
        <f t="shared" si="3"/>
        <v>0.060224653873995004</v>
      </c>
    </row>
    <row r="261" spans="1:34" ht="12.75">
      <c r="A261" s="856" t="s">
        <v>87</v>
      </c>
      <c r="B261" s="380">
        <v>0</v>
      </c>
      <c r="C261" s="380">
        <v>0</v>
      </c>
      <c r="D261" s="380">
        <v>0</v>
      </c>
      <c r="E261" s="380">
        <v>0</v>
      </c>
      <c r="F261" s="380">
        <v>0</v>
      </c>
      <c r="G261" s="380">
        <v>0</v>
      </c>
      <c r="H261" s="380">
        <v>24.86952462834</v>
      </c>
      <c r="I261" s="380">
        <v>0</v>
      </c>
      <c r="J261" s="380">
        <v>0</v>
      </c>
      <c r="K261" s="380">
        <v>0</v>
      </c>
      <c r="L261" s="380">
        <v>0</v>
      </c>
      <c r="M261" s="380">
        <v>0</v>
      </c>
      <c r="N261" s="380">
        <v>0</v>
      </c>
      <c r="O261" s="380">
        <v>0</v>
      </c>
      <c r="P261" s="380">
        <v>0</v>
      </c>
      <c r="Q261" s="380">
        <v>0</v>
      </c>
      <c r="R261" s="380">
        <v>0</v>
      </c>
      <c r="S261" s="380">
        <v>0</v>
      </c>
      <c r="T261" s="380">
        <v>0</v>
      </c>
      <c r="U261" s="380">
        <v>0</v>
      </c>
      <c r="V261" s="380">
        <v>37.5294822048</v>
      </c>
      <c r="W261" s="380">
        <v>0</v>
      </c>
      <c r="X261" s="380">
        <v>0</v>
      </c>
      <c r="Y261" s="380">
        <v>0</v>
      </c>
      <c r="Z261" s="380">
        <v>0</v>
      </c>
      <c r="AA261" s="380">
        <v>0</v>
      </c>
      <c r="AB261" s="380">
        <v>0</v>
      </c>
      <c r="AC261" s="380">
        <v>0</v>
      </c>
      <c r="AD261" s="380">
        <v>0</v>
      </c>
      <c r="AE261" s="380">
        <v>0</v>
      </c>
      <c r="AF261" s="826">
        <v>62.39900683313999</v>
      </c>
      <c r="AG261" s="878">
        <v>242</v>
      </c>
      <c r="AH261" s="879">
        <f t="shared" si="3"/>
        <v>-0.7421528643258678</v>
      </c>
    </row>
    <row r="262" spans="1:34" ht="12.75">
      <c r="A262" s="856" t="s">
        <v>104</v>
      </c>
      <c r="B262" s="380">
        <v>0</v>
      </c>
      <c r="C262" s="380">
        <v>0</v>
      </c>
      <c r="D262" s="380">
        <v>0</v>
      </c>
      <c r="E262" s="380">
        <v>17.043417153874998</v>
      </c>
      <c r="F262" s="380">
        <v>0</v>
      </c>
      <c r="G262" s="380">
        <v>0</v>
      </c>
      <c r="H262" s="380">
        <v>0</v>
      </c>
      <c r="I262" s="380">
        <v>9.712912078449001</v>
      </c>
      <c r="J262" s="380">
        <v>1.5328749868250002</v>
      </c>
      <c r="K262" s="380">
        <v>0.8217111643949999</v>
      </c>
      <c r="L262" s="380">
        <v>14.189605085799002</v>
      </c>
      <c r="M262" s="380">
        <v>0</v>
      </c>
      <c r="N262" s="380">
        <v>0.5019123503088001</v>
      </c>
      <c r="O262" s="380">
        <v>9.305083980684001</v>
      </c>
      <c r="P262" s="380">
        <v>1.3276671599776</v>
      </c>
      <c r="Q262" s="380">
        <v>0</v>
      </c>
      <c r="R262" s="380">
        <v>0</v>
      </c>
      <c r="S262" s="380">
        <v>0</v>
      </c>
      <c r="T262" s="380">
        <v>0</v>
      </c>
      <c r="U262" s="380">
        <v>0</v>
      </c>
      <c r="V262" s="380">
        <v>0</v>
      </c>
      <c r="W262" s="380">
        <v>0.3534237640088</v>
      </c>
      <c r="X262" s="380">
        <v>0</v>
      </c>
      <c r="Y262" s="380">
        <v>0</v>
      </c>
      <c r="Z262" s="380">
        <v>0</v>
      </c>
      <c r="AA262" s="380">
        <v>0</v>
      </c>
      <c r="AB262" s="380">
        <v>0</v>
      </c>
      <c r="AC262" s="380">
        <v>0</v>
      </c>
      <c r="AD262" s="380">
        <v>0</v>
      </c>
      <c r="AE262" s="380">
        <v>0</v>
      </c>
      <c r="AF262" s="826">
        <v>54.788607724322205</v>
      </c>
      <c r="AG262" s="878">
        <v>949</v>
      </c>
      <c r="AH262" s="879">
        <f t="shared" si="3"/>
        <v>-0.94226700977416</v>
      </c>
    </row>
    <row r="263" spans="1:34" ht="12.75">
      <c r="A263" s="856" t="s">
        <v>638</v>
      </c>
      <c r="B263" s="380">
        <v>6.0014392443639</v>
      </c>
      <c r="C263" s="380">
        <v>0</v>
      </c>
      <c r="D263" s="380">
        <v>0</v>
      </c>
      <c r="E263" s="380">
        <v>8.495688871557</v>
      </c>
      <c r="F263" s="380">
        <v>42.716920961197</v>
      </c>
      <c r="G263" s="380">
        <v>0</v>
      </c>
      <c r="H263" s="380">
        <v>0</v>
      </c>
      <c r="I263" s="380">
        <v>0</v>
      </c>
      <c r="J263" s="380">
        <v>0</v>
      </c>
      <c r="K263" s="380">
        <v>57.4589904273</v>
      </c>
      <c r="L263" s="380">
        <v>18.5634042272</v>
      </c>
      <c r="M263" s="380">
        <v>0</v>
      </c>
      <c r="N263" s="380">
        <v>0</v>
      </c>
      <c r="O263" s="380">
        <v>0</v>
      </c>
      <c r="P263" s="380">
        <v>0</v>
      </c>
      <c r="Q263" s="380">
        <v>43.84467618488</v>
      </c>
      <c r="R263" s="380">
        <v>0</v>
      </c>
      <c r="S263" s="380">
        <v>0</v>
      </c>
      <c r="T263" s="380">
        <v>0</v>
      </c>
      <c r="U263" s="380">
        <v>0</v>
      </c>
      <c r="V263" s="380">
        <v>0</v>
      </c>
      <c r="W263" s="380">
        <v>0</v>
      </c>
      <c r="X263" s="380">
        <v>0</v>
      </c>
      <c r="Y263" s="380">
        <v>0</v>
      </c>
      <c r="Z263" s="380">
        <v>0</v>
      </c>
      <c r="AA263" s="380">
        <v>0</v>
      </c>
      <c r="AB263" s="380">
        <v>0</v>
      </c>
      <c r="AC263" s="380">
        <v>0</v>
      </c>
      <c r="AD263" s="380">
        <v>0</v>
      </c>
      <c r="AE263" s="380">
        <v>15.016852056192</v>
      </c>
      <c r="AF263" s="826">
        <v>192.0979719726899</v>
      </c>
      <c r="AG263" s="878">
        <v>413</v>
      </c>
      <c r="AH263" s="879">
        <f t="shared" si="3"/>
        <v>-0.5348717385649155</v>
      </c>
    </row>
    <row r="264" spans="1:34" ht="12.75">
      <c r="A264" s="877" t="s">
        <v>91</v>
      </c>
      <c r="B264" s="826">
        <v>356.10286507092997</v>
      </c>
      <c r="C264" s="826">
        <v>1311.09327677855</v>
      </c>
      <c r="D264" s="826">
        <v>0</v>
      </c>
      <c r="E264" s="826">
        <v>1888.27022056638</v>
      </c>
      <c r="F264" s="826">
        <v>1144.43757554568</v>
      </c>
      <c r="G264" s="826">
        <v>349.26477902816004</v>
      </c>
      <c r="H264" s="826">
        <v>517.0268141759549</v>
      </c>
      <c r="I264" s="826">
        <v>532.5441974559329</v>
      </c>
      <c r="J264" s="826">
        <v>1725.33940629175</v>
      </c>
      <c r="K264" s="826">
        <v>0</v>
      </c>
      <c r="L264" s="826">
        <v>3738.997012191955</v>
      </c>
      <c r="M264" s="826">
        <v>198.6102363418</v>
      </c>
      <c r="N264" s="826">
        <v>73.937266454149</v>
      </c>
      <c r="O264" s="826">
        <v>2618.562968205566</v>
      </c>
      <c r="P264" s="826">
        <v>558.894956189635</v>
      </c>
      <c r="Q264" s="826">
        <v>160.672821783565</v>
      </c>
      <c r="R264" s="826">
        <v>222.30630789791698</v>
      </c>
      <c r="S264" s="826">
        <v>41.8455678693</v>
      </c>
      <c r="T264" s="826">
        <v>614.8343427618415</v>
      </c>
      <c r="U264" s="826">
        <v>228.95137595735</v>
      </c>
      <c r="V264" s="826">
        <v>6600.813683507681</v>
      </c>
      <c r="W264" s="826">
        <v>717.95570108088</v>
      </c>
      <c r="X264" s="826">
        <v>592.2605447817499</v>
      </c>
      <c r="Y264" s="826">
        <v>932.5368608951101</v>
      </c>
      <c r="Z264" s="826">
        <v>2935.3856514581166</v>
      </c>
      <c r="AA264" s="826">
        <v>1214.862392194221</v>
      </c>
      <c r="AB264" s="826">
        <v>11.1614799290919</v>
      </c>
      <c r="AC264" s="826">
        <v>403.88789724939</v>
      </c>
      <c r="AD264" s="826">
        <v>0</v>
      </c>
      <c r="AE264" s="826">
        <v>1029.3048504232816</v>
      </c>
      <c r="AF264" s="826">
        <v>30719.86105208594</v>
      </c>
      <c r="AG264" s="878">
        <v>77528</v>
      </c>
      <c r="AH264" s="879">
        <f t="shared" si="3"/>
        <v>-0.6037578545546649</v>
      </c>
    </row>
    <row r="265" spans="1:34" ht="12.75">
      <c r="A265" s="856" t="s">
        <v>92</v>
      </c>
      <c r="B265" s="380">
        <v>356.10286507092997</v>
      </c>
      <c r="C265" s="380">
        <v>1311.09327677855</v>
      </c>
      <c r="D265" s="380">
        <v>0</v>
      </c>
      <c r="E265" s="380">
        <v>1888.27022056638</v>
      </c>
      <c r="F265" s="380">
        <v>1144.43757554568</v>
      </c>
      <c r="G265" s="380">
        <v>349.26477902816004</v>
      </c>
      <c r="H265" s="380">
        <v>517.0268141759549</v>
      </c>
      <c r="I265" s="380">
        <v>532.5441974559329</v>
      </c>
      <c r="J265" s="380">
        <v>1725.33940629175</v>
      </c>
      <c r="K265" s="380">
        <v>0</v>
      </c>
      <c r="L265" s="380">
        <v>3738.997012191955</v>
      </c>
      <c r="M265" s="380">
        <v>198.6102363418</v>
      </c>
      <c r="N265" s="380">
        <v>73.937266454149</v>
      </c>
      <c r="O265" s="380">
        <v>2618.562968205566</v>
      </c>
      <c r="P265" s="380">
        <v>558.894956189635</v>
      </c>
      <c r="Q265" s="380">
        <v>160.672821783565</v>
      </c>
      <c r="R265" s="380">
        <v>222.30630789791698</v>
      </c>
      <c r="S265" s="380">
        <v>41.8455678693</v>
      </c>
      <c r="T265" s="380">
        <v>614.8343427618415</v>
      </c>
      <c r="U265" s="380">
        <v>228.95137595735</v>
      </c>
      <c r="V265" s="380">
        <v>6600.813683507681</v>
      </c>
      <c r="W265" s="380">
        <v>717.95570108088</v>
      </c>
      <c r="X265" s="380">
        <v>592.2605447817499</v>
      </c>
      <c r="Y265" s="380">
        <v>932.5368608951101</v>
      </c>
      <c r="Z265" s="380">
        <v>2935.3856514581166</v>
      </c>
      <c r="AA265" s="380">
        <v>1214.862392194221</v>
      </c>
      <c r="AB265" s="380">
        <v>11.1614799290919</v>
      </c>
      <c r="AC265" s="380">
        <v>403.88789724939</v>
      </c>
      <c r="AD265" s="380">
        <v>0</v>
      </c>
      <c r="AE265" s="380">
        <v>614.8680566347815</v>
      </c>
      <c r="AF265" s="826">
        <v>30305.42425829744</v>
      </c>
      <c r="AG265" s="880">
        <v>77528</v>
      </c>
      <c r="AH265" s="881">
        <f t="shared" si="3"/>
        <v>-0.6091034947593458</v>
      </c>
    </row>
    <row r="266" spans="1:34" ht="12.75">
      <c r="A266" s="856" t="s">
        <v>93</v>
      </c>
      <c r="B266" s="380">
        <v>0</v>
      </c>
      <c r="C266" s="380">
        <v>0</v>
      </c>
      <c r="D266" s="380">
        <v>0</v>
      </c>
      <c r="E266" s="380">
        <v>0</v>
      </c>
      <c r="F266" s="380">
        <v>0</v>
      </c>
      <c r="G266" s="380">
        <v>0</v>
      </c>
      <c r="H266" s="380">
        <v>0</v>
      </c>
      <c r="I266" s="380">
        <v>0</v>
      </c>
      <c r="J266" s="380">
        <v>0</v>
      </c>
      <c r="K266" s="380">
        <v>0</v>
      </c>
      <c r="L266" s="380">
        <v>0</v>
      </c>
      <c r="M266" s="380">
        <v>0</v>
      </c>
      <c r="N266" s="380">
        <v>0</v>
      </c>
      <c r="O266" s="380">
        <v>0</v>
      </c>
      <c r="P266" s="380">
        <v>0</v>
      </c>
      <c r="Q266" s="380">
        <v>0</v>
      </c>
      <c r="R266" s="380">
        <v>0</v>
      </c>
      <c r="S266" s="380">
        <v>0</v>
      </c>
      <c r="T266" s="380">
        <v>0</v>
      </c>
      <c r="U266" s="380">
        <v>0</v>
      </c>
      <c r="V266" s="380">
        <v>0</v>
      </c>
      <c r="W266" s="380">
        <v>0</v>
      </c>
      <c r="X266" s="380">
        <v>0</v>
      </c>
      <c r="Y266" s="380">
        <v>0</v>
      </c>
      <c r="Z266" s="380">
        <v>0</v>
      </c>
      <c r="AA266" s="380">
        <v>0</v>
      </c>
      <c r="AB266" s="380">
        <v>0</v>
      </c>
      <c r="AC266" s="380">
        <v>0</v>
      </c>
      <c r="AD266" s="380">
        <v>0</v>
      </c>
      <c r="AE266" s="380">
        <v>414.43679378850004</v>
      </c>
      <c r="AF266" s="826">
        <v>414.43679378850004</v>
      </c>
      <c r="AG266" s="878">
        <v>0</v>
      </c>
      <c r="AH266" s="879"/>
    </row>
    <row r="267" spans="1:34" ht="13.5" thickBot="1">
      <c r="A267" s="882" t="s">
        <v>67</v>
      </c>
      <c r="B267" s="883">
        <v>418.1960028388539</v>
      </c>
      <c r="C267" s="883">
        <v>1700.37673153231</v>
      </c>
      <c r="D267" s="883">
        <v>62.16521574351</v>
      </c>
      <c r="E267" s="883">
        <v>4555.137314138612</v>
      </c>
      <c r="F267" s="883">
        <v>3508.770582634877</v>
      </c>
      <c r="G267" s="883">
        <v>1947.99284643296</v>
      </c>
      <c r="H267" s="883">
        <v>1510.3843544915148</v>
      </c>
      <c r="I267" s="883">
        <v>3281.548721299772</v>
      </c>
      <c r="J267" s="883">
        <v>4437.53910035555</v>
      </c>
      <c r="K267" s="883">
        <v>1029.1415258122258</v>
      </c>
      <c r="L267" s="883">
        <v>5981.628474303154</v>
      </c>
      <c r="M267" s="883">
        <v>531.92618318232</v>
      </c>
      <c r="N267" s="883">
        <v>850.8832562790978</v>
      </c>
      <c r="O267" s="883">
        <v>19750.942987298047</v>
      </c>
      <c r="P267" s="883">
        <v>15703.374971879111</v>
      </c>
      <c r="Q267" s="883">
        <v>690.089666755921</v>
      </c>
      <c r="R267" s="883">
        <v>649.8014522628207</v>
      </c>
      <c r="S267" s="883">
        <v>435.2704248665</v>
      </c>
      <c r="T267" s="883">
        <v>888.6162928441486</v>
      </c>
      <c r="U267" s="883">
        <v>633.58564161686</v>
      </c>
      <c r="V267" s="883">
        <v>30536.41696064448</v>
      </c>
      <c r="W267" s="883">
        <v>12142.689791113611</v>
      </c>
      <c r="X267" s="883">
        <v>3835.35697816442</v>
      </c>
      <c r="Y267" s="883">
        <v>1502.318064946801</v>
      </c>
      <c r="Z267" s="883">
        <v>3378.7788893749666</v>
      </c>
      <c r="AA267" s="883">
        <v>1802.6853716561968</v>
      </c>
      <c r="AB267" s="883">
        <v>41.093798960291906</v>
      </c>
      <c r="AC267" s="883">
        <v>1673.9194703768599</v>
      </c>
      <c r="AD267" s="883">
        <v>0</v>
      </c>
      <c r="AE267" s="883">
        <v>4724.488973045753</v>
      </c>
      <c r="AF267" s="883">
        <v>128205.12004485154</v>
      </c>
      <c r="AG267" s="883">
        <v>178458</v>
      </c>
      <c r="AH267" s="884">
        <f t="shared" si="3"/>
        <v>-0.28159499689085643</v>
      </c>
    </row>
    <row r="268" spans="1:34" ht="12.75">
      <c r="A268" s="10" t="s">
        <v>487</v>
      </c>
      <c r="AH268" s="885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9.421875" style="10" customWidth="1"/>
    <col min="2" max="2" width="7.57421875" style="10" bestFit="1" customWidth="1"/>
    <col min="3" max="8" width="6.7109375" style="10" bestFit="1" customWidth="1"/>
    <col min="9" max="9" width="7.57421875" style="10" bestFit="1" customWidth="1"/>
    <col min="10" max="16384" width="9.140625" style="10" customWidth="1"/>
  </cols>
  <sheetData>
    <row r="1" ht="13.5" thickBot="1">
      <c r="A1" s="122" t="s">
        <v>245</v>
      </c>
    </row>
    <row r="2" spans="1:9" ht="58.5" thickBot="1">
      <c r="A2" s="124" t="s">
        <v>121</v>
      </c>
      <c r="B2" s="125" t="s">
        <v>123</v>
      </c>
      <c r="C2" s="125" t="s">
        <v>124</v>
      </c>
      <c r="D2" s="125" t="s">
        <v>125</v>
      </c>
      <c r="E2" s="125" t="s">
        <v>126</v>
      </c>
      <c r="F2" s="125" t="s">
        <v>127</v>
      </c>
      <c r="G2" s="125" t="s">
        <v>128</v>
      </c>
      <c r="H2" s="125" t="s">
        <v>129</v>
      </c>
      <c r="I2" s="126" t="s">
        <v>43</v>
      </c>
    </row>
    <row r="3" spans="1:9" ht="12.75">
      <c r="A3" s="127" t="s">
        <v>70</v>
      </c>
      <c r="B3" s="19">
        <v>4.34</v>
      </c>
      <c r="C3" s="19">
        <v>20.27</v>
      </c>
      <c r="D3" s="19">
        <v>28.42</v>
      </c>
      <c r="E3" s="19">
        <v>34.18</v>
      </c>
      <c r="F3" s="19">
        <v>8.7</v>
      </c>
      <c r="G3" s="19">
        <v>3.97</v>
      </c>
      <c r="H3" s="19">
        <v>0.11</v>
      </c>
      <c r="I3" s="128">
        <v>100</v>
      </c>
    </row>
    <row r="4" spans="1:9" ht="12.75">
      <c r="A4" s="127" t="s">
        <v>72</v>
      </c>
      <c r="B4" s="19">
        <v>99.99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28">
        <v>100</v>
      </c>
    </row>
    <row r="5" spans="1:9" ht="12.75">
      <c r="A5" s="127" t="s">
        <v>71</v>
      </c>
      <c r="B5" s="19">
        <v>20.22</v>
      </c>
      <c r="C5" s="19">
        <v>29.4</v>
      </c>
      <c r="D5" s="19">
        <v>23.08</v>
      </c>
      <c r="E5" s="19">
        <v>12.9</v>
      </c>
      <c r="F5" s="19">
        <v>2.85</v>
      </c>
      <c r="G5" s="19">
        <v>3.23</v>
      </c>
      <c r="H5" s="19">
        <v>8.31</v>
      </c>
      <c r="I5" s="128">
        <v>100</v>
      </c>
    </row>
    <row r="6" spans="1:9" ht="12.75">
      <c r="A6" s="127" t="s">
        <v>73</v>
      </c>
      <c r="B6" s="19">
        <v>11.11</v>
      </c>
      <c r="C6" s="19">
        <v>21.11</v>
      </c>
      <c r="D6" s="19">
        <v>14.44</v>
      </c>
      <c r="E6" s="19">
        <v>23.33</v>
      </c>
      <c r="F6" s="19">
        <v>17.78</v>
      </c>
      <c r="G6" s="19">
        <v>10</v>
      </c>
      <c r="H6" s="19">
        <v>2.22</v>
      </c>
      <c r="I6" s="128">
        <v>100</v>
      </c>
    </row>
    <row r="7" spans="1:9" ht="12.75">
      <c r="A7" s="127" t="s">
        <v>86</v>
      </c>
      <c r="B7" s="19">
        <v>0.81</v>
      </c>
      <c r="C7" s="19">
        <v>15.22</v>
      </c>
      <c r="D7" s="19">
        <v>26.74</v>
      </c>
      <c r="E7" s="19">
        <v>43.35</v>
      </c>
      <c r="F7" s="19">
        <v>10.2</v>
      </c>
      <c r="G7" s="19">
        <v>3.06</v>
      </c>
      <c r="H7" s="19">
        <v>0.62</v>
      </c>
      <c r="I7" s="128">
        <v>100</v>
      </c>
    </row>
    <row r="8" spans="1:9" ht="12.75">
      <c r="A8" s="127" t="s">
        <v>87</v>
      </c>
      <c r="B8" s="19">
        <v>5.26</v>
      </c>
      <c r="C8" s="19">
        <v>31.08</v>
      </c>
      <c r="D8" s="19">
        <v>31.46</v>
      </c>
      <c r="E8" s="19">
        <v>26.25</v>
      </c>
      <c r="F8" s="19">
        <v>4.46</v>
      </c>
      <c r="G8" s="19">
        <v>0.99</v>
      </c>
      <c r="H8" s="19">
        <v>0.5</v>
      </c>
      <c r="I8" s="128">
        <v>100</v>
      </c>
    </row>
    <row r="9" spans="1:9" ht="12.75">
      <c r="A9" s="127" t="s">
        <v>104</v>
      </c>
      <c r="B9" s="19">
        <v>4.26</v>
      </c>
      <c r="C9" s="19">
        <v>24.42</v>
      </c>
      <c r="D9" s="19">
        <v>26.16</v>
      </c>
      <c r="E9" s="19">
        <v>33.72</v>
      </c>
      <c r="F9" s="19">
        <v>6.2</v>
      </c>
      <c r="G9" s="19">
        <v>4.65</v>
      </c>
      <c r="H9" s="19">
        <v>0.58</v>
      </c>
      <c r="I9" s="128">
        <v>100</v>
      </c>
    </row>
    <row r="10" spans="1:9" ht="12.75">
      <c r="A10" s="127" t="s">
        <v>114</v>
      </c>
      <c r="B10" s="19">
        <v>8.89</v>
      </c>
      <c r="C10" s="19">
        <v>14.88</v>
      </c>
      <c r="D10" s="19">
        <v>15.42</v>
      </c>
      <c r="E10" s="19">
        <v>17.51</v>
      </c>
      <c r="F10" s="19">
        <v>7.41</v>
      </c>
      <c r="G10" s="19">
        <v>12.59</v>
      </c>
      <c r="H10" s="19">
        <v>23.3</v>
      </c>
      <c r="I10" s="128">
        <v>100</v>
      </c>
    </row>
    <row r="11" spans="1:9" ht="12.75">
      <c r="A11" s="127" t="s">
        <v>102</v>
      </c>
      <c r="B11" s="19">
        <v>17.82</v>
      </c>
      <c r="C11" s="19">
        <v>13.46</v>
      </c>
      <c r="D11" s="19">
        <v>11.22</v>
      </c>
      <c r="E11" s="19">
        <v>17.41</v>
      </c>
      <c r="F11" s="19">
        <v>10.03</v>
      </c>
      <c r="G11" s="19">
        <v>26.66</v>
      </c>
      <c r="H11" s="19">
        <v>3.39</v>
      </c>
      <c r="I11" s="128">
        <v>100</v>
      </c>
    </row>
    <row r="12" spans="1:9" ht="12.75">
      <c r="A12" s="127" t="s">
        <v>115</v>
      </c>
      <c r="B12" s="19">
        <v>0.75</v>
      </c>
      <c r="C12" s="19">
        <v>17.98</v>
      </c>
      <c r="D12" s="19">
        <v>26.12</v>
      </c>
      <c r="E12" s="19">
        <v>38.01</v>
      </c>
      <c r="F12" s="19">
        <v>10.77</v>
      </c>
      <c r="G12" s="19">
        <v>6.09</v>
      </c>
      <c r="H12" s="19">
        <v>0.28</v>
      </c>
      <c r="I12" s="128">
        <v>100</v>
      </c>
    </row>
    <row r="13" spans="1:9" ht="12.75">
      <c r="A13" s="127" t="s">
        <v>105</v>
      </c>
      <c r="B13" s="19">
        <v>1.42</v>
      </c>
      <c r="C13" s="19">
        <v>17.77</v>
      </c>
      <c r="D13" s="19">
        <v>31.99</v>
      </c>
      <c r="E13" s="19">
        <v>38.63</v>
      </c>
      <c r="F13" s="19">
        <v>7.11</v>
      </c>
      <c r="G13" s="19">
        <v>0.71</v>
      </c>
      <c r="H13" s="19">
        <v>2.37</v>
      </c>
      <c r="I13" s="128">
        <v>100</v>
      </c>
    </row>
    <row r="14" spans="1:9" ht="12.75">
      <c r="A14" s="127" t="s">
        <v>116</v>
      </c>
      <c r="B14" s="19">
        <v>21.31</v>
      </c>
      <c r="C14" s="19">
        <v>17.81</v>
      </c>
      <c r="D14" s="19">
        <v>13.67</v>
      </c>
      <c r="E14" s="19">
        <v>15.72</v>
      </c>
      <c r="F14" s="19">
        <v>3.55</v>
      </c>
      <c r="G14" s="19">
        <v>5.44</v>
      </c>
      <c r="H14" s="19">
        <v>22.5</v>
      </c>
      <c r="I14" s="128">
        <v>100</v>
      </c>
    </row>
    <row r="15" spans="1:9" ht="12.75">
      <c r="A15" s="127" t="s">
        <v>130</v>
      </c>
      <c r="B15" s="19">
        <v>7.14</v>
      </c>
      <c r="C15" s="19">
        <v>16.67</v>
      </c>
      <c r="D15" s="19">
        <v>21.43</v>
      </c>
      <c r="E15" s="19">
        <v>28.57</v>
      </c>
      <c r="F15" s="19">
        <v>7.14</v>
      </c>
      <c r="G15" s="19">
        <v>16.67</v>
      </c>
      <c r="H15" s="19">
        <v>2.38</v>
      </c>
      <c r="I15" s="128">
        <v>100</v>
      </c>
    </row>
    <row r="16" spans="1:9" ht="12.75">
      <c r="A16" s="127" t="s">
        <v>76</v>
      </c>
      <c r="B16" s="19">
        <v>11.92</v>
      </c>
      <c r="C16" s="19">
        <v>18.01</v>
      </c>
      <c r="D16" s="19">
        <v>17.03</v>
      </c>
      <c r="E16" s="19">
        <v>19.46</v>
      </c>
      <c r="F16" s="19">
        <v>4.67</v>
      </c>
      <c r="G16" s="19">
        <v>5.28</v>
      </c>
      <c r="H16" s="19">
        <v>23.64</v>
      </c>
      <c r="I16" s="128">
        <v>100</v>
      </c>
    </row>
    <row r="17" spans="1:9" ht="12.75">
      <c r="A17" s="127" t="s">
        <v>103</v>
      </c>
      <c r="B17" s="19">
        <v>12.21</v>
      </c>
      <c r="C17" s="19">
        <v>1</v>
      </c>
      <c r="D17" s="19">
        <v>0.36</v>
      </c>
      <c r="E17" s="19">
        <v>0.84</v>
      </c>
      <c r="F17" s="19">
        <v>0.18</v>
      </c>
      <c r="G17" s="19">
        <v>0.33</v>
      </c>
      <c r="H17" s="19">
        <v>85.07</v>
      </c>
      <c r="I17" s="128">
        <v>100</v>
      </c>
    </row>
    <row r="18" spans="1:9" ht="12.75">
      <c r="A18" s="127" t="s">
        <v>82</v>
      </c>
      <c r="B18" s="19">
        <v>10.08</v>
      </c>
      <c r="C18" s="19">
        <v>0.78</v>
      </c>
      <c r="D18" s="19">
        <v>0.37</v>
      </c>
      <c r="E18" s="19">
        <v>0.78</v>
      </c>
      <c r="F18" s="19">
        <v>0.32</v>
      </c>
      <c r="G18" s="19">
        <v>0.37</v>
      </c>
      <c r="H18" s="19">
        <v>87.29</v>
      </c>
      <c r="I18" s="128">
        <v>100</v>
      </c>
    </row>
    <row r="19" spans="1:9" ht="12.75">
      <c r="A19" s="127" t="s">
        <v>83</v>
      </c>
      <c r="B19" s="19">
        <v>7.53</v>
      </c>
      <c r="C19" s="19">
        <v>0.85</v>
      </c>
      <c r="D19" s="19">
        <v>0.36</v>
      </c>
      <c r="E19" s="19">
        <v>0.7</v>
      </c>
      <c r="F19" s="19">
        <v>0.24</v>
      </c>
      <c r="G19" s="19">
        <v>0.49</v>
      </c>
      <c r="H19" s="19">
        <v>89.83</v>
      </c>
      <c r="I19" s="128">
        <v>100</v>
      </c>
    </row>
    <row r="20" spans="1:9" ht="12.75">
      <c r="A20" s="127" t="s">
        <v>93</v>
      </c>
      <c r="B20" s="28">
        <v>16.27</v>
      </c>
      <c r="C20" s="28">
        <v>2.63</v>
      </c>
      <c r="D20" s="28">
        <v>1.91</v>
      </c>
      <c r="E20" s="28">
        <v>0.72</v>
      </c>
      <c r="F20" s="28">
        <v>1.2</v>
      </c>
      <c r="G20" s="28">
        <v>3.83</v>
      </c>
      <c r="H20" s="28">
        <v>73.44</v>
      </c>
      <c r="I20" s="128">
        <v>100</v>
      </c>
    </row>
    <row r="21" spans="1:9" ht="12.75">
      <c r="A21" s="127" t="s">
        <v>106</v>
      </c>
      <c r="B21" s="19">
        <v>19.73</v>
      </c>
      <c r="C21" s="19">
        <v>17.79</v>
      </c>
      <c r="D21" s="19">
        <v>11.03</v>
      </c>
      <c r="E21" s="19">
        <v>16.63</v>
      </c>
      <c r="F21" s="19">
        <v>7.74</v>
      </c>
      <c r="G21" s="19">
        <v>18.38</v>
      </c>
      <c r="H21" s="19">
        <v>8.7</v>
      </c>
      <c r="I21" s="128">
        <v>100</v>
      </c>
    </row>
    <row r="22" spans="1:9" ht="12.75">
      <c r="A22" s="127" t="s">
        <v>94</v>
      </c>
      <c r="B22" s="19">
        <v>7.85</v>
      </c>
      <c r="C22" s="19">
        <v>0.56</v>
      </c>
      <c r="D22" s="19">
        <v>0.75</v>
      </c>
      <c r="E22" s="19">
        <v>1.5</v>
      </c>
      <c r="F22" s="19">
        <v>0.75</v>
      </c>
      <c r="G22" s="19">
        <v>1.31</v>
      </c>
      <c r="H22" s="19">
        <v>87.29</v>
      </c>
      <c r="I22" s="128">
        <v>100</v>
      </c>
    </row>
    <row r="23" spans="1:9" ht="12.75">
      <c r="A23" s="129" t="s">
        <v>101</v>
      </c>
      <c r="B23" s="130">
        <v>0.83</v>
      </c>
      <c r="C23" s="130">
        <v>11.88</v>
      </c>
      <c r="D23" s="130">
        <v>20.42</v>
      </c>
      <c r="E23" s="130">
        <v>47.71</v>
      </c>
      <c r="F23" s="130">
        <v>11.46</v>
      </c>
      <c r="G23" s="130">
        <v>2.71</v>
      </c>
      <c r="H23" s="130">
        <v>5</v>
      </c>
      <c r="I23" s="131">
        <v>100</v>
      </c>
    </row>
    <row r="24" spans="1:9" ht="12.75">
      <c r="A24" s="127" t="s">
        <v>112</v>
      </c>
      <c r="B24" s="19">
        <v>9.86</v>
      </c>
      <c r="C24" s="19">
        <v>13.99</v>
      </c>
      <c r="D24" s="19">
        <v>16.5</v>
      </c>
      <c r="E24" s="19">
        <v>21.06</v>
      </c>
      <c r="F24" s="19">
        <v>5.65</v>
      </c>
      <c r="G24" s="19">
        <v>5.22</v>
      </c>
      <c r="H24" s="19">
        <v>27.73</v>
      </c>
      <c r="I24" s="131">
        <v>100</v>
      </c>
    </row>
    <row r="25" spans="1:9" ht="12.75">
      <c r="A25" s="960" t="s">
        <v>45</v>
      </c>
      <c r="B25" s="960"/>
      <c r="C25" s="960"/>
      <c r="D25" s="960"/>
      <c r="E25" s="960"/>
      <c r="F25" s="960"/>
      <c r="G25" s="960"/>
      <c r="H25" s="960"/>
      <c r="I25" s="960"/>
    </row>
  </sheetData>
  <sheetProtection/>
  <mergeCells count="1">
    <mergeCell ref="A25:I2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4.57421875" style="0" customWidth="1"/>
  </cols>
  <sheetData>
    <row r="1" ht="15">
      <c r="A1" s="11" t="s">
        <v>246</v>
      </c>
    </row>
    <row r="2" spans="1:9" ht="54" thickBot="1">
      <c r="A2" s="132" t="s">
        <v>131</v>
      </c>
      <c r="B2" s="133" t="s">
        <v>123</v>
      </c>
      <c r="C2" s="133" t="s">
        <v>124</v>
      </c>
      <c r="D2" s="133" t="s">
        <v>125</v>
      </c>
      <c r="E2" s="133" t="s">
        <v>126</v>
      </c>
      <c r="F2" s="133" t="s">
        <v>127</v>
      </c>
      <c r="G2" s="133" t="s">
        <v>128</v>
      </c>
      <c r="H2" s="133" t="s">
        <v>129</v>
      </c>
      <c r="I2" s="134" t="s">
        <v>43</v>
      </c>
    </row>
    <row r="3" spans="1:9" ht="15">
      <c r="A3" s="135" t="s">
        <v>70</v>
      </c>
      <c r="B3" s="136">
        <v>3.01</v>
      </c>
      <c r="C3" s="136">
        <v>30.12</v>
      </c>
      <c r="D3" s="136">
        <v>28.31</v>
      </c>
      <c r="E3" s="136">
        <v>32.53</v>
      </c>
      <c r="F3" s="136">
        <v>4.22</v>
      </c>
      <c r="G3" s="136">
        <v>1.2</v>
      </c>
      <c r="H3" s="136">
        <v>0.6</v>
      </c>
      <c r="I3" s="137">
        <v>100</v>
      </c>
    </row>
    <row r="4" spans="1:9" ht="15">
      <c r="A4" s="135" t="s">
        <v>72</v>
      </c>
      <c r="B4" s="136">
        <v>100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7">
        <v>100</v>
      </c>
    </row>
    <row r="5" spans="1:9" ht="15">
      <c r="A5" s="135" t="s">
        <v>71</v>
      </c>
      <c r="B5" s="136">
        <v>0</v>
      </c>
      <c r="C5" s="136">
        <v>52.17</v>
      </c>
      <c r="D5" s="136">
        <v>26.09</v>
      </c>
      <c r="E5" s="136">
        <v>4.35</v>
      </c>
      <c r="F5" s="136">
        <v>8.7</v>
      </c>
      <c r="G5" s="136">
        <v>0</v>
      </c>
      <c r="H5" s="136">
        <v>8.7</v>
      </c>
      <c r="I5" s="137">
        <v>100</v>
      </c>
    </row>
    <row r="6" spans="1:9" ht="15">
      <c r="A6" s="135" t="s">
        <v>73</v>
      </c>
      <c r="B6" s="136">
        <v>0</v>
      </c>
      <c r="C6" s="136">
        <v>14.29</v>
      </c>
      <c r="D6" s="136">
        <v>28.57</v>
      </c>
      <c r="E6" s="136">
        <v>42.86</v>
      </c>
      <c r="F6" s="136">
        <v>14.29</v>
      </c>
      <c r="G6" s="136">
        <v>0</v>
      </c>
      <c r="H6" s="136">
        <v>0</v>
      </c>
      <c r="I6" s="137">
        <v>100</v>
      </c>
    </row>
    <row r="7" spans="1:9" ht="15">
      <c r="A7" s="135" t="s">
        <v>86</v>
      </c>
      <c r="B7" s="136">
        <v>0</v>
      </c>
      <c r="C7" s="136">
        <v>18.52</v>
      </c>
      <c r="D7" s="136">
        <v>28.4</v>
      </c>
      <c r="E7" s="136">
        <v>44.44</v>
      </c>
      <c r="F7" s="136">
        <v>7.41</v>
      </c>
      <c r="G7" s="136">
        <v>1.23</v>
      </c>
      <c r="H7" s="136">
        <v>0</v>
      </c>
      <c r="I7" s="137">
        <v>100</v>
      </c>
    </row>
    <row r="8" spans="1:9" ht="15">
      <c r="A8" s="135" t="s">
        <v>87</v>
      </c>
      <c r="B8" s="136">
        <v>0</v>
      </c>
      <c r="C8" s="136">
        <v>71.43</v>
      </c>
      <c r="D8" s="136">
        <v>14.29</v>
      </c>
      <c r="E8" s="136">
        <v>14.29</v>
      </c>
      <c r="F8" s="136">
        <v>0</v>
      </c>
      <c r="G8" s="136">
        <v>0</v>
      </c>
      <c r="H8" s="136">
        <v>0</v>
      </c>
      <c r="I8" s="137">
        <v>100</v>
      </c>
    </row>
    <row r="9" spans="1:9" ht="15">
      <c r="A9" s="135" t="s">
        <v>104</v>
      </c>
      <c r="B9" s="136">
        <v>0</v>
      </c>
      <c r="C9" s="136">
        <v>0</v>
      </c>
      <c r="D9" s="136">
        <v>66.67</v>
      </c>
      <c r="E9" s="136">
        <v>33.33</v>
      </c>
      <c r="F9" s="136">
        <v>0</v>
      </c>
      <c r="G9" s="136">
        <v>0</v>
      </c>
      <c r="H9" s="136">
        <v>0</v>
      </c>
      <c r="I9" s="137">
        <v>100</v>
      </c>
    </row>
    <row r="10" spans="1:9" ht="15">
      <c r="A10" s="135" t="s">
        <v>114</v>
      </c>
      <c r="B10" s="136">
        <v>43.75</v>
      </c>
      <c r="C10" s="136">
        <v>6.25</v>
      </c>
      <c r="D10" s="136">
        <v>25</v>
      </c>
      <c r="E10" s="136">
        <v>6.25</v>
      </c>
      <c r="F10" s="136">
        <v>18.75</v>
      </c>
      <c r="G10" s="136">
        <v>0</v>
      </c>
      <c r="H10" s="136">
        <v>0</v>
      </c>
      <c r="I10" s="137">
        <v>100</v>
      </c>
    </row>
    <row r="11" spans="1:9" ht="15">
      <c r="A11" s="135" t="s">
        <v>102</v>
      </c>
      <c r="B11" s="136">
        <v>29.41</v>
      </c>
      <c r="C11" s="136">
        <v>0</v>
      </c>
      <c r="D11" s="136">
        <v>17.65</v>
      </c>
      <c r="E11" s="136">
        <v>17.65</v>
      </c>
      <c r="F11" s="136">
        <v>0</v>
      </c>
      <c r="G11" s="136">
        <v>23.53</v>
      </c>
      <c r="H11" s="136">
        <v>11.76</v>
      </c>
      <c r="I11" s="137">
        <v>100</v>
      </c>
    </row>
    <row r="12" spans="1:9" ht="15">
      <c r="A12" s="135" t="s">
        <v>115</v>
      </c>
      <c r="B12" s="136">
        <v>0</v>
      </c>
      <c r="C12" s="136">
        <v>11.76</v>
      </c>
      <c r="D12" s="136">
        <v>41.18</v>
      </c>
      <c r="E12" s="136">
        <v>5.88</v>
      </c>
      <c r="F12" s="136">
        <v>35.29</v>
      </c>
      <c r="G12" s="136">
        <v>0</v>
      </c>
      <c r="H12" s="136">
        <v>5.88</v>
      </c>
      <c r="I12" s="137">
        <v>100</v>
      </c>
    </row>
    <row r="13" spans="1:9" ht="15">
      <c r="A13" s="135" t="s">
        <v>105</v>
      </c>
      <c r="B13" s="136">
        <v>0</v>
      </c>
      <c r="C13" s="136">
        <v>7.14</v>
      </c>
      <c r="D13" s="136">
        <v>14.29</v>
      </c>
      <c r="E13" s="136">
        <v>71.43</v>
      </c>
      <c r="F13" s="136">
        <v>7.14</v>
      </c>
      <c r="G13" s="136">
        <v>0</v>
      </c>
      <c r="H13" s="136">
        <v>0</v>
      </c>
      <c r="I13" s="137">
        <v>100</v>
      </c>
    </row>
    <row r="14" spans="1:9" ht="15">
      <c r="A14" s="135" t="s">
        <v>116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100</v>
      </c>
      <c r="I14" s="137">
        <v>100</v>
      </c>
    </row>
    <row r="15" spans="1:9" ht="15">
      <c r="A15" s="135" t="s">
        <v>76</v>
      </c>
      <c r="B15" s="136">
        <v>11.11</v>
      </c>
      <c r="C15" s="136">
        <v>0</v>
      </c>
      <c r="D15" s="136">
        <v>0</v>
      </c>
      <c r="E15" s="136">
        <v>0</v>
      </c>
      <c r="F15" s="136">
        <v>0</v>
      </c>
      <c r="G15" s="136">
        <v>11.11</v>
      </c>
      <c r="H15" s="136">
        <v>77.78</v>
      </c>
      <c r="I15" s="137">
        <v>100</v>
      </c>
    </row>
    <row r="16" spans="1:9" ht="15">
      <c r="A16" s="135" t="s">
        <v>103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100</v>
      </c>
      <c r="I16" s="137">
        <v>100</v>
      </c>
    </row>
    <row r="17" spans="1:9" ht="15">
      <c r="A17" s="135" t="s">
        <v>82</v>
      </c>
      <c r="B17" s="136">
        <v>4.76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95.24</v>
      </c>
      <c r="I17" s="137">
        <v>100</v>
      </c>
    </row>
    <row r="18" spans="1:9" ht="15">
      <c r="A18" s="135" t="s">
        <v>83</v>
      </c>
      <c r="B18" s="136">
        <v>0</v>
      </c>
      <c r="C18" s="136">
        <v>10</v>
      </c>
      <c r="D18" s="136">
        <v>0</v>
      </c>
      <c r="E18" s="136">
        <v>0</v>
      </c>
      <c r="F18" s="136">
        <v>0</v>
      </c>
      <c r="G18" s="136">
        <v>0</v>
      </c>
      <c r="H18" s="136">
        <v>90</v>
      </c>
      <c r="I18" s="137">
        <v>100</v>
      </c>
    </row>
    <row r="19" spans="1:9" ht="15">
      <c r="A19" s="135" t="s">
        <v>93</v>
      </c>
      <c r="B19" s="136">
        <v>17.14</v>
      </c>
      <c r="C19" s="136">
        <v>2.86</v>
      </c>
      <c r="D19" s="136">
        <v>8.57</v>
      </c>
      <c r="E19" s="136">
        <v>0</v>
      </c>
      <c r="F19" s="136">
        <v>5.71</v>
      </c>
      <c r="G19" s="136">
        <v>0</v>
      </c>
      <c r="H19" s="136">
        <v>65.71</v>
      </c>
      <c r="I19" s="137">
        <v>100</v>
      </c>
    </row>
    <row r="20" spans="1:9" ht="15">
      <c r="A20" s="135" t="s">
        <v>106</v>
      </c>
      <c r="B20" s="136">
        <v>12.99</v>
      </c>
      <c r="C20" s="136">
        <v>2.6</v>
      </c>
      <c r="D20" s="136">
        <v>14.29</v>
      </c>
      <c r="E20" s="136">
        <v>9.09</v>
      </c>
      <c r="F20" s="136">
        <v>5.19</v>
      </c>
      <c r="G20" s="136">
        <v>55.84</v>
      </c>
      <c r="H20" s="136">
        <v>0</v>
      </c>
      <c r="I20" s="137">
        <v>100</v>
      </c>
    </row>
    <row r="21" spans="1:9" ht="15">
      <c r="A21" s="135" t="s">
        <v>94</v>
      </c>
      <c r="B21" s="136">
        <v>40.95</v>
      </c>
      <c r="C21" s="136">
        <v>0.95</v>
      </c>
      <c r="D21" s="136">
        <v>11.43</v>
      </c>
      <c r="E21" s="136">
        <v>9.52</v>
      </c>
      <c r="F21" s="136">
        <v>3.81</v>
      </c>
      <c r="G21" s="136">
        <v>0.95</v>
      </c>
      <c r="H21" s="136">
        <v>32.38</v>
      </c>
      <c r="I21" s="137">
        <v>100</v>
      </c>
    </row>
    <row r="22" spans="1:9" ht="15">
      <c r="A22" s="135" t="s">
        <v>101</v>
      </c>
      <c r="B22" s="136">
        <v>0</v>
      </c>
      <c r="C22" s="136">
        <v>0</v>
      </c>
      <c r="D22" s="136">
        <v>0</v>
      </c>
      <c r="E22" s="136">
        <v>100</v>
      </c>
      <c r="F22" s="136">
        <v>0</v>
      </c>
      <c r="G22" s="136">
        <v>0</v>
      </c>
      <c r="H22" s="136">
        <v>0</v>
      </c>
      <c r="I22" s="137">
        <v>100</v>
      </c>
    </row>
    <row r="23" spans="1:9" ht="15">
      <c r="A23" s="138" t="s">
        <v>112</v>
      </c>
      <c r="B23" s="139">
        <v>22.85</v>
      </c>
      <c r="C23" s="139">
        <v>12.37</v>
      </c>
      <c r="D23" s="139">
        <v>16.53</v>
      </c>
      <c r="E23" s="139">
        <v>17.47</v>
      </c>
      <c r="F23" s="139">
        <v>4.84</v>
      </c>
      <c r="G23" s="139">
        <v>6.99</v>
      </c>
      <c r="H23" s="139">
        <v>18.95</v>
      </c>
      <c r="I23" s="140">
        <v>100</v>
      </c>
    </row>
    <row r="24" spans="1:4" ht="15">
      <c r="A24" s="968" t="s">
        <v>45</v>
      </c>
      <c r="B24" s="968"/>
      <c r="C24" s="968"/>
      <c r="D24" s="968"/>
    </row>
  </sheetData>
  <sheetProtection/>
  <mergeCells count="1">
    <mergeCell ref="A24:D2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2.140625" style="0" customWidth="1"/>
    <col min="2" max="8" width="5.7109375" style="0" bestFit="1" customWidth="1"/>
    <col min="9" max="9" width="6.7109375" style="0" bestFit="1" customWidth="1"/>
  </cols>
  <sheetData>
    <row r="1" ht="15.75" thickBot="1">
      <c r="A1" s="11" t="s">
        <v>247</v>
      </c>
    </row>
    <row r="2" spans="1:9" ht="58.5" thickBot="1">
      <c r="A2" s="124" t="s">
        <v>41</v>
      </c>
      <c r="B2" s="141" t="s">
        <v>123</v>
      </c>
      <c r="C2" s="141" t="s">
        <v>124</v>
      </c>
      <c r="D2" s="141" t="s">
        <v>125</v>
      </c>
      <c r="E2" s="141" t="s">
        <v>126</v>
      </c>
      <c r="F2" s="141" t="s">
        <v>127</v>
      </c>
      <c r="G2" s="141" t="s">
        <v>128</v>
      </c>
      <c r="H2" s="141" t="s">
        <v>129</v>
      </c>
      <c r="I2" s="142" t="s">
        <v>43</v>
      </c>
    </row>
    <row r="3" spans="1:9" ht="15">
      <c r="A3" s="127" t="s">
        <v>6</v>
      </c>
      <c r="B3" s="19">
        <v>8.74</v>
      </c>
      <c r="C3" s="19">
        <v>9.73</v>
      </c>
      <c r="D3" s="19">
        <v>19.02</v>
      </c>
      <c r="E3" s="19">
        <v>19.78</v>
      </c>
      <c r="F3" s="19">
        <v>2.19</v>
      </c>
      <c r="G3" s="19">
        <v>3.5</v>
      </c>
      <c r="H3" s="19">
        <v>37.05</v>
      </c>
      <c r="I3" s="128">
        <v>100</v>
      </c>
    </row>
    <row r="4" spans="1:9" ht="15">
      <c r="A4" s="127" t="s">
        <v>7</v>
      </c>
      <c r="B4" s="19">
        <v>8.09</v>
      </c>
      <c r="C4" s="19">
        <v>13.75</v>
      </c>
      <c r="D4" s="19">
        <v>15.07</v>
      </c>
      <c r="E4" s="19">
        <v>22.79</v>
      </c>
      <c r="F4" s="19">
        <v>2.92</v>
      </c>
      <c r="G4" s="19">
        <v>4.71</v>
      </c>
      <c r="H4" s="19">
        <v>32.67</v>
      </c>
      <c r="I4" s="128">
        <v>100</v>
      </c>
    </row>
    <row r="5" spans="1:9" ht="15">
      <c r="A5" s="127" t="s">
        <v>8</v>
      </c>
      <c r="B5" s="19">
        <v>12.42</v>
      </c>
      <c r="C5" s="19">
        <v>11.15</v>
      </c>
      <c r="D5" s="19">
        <v>14.54</v>
      </c>
      <c r="E5" s="19">
        <v>28.24</v>
      </c>
      <c r="F5" s="19">
        <v>3.4</v>
      </c>
      <c r="G5" s="19">
        <v>3.93</v>
      </c>
      <c r="H5" s="19">
        <v>26.33</v>
      </c>
      <c r="I5" s="128">
        <v>100</v>
      </c>
    </row>
    <row r="6" spans="1:9" ht="15">
      <c r="A6" s="127" t="s">
        <v>9</v>
      </c>
      <c r="B6" s="19">
        <v>4</v>
      </c>
      <c r="C6" s="19">
        <v>9.16</v>
      </c>
      <c r="D6" s="19">
        <v>6.63</v>
      </c>
      <c r="E6" s="19">
        <v>25.26</v>
      </c>
      <c r="F6" s="19">
        <v>15.47</v>
      </c>
      <c r="G6" s="19">
        <v>9.79</v>
      </c>
      <c r="H6" s="19">
        <v>29.68</v>
      </c>
      <c r="I6" s="128">
        <v>100</v>
      </c>
    </row>
    <row r="7" spans="1:9" ht="15">
      <c r="A7" s="127" t="s">
        <v>11</v>
      </c>
      <c r="B7" s="19">
        <v>8.35</v>
      </c>
      <c r="C7" s="19">
        <v>8.78</v>
      </c>
      <c r="D7" s="19">
        <v>7.62</v>
      </c>
      <c r="E7" s="19">
        <v>36.23</v>
      </c>
      <c r="F7" s="19">
        <v>9.94</v>
      </c>
      <c r="G7" s="19">
        <v>4.27</v>
      </c>
      <c r="H7" s="19">
        <v>24.8</v>
      </c>
      <c r="I7" s="128">
        <v>100</v>
      </c>
    </row>
    <row r="8" spans="1:9" ht="15">
      <c r="A8" s="127" t="s">
        <v>12</v>
      </c>
      <c r="B8" s="19">
        <v>13.71</v>
      </c>
      <c r="C8" s="19">
        <v>8.57</v>
      </c>
      <c r="D8" s="19">
        <v>8.08</v>
      </c>
      <c r="E8" s="19">
        <v>20.32</v>
      </c>
      <c r="F8" s="19">
        <v>7.22</v>
      </c>
      <c r="G8" s="19">
        <v>12.73</v>
      </c>
      <c r="H8" s="19">
        <v>29.38</v>
      </c>
      <c r="I8" s="128">
        <v>100</v>
      </c>
    </row>
    <row r="9" spans="1:9" ht="15">
      <c r="A9" s="127" t="s">
        <v>13</v>
      </c>
      <c r="B9" s="19">
        <v>10.61</v>
      </c>
      <c r="C9" s="19">
        <v>3.82</v>
      </c>
      <c r="D9" s="19">
        <v>7.39</v>
      </c>
      <c r="E9" s="19">
        <v>37.18</v>
      </c>
      <c r="F9" s="19">
        <v>8.49</v>
      </c>
      <c r="G9" s="19">
        <v>6.79</v>
      </c>
      <c r="H9" s="19">
        <v>25.72</v>
      </c>
      <c r="I9" s="128">
        <v>100</v>
      </c>
    </row>
    <row r="10" spans="1:9" ht="15">
      <c r="A10" s="127" t="s">
        <v>14</v>
      </c>
      <c r="B10" s="19">
        <v>14.21</v>
      </c>
      <c r="C10" s="19">
        <v>19.43</v>
      </c>
      <c r="D10" s="19">
        <v>16.77</v>
      </c>
      <c r="E10" s="19">
        <v>15.34</v>
      </c>
      <c r="F10" s="19">
        <v>2.66</v>
      </c>
      <c r="G10" s="19">
        <v>7.77</v>
      </c>
      <c r="H10" s="19">
        <v>23.82</v>
      </c>
      <c r="I10" s="128">
        <v>100</v>
      </c>
    </row>
    <row r="11" spans="1:9" ht="15">
      <c r="A11" s="127" t="s">
        <v>15</v>
      </c>
      <c r="B11" s="19">
        <v>3.7700000000000005</v>
      </c>
      <c r="C11" s="19">
        <v>9.77</v>
      </c>
      <c r="D11" s="19">
        <v>14.98</v>
      </c>
      <c r="E11" s="19">
        <v>22.53</v>
      </c>
      <c r="F11" s="19">
        <v>11.65</v>
      </c>
      <c r="G11" s="19">
        <v>11.99</v>
      </c>
      <c r="H11" s="19">
        <v>25.31</v>
      </c>
      <c r="I11" s="128">
        <v>100</v>
      </c>
    </row>
    <row r="12" spans="1:9" ht="15">
      <c r="A12" s="127" t="s">
        <v>16</v>
      </c>
      <c r="B12" s="19">
        <v>3.8499999999999996</v>
      </c>
      <c r="C12" s="19">
        <v>16.27</v>
      </c>
      <c r="D12" s="19">
        <v>14.98</v>
      </c>
      <c r="E12" s="19">
        <v>11.06</v>
      </c>
      <c r="F12" s="19">
        <v>2.4</v>
      </c>
      <c r="G12" s="19">
        <v>8.17</v>
      </c>
      <c r="H12" s="19">
        <v>43.27</v>
      </c>
      <c r="I12" s="128">
        <v>100</v>
      </c>
    </row>
    <row r="13" spans="1:9" ht="15">
      <c r="A13" s="127" t="s">
        <v>17</v>
      </c>
      <c r="B13" s="19">
        <v>8.19</v>
      </c>
      <c r="C13" s="19">
        <v>7.58</v>
      </c>
      <c r="D13" s="19">
        <v>18.12</v>
      </c>
      <c r="E13" s="19">
        <v>28.48</v>
      </c>
      <c r="F13" s="19">
        <v>4.79</v>
      </c>
      <c r="G13" s="19">
        <v>4.44</v>
      </c>
      <c r="H13" s="19">
        <v>28.4</v>
      </c>
      <c r="I13" s="128">
        <v>100</v>
      </c>
    </row>
    <row r="14" spans="1:9" ht="15">
      <c r="A14" s="127" t="s">
        <v>18</v>
      </c>
      <c r="B14" s="19">
        <v>11.43</v>
      </c>
      <c r="C14" s="19">
        <v>18.62</v>
      </c>
      <c r="D14" s="19">
        <v>21.48</v>
      </c>
      <c r="E14" s="19">
        <v>10.58</v>
      </c>
      <c r="F14" s="19">
        <v>5.08</v>
      </c>
      <c r="G14" s="19">
        <v>4.13</v>
      </c>
      <c r="H14" s="19">
        <v>28.68</v>
      </c>
      <c r="I14" s="128">
        <v>100</v>
      </c>
    </row>
    <row r="15" spans="1:9" ht="15">
      <c r="A15" s="127" t="s">
        <v>19</v>
      </c>
      <c r="B15" s="19">
        <v>18.71</v>
      </c>
      <c r="C15" s="19">
        <v>21.19</v>
      </c>
      <c r="D15" s="19">
        <v>16.14</v>
      </c>
      <c r="E15" s="19">
        <v>8.02</v>
      </c>
      <c r="F15" s="19">
        <v>4.46</v>
      </c>
      <c r="G15" s="19">
        <v>9.5</v>
      </c>
      <c r="H15" s="19">
        <v>21.98</v>
      </c>
      <c r="I15" s="128">
        <v>100</v>
      </c>
    </row>
    <row r="16" spans="1:9" ht="15">
      <c r="A16" s="127" t="s">
        <v>20</v>
      </c>
      <c r="B16" s="19">
        <v>32.93</v>
      </c>
      <c r="C16" s="19">
        <v>28.61</v>
      </c>
      <c r="D16" s="19">
        <v>12.98</v>
      </c>
      <c r="E16" s="19">
        <v>6.01</v>
      </c>
      <c r="F16" s="19">
        <v>3.13</v>
      </c>
      <c r="G16" s="19">
        <v>3.61</v>
      </c>
      <c r="H16" s="19">
        <v>12.74</v>
      </c>
      <c r="I16" s="128">
        <v>100</v>
      </c>
    </row>
    <row r="17" spans="1:9" ht="15">
      <c r="A17" s="127" t="s">
        <v>21</v>
      </c>
      <c r="B17" s="19">
        <v>22</v>
      </c>
      <c r="C17" s="19">
        <v>18.71</v>
      </c>
      <c r="D17" s="19">
        <v>16.86</v>
      </c>
      <c r="E17" s="19">
        <v>19.14</v>
      </c>
      <c r="F17" s="19">
        <v>3.71</v>
      </c>
      <c r="G17" s="19">
        <v>5.86</v>
      </c>
      <c r="H17" s="19">
        <v>13.71</v>
      </c>
      <c r="I17" s="128">
        <v>100</v>
      </c>
    </row>
    <row r="18" spans="1:9" ht="15">
      <c r="A18" s="127" t="s">
        <v>22</v>
      </c>
      <c r="B18" s="19">
        <v>12.26</v>
      </c>
      <c r="C18" s="19">
        <v>22.34</v>
      </c>
      <c r="D18" s="19">
        <v>13.12</v>
      </c>
      <c r="E18" s="19">
        <v>8.94</v>
      </c>
      <c r="F18" s="19">
        <v>5.04</v>
      </c>
      <c r="G18" s="19">
        <v>7.7</v>
      </c>
      <c r="H18" s="19">
        <v>30.61</v>
      </c>
      <c r="I18" s="128">
        <v>100</v>
      </c>
    </row>
    <row r="19" spans="1:9" ht="15">
      <c r="A19" s="127" t="s">
        <v>23</v>
      </c>
      <c r="B19" s="19">
        <v>8.82</v>
      </c>
      <c r="C19" s="19">
        <v>6.93</v>
      </c>
      <c r="D19" s="19">
        <v>14.53</v>
      </c>
      <c r="E19" s="19">
        <v>29.22</v>
      </c>
      <c r="F19" s="19">
        <v>6.7</v>
      </c>
      <c r="G19" s="19">
        <v>3.99</v>
      </c>
      <c r="H19" s="19">
        <v>29.82</v>
      </c>
      <c r="I19" s="128">
        <v>100</v>
      </c>
    </row>
    <row r="20" spans="1:9" ht="15">
      <c r="A20" s="127" t="s">
        <v>24</v>
      </c>
      <c r="B20" s="19">
        <v>5.29</v>
      </c>
      <c r="C20" s="19">
        <v>22.05</v>
      </c>
      <c r="D20" s="19">
        <v>23.1</v>
      </c>
      <c r="E20" s="19">
        <v>15.56</v>
      </c>
      <c r="F20" s="19">
        <v>4.01</v>
      </c>
      <c r="G20" s="19">
        <v>4.73</v>
      </c>
      <c r="H20" s="19">
        <v>25.26</v>
      </c>
      <c r="I20" s="128">
        <v>100</v>
      </c>
    </row>
    <row r="21" spans="1:9" ht="15">
      <c r="A21" s="127" t="s">
        <v>25</v>
      </c>
      <c r="B21" s="19">
        <v>3.8</v>
      </c>
      <c r="C21" s="19">
        <v>10.14</v>
      </c>
      <c r="D21" s="19">
        <v>29.72</v>
      </c>
      <c r="E21" s="19">
        <v>7.89</v>
      </c>
      <c r="F21" s="19">
        <v>1.97</v>
      </c>
      <c r="G21" s="19">
        <v>1.69</v>
      </c>
      <c r="H21" s="19">
        <v>44.79</v>
      </c>
      <c r="I21" s="128">
        <v>100</v>
      </c>
    </row>
    <row r="22" spans="1:9" ht="15">
      <c r="A22" s="127" t="s">
        <v>26</v>
      </c>
      <c r="B22" s="19">
        <v>11.62</v>
      </c>
      <c r="C22" s="19">
        <v>15.3</v>
      </c>
      <c r="D22" s="19">
        <v>18.83</v>
      </c>
      <c r="E22" s="19">
        <v>13.54</v>
      </c>
      <c r="F22" s="19">
        <v>3.21</v>
      </c>
      <c r="G22" s="19">
        <v>4.73</v>
      </c>
      <c r="H22" s="19">
        <v>32.77</v>
      </c>
      <c r="I22" s="128">
        <v>100</v>
      </c>
    </row>
    <row r="23" spans="1:9" ht="15">
      <c r="A23" s="127" t="s">
        <v>27</v>
      </c>
      <c r="B23" s="19">
        <v>19.71</v>
      </c>
      <c r="C23" s="19">
        <v>23.18</v>
      </c>
      <c r="D23" s="19">
        <v>10.75</v>
      </c>
      <c r="E23" s="19">
        <v>10.41</v>
      </c>
      <c r="F23" s="19">
        <v>4.03</v>
      </c>
      <c r="G23" s="19">
        <v>8.51</v>
      </c>
      <c r="H23" s="19">
        <v>23.4</v>
      </c>
      <c r="I23" s="128">
        <v>100</v>
      </c>
    </row>
    <row r="24" spans="1:9" ht="15">
      <c r="A24" s="127" t="s">
        <v>28</v>
      </c>
      <c r="B24" s="19">
        <v>17.71</v>
      </c>
      <c r="C24" s="19">
        <v>22.65</v>
      </c>
      <c r="D24" s="19">
        <v>11.32</v>
      </c>
      <c r="E24" s="19">
        <v>12.56</v>
      </c>
      <c r="F24" s="19">
        <v>4.71</v>
      </c>
      <c r="G24" s="19">
        <v>10.76</v>
      </c>
      <c r="H24" s="19">
        <v>20.29</v>
      </c>
      <c r="I24" s="128">
        <v>100</v>
      </c>
    </row>
    <row r="25" spans="1:9" ht="15">
      <c r="A25" s="127" t="s">
        <v>29</v>
      </c>
      <c r="B25" s="19">
        <v>11.05</v>
      </c>
      <c r="C25" s="19">
        <v>12.13</v>
      </c>
      <c r="D25" s="19">
        <v>19.86</v>
      </c>
      <c r="E25" s="19">
        <v>17.34</v>
      </c>
      <c r="F25" s="19">
        <v>5.3</v>
      </c>
      <c r="G25" s="19">
        <v>4.67</v>
      </c>
      <c r="H25" s="19">
        <v>29.65</v>
      </c>
      <c r="I25" s="128">
        <v>100</v>
      </c>
    </row>
    <row r="26" spans="1:9" ht="15">
      <c r="A26" s="127" t="s">
        <v>30</v>
      </c>
      <c r="B26" s="19">
        <v>8.33</v>
      </c>
      <c r="C26" s="19">
        <v>9.82</v>
      </c>
      <c r="D26" s="19">
        <v>15.05</v>
      </c>
      <c r="E26" s="19">
        <v>26.9</v>
      </c>
      <c r="F26" s="19">
        <v>7.06</v>
      </c>
      <c r="G26" s="19">
        <v>4.11</v>
      </c>
      <c r="H26" s="19">
        <v>28.74</v>
      </c>
      <c r="I26" s="128">
        <v>100</v>
      </c>
    </row>
    <row r="27" spans="1:9" ht="15">
      <c r="A27" s="127" t="s">
        <v>31</v>
      </c>
      <c r="B27" s="19">
        <v>13.56</v>
      </c>
      <c r="C27" s="19">
        <v>24.98</v>
      </c>
      <c r="D27" s="19">
        <v>25.77</v>
      </c>
      <c r="E27" s="19">
        <v>14.17</v>
      </c>
      <c r="F27" s="19">
        <v>2.37</v>
      </c>
      <c r="G27" s="19">
        <v>1.24</v>
      </c>
      <c r="H27" s="19">
        <v>17.91</v>
      </c>
      <c r="I27" s="128">
        <v>100</v>
      </c>
    </row>
    <row r="28" spans="1:9" ht="15">
      <c r="A28" s="127" t="s">
        <v>32</v>
      </c>
      <c r="B28" s="19">
        <v>5.69</v>
      </c>
      <c r="C28" s="19">
        <v>7.7</v>
      </c>
      <c r="D28" s="19">
        <v>20.56</v>
      </c>
      <c r="E28" s="19">
        <v>30.5</v>
      </c>
      <c r="F28" s="19">
        <v>3.78</v>
      </c>
      <c r="G28" s="19">
        <v>2.16</v>
      </c>
      <c r="H28" s="19">
        <v>29.62</v>
      </c>
      <c r="I28" s="128">
        <v>100</v>
      </c>
    </row>
    <row r="29" spans="1:9" ht="15">
      <c r="A29" s="127" t="s">
        <v>33</v>
      </c>
      <c r="B29" s="19">
        <v>4.58</v>
      </c>
      <c r="C29" s="19">
        <v>13.64</v>
      </c>
      <c r="D29" s="19">
        <v>17.56</v>
      </c>
      <c r="E29" s="19">
        <v>21.48</v>
      </c>
      <c r="F29" s="19">
        <v>5.56</v>
      </c>
      <c r="G29" s="19">
        <v>5</v>
      </c>
      <c r="H29" s="19">
        <v>32.18</v>
      </c>
      <c r="I29" s="128">
        <v>100</v>
      </c>
    </row>
    <row r="30" spans="1:9" ht="15">
      <c r="A30" s="127" t="s">
        <v>34</v>
      </c>
      <c r="B30" s="19">
        <v>8.85</v>
      </c>
      <c r="C30" s="19">
        <v>11.19</v>
      </c>
      <c r="D30" s="19">
        <v>10.85</v>
      </c>
      <c r="E30" s="19">
        <v>22.93</v>
      </c>
      <c r="F30" s="19">
        <v>11.78</v>
      </c>
      <c r="G30" s="19">
        <v>5.21</v>
      </c>
      <c r="H30" s="19">
        <v>29.16</v>
      </c>
      <c r="I30" s="128">
        <v>100</v>
      </c>
    </row>
    <row r="31" spans="1:9" ht="15">
      <c r="A31" s="127" t="s">
        <v>35</v>
      </c>
      <c r="B31" s="19">
        <v>3.98</v>
      </c>
      <c r="C31" s="19">
        <v>7.2</v>
      </c>
      <c r="D31" s="19">
        <v>24.43</v>
      </c>
      <c r="E31" s="19">
        <v>21.06</v>
      </c>
      <c r="F31" s="19">
        <v>4.82</v>
      </c>
      <c r="G31" s="19">
        <v>2.6</v>
      </c>
      <c r="H31" s="19">
        <v>35.91</v>
      </c>
      <c r="I31" s="128">
        <v>100</v>
      </c>
    </row>
    <row r="32" spans="1:9" ht="15">
      <c r="A32" s="129" t="s">
        <v>36</v>
      </c>
      <c r="B32" s="130">
        <v>14.99</v>
      </c>
      <c r="C32" s="130">
        <v>19.72</v>
      </c>
      <c r="D32" s="130">
        <v>14.42</v>
      </c>
      <c r="E32" s="130">
        <v>26.07</v>
      </c>
      <c r="F32" s="130">
        <v>6.92</v>
      </c>
      <c r="G32" s="130">
        <v>7.15</v>
      </c>
      <c r="H32" s="130">
        <v>10.73</v>
      </c>
      <c r="I32" s="131">
        <v>100</v>
      </c>
    </row>
    <row r="33" spans="1:9" ht="15">
      <c r="A33" s="127" t="s">
        <v>112</v>
      </c>
      <c r="B33" s="19">
        <v>9.86</v>
      </c>
      <c r="C33" s="19">
        <v>13.99</v>
      </c>
      <c r="D33" s="19">
        <v>16.5</v>
      </c>
      <c r="E33" s="19">
        <v>21.06</v>
      </c>
      <c r="F33" s="19">
        <v>5.65</v>
      </c>
      <c r="G33" s="19">
        <v>5.22</v>
      </c>
      <c r="H33" s="19">
        <v>27.73</v>
      </c>
      <c r="I33" s="131">
        <v>100</v>
      </c>
    </row>
    <row r="34" spans="1:9" ht="15">
      <c r="A34" s="960" t="s">
        <v>45</v>
      </c>
      <c r="B34" s="960"/>
      <c r="C34" s="960"/>
      <c r="D34" s="960"/>
      <c r="E34" s="960"/>
      <c r="F34" s="960"/>
      <c r="G34" s="960"/>
      <c r="H34" s="960"/>
      <c r="I34" s="960"/>
    </row>
  </sheetData>
  <sheetProtection/>
  <mergeCells count="1">
    <mergeCell ref="A34:I3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0" customWidth="1"/>
    <col min="2" max="5" width="9.140625" style="10" customWidth="1"/>
    <col min="6" max="6" width="12.7109375" style="10" customWidth="1"/>
    <col min="7" max="7" width="9.140625" style="10" customWidth="1"/>
    <col min="8" max="8" width="13.8515625" style="10" customWidth="1"/>
    <col min="9" max="16384" width="9.140625" style="10" customWidth="1"/>
  </cols>
  <sheetData>
    <row r="1" ht="13.5" thickBot="1">
      <c r="A1" s="122" t="s">
        <v>254</v>
      </c>
    </row>
    <row r="2" spans="1:8" ht="38.25">
      <c r="A2" s="587" t="s">
        <v>41</v>
      </c>
      <c r="B2" s="588" t="s">
        <v>248</v>
      </c>
      <c r="C2" s="588" t="s">
        <v>249</v>
      </c>
      <c r="D2" s="588" t="s">
        <v>250</v>
      </c>
      <c r="E2" s="588" t="s">
        <v>251</v>
      </c>
      <c r="F2" s="588" t="s">
        <v>252</v>
      </c>
      <c r="G2" s="588" t="s">
        <v>43</v>
      </c>
      <c r="H2" s="589" t="s">
        <v>253</v>
      </c>
    </row>
    <row r="3" spans="1:8" ht="12.75">
      <c r="A3" s="590" t="s">
        <v>6</v>
      </c>
      <c r="B3" s="136">
        <v>26.717557251908396</v>
      </c>
      <c r="C3" s="136">
        <v>27.480916030534353</v>
      </c>
      <c r="D3" s="136">
        <v>25.38167938931298</v>
      </c>
      <c r="E3" s="136">
        <v>12.022900763358779</v>
      </c>
      <c r="F3" s="136">
        <v>8.396946564885496</v>
      </c>
      <c r="G3" s="591">
        <v>100</v>
      </c>
      <c r="H3" s="592">
        <v>2.5</v>
      </c>
    </row>
    <row r="4" spans="1:8" ht="12.75">
      <c r="A4" s="590" t="s">
        <v>7</v>
      </c>
      <c r="B4" s="136">
        <v>22.05128205128205</v>
      </c>
      <c r="C4" s="136">
        <v>22.05128205128205</v>
      </c>
      <c r="D4" s="136">
        <v>22.735042735042736</v>
      </c>
      <c r="E4" s="136">
        <v>18.803418803418804</v>
      </c>
      <c r="F4" s="136">
        <v>14.35897435897436</v>
      </c>
      <c r="G4" s="591">
        <v>100</v>
      </c>
      <c r="H4" s="592">
        <v>2.9</v>
      </c>
    </row>
    <row r="5" spans="1:8" ht="12.75">
      <c r="A5" s="590" t="s">
        <v>8</v>
      </c>
      <c r="B5" s="136">
        <v>26.31578947368421</v>
      </c>
      <c r="C5" s="136">
        <v>23.026315789473685</v>
      </c>
      <c r="D5" s="136">
        <v>22.587719298245613</v>
      </c>
      <c r="E5" s="136">
        <v>14.035087719298245</v>
      </c>
      <c r="F5" s="136">
        <v>14.035087719298245</v>
      </c>
      <c r="G5" s="591">
        <v>100</v>
      </c>
      <c r="H5" s="592">
        <v>2.7</v>
      </c>
    </row>
    <row r="6" spans="1:8" ht="12.75">
      <c r="A6" s="590" t="s">
        <v>9</v>
      </c>
      <c r="B6" s="136">
        <v>30</v>
      </c>
      <c r="C6" s="136">
        <v>27.45762711864407</v>
      </c>
      <c r="D6" s="136">
        <v>23.559322033898304</v>
      </c>
      <c r="E6" s="136">
        <v>12.033898305084746</v>
      </c>
      <c r="F6" s="136">
        <v>6.9491525423728815</v>
      </c>
      <c r="G6" s="591">
        <v>100</v>
      </c>
      <c r="H6" s="592">
        <v>2.4</v>
      </c>
    </row>
    <row r="7" spans="1:8" ht="12.75">
      <c r="A7" s="590" t="s">
        <v>11</v>
      </c>
      <c r="B7" s="136">
        <v>31.94980694980695</v>
      </c>
      <c r="C7" s="136">
        <v>16.795366795366796</v>
      </c>
      <c r="D7" s="136">
        <v>18.725868725868725</v>
      </c>
      <c r="E7" s="136">
        <v>16.505791505791507</v>
      </c>
      <c r="F7" s="136">
        <v>16.023166023166024</v>
      </c>
      <c r="G7" s="591">
        <v>100</v>
      </c>
      <c r="H7" s="592">
        <v>2.8</v>
      </c>
    </row>
    <row r="8" spans="1:8" ht="12.75">
      <c r="A8" s="590" t="s">
        <v>12</v>
      </c>
      <c r="B8" s="136">
        <v>44.75806451612903</v>
      </c>
      <c r="C8" s="136">
        <v>25.201612903225808</v>
      </c>
      <c r="D8" s="136">
        <v>14.314516129032258</v>
      </c>
      <c r="E8" s="136">
        <v>9.274193548387096</v>
      </c>
      <c r="F8" s="136">
        <v>6.451612903225806</v>
      </c>
      <c r="G8" s="591">
        <v>100</v>
      </c>
      <c r="H8" s="592">
        <v>2.1</v>
      </c>
    </row>
    <row r="9" spans="1:8" ht="12.75">
      <c r="A9" s="590" t="s">
        <v>13</v>
      </c>
      <c r="B9" s="136">
        <v>40.397350993377486</v>
      </c>
      <c r="C9" s="136">
        <v>17.218543046357617</v>
      </c>
      <c r="D9" s="136">
        <v>15.894039735099337</v>
      </c>
      <c r="E9" s="136">
        <v>13.907284768211921</v>
      </c>
      <c r="F9" s="136">
        <v>12.582781456953642</v>
      </c>
      <c r="G9" s="591">
        <v>100</v>
      </c>
      <c r="H9" s="592">
        <v>2.5</v>
      </c>
    </row>
    <row r="10" spans="1:8" ht="12.75">
      <c r="A10" s="590" t="s">
        <v>14</v>
      </c>
      <c r="B10" s="136">
        <v>41.042345276872965</v>
      </c>
      <c r="C10" s="136">
        <v>27.19869706840391</v>
      </c>
      <c r="D10" s="136">
        <v>15.798045602605864</v>
      </c>
      <c r="E10" s="136">
        <v>11.237785016286646</v>
      </c>
      <c r="F10" s="136">
        <v>4.723127035830619</v>
      </c>
      <c r="G10" s="591">
        <v>100</v>
      </c>
      <c r="H10" s="592">
        <v>2.1</v>
      </c>
    </row>
    <row r="11" spans="1:8" ht="12.75">
      <c r="A11" s="590" t="s">
        <v>15</v>
      </c>
      <c r="B11" s="136">
        <v>36.19834710743802</v>
      </c>
      <c r="C11" s="136">
        <v>29.917355371900825</v>
      </c>
      <c r="D11" s="136">
        <v>20</v>
      </c>
      <c r="E11" s="136">
        <v>9.917355371900827</v>
      </c>
      <c r="F11" s="136">
        <v>3.9669421487603307</v>
      </c>
      <c r="G11" s="591">
        <v>100</v>
      </c>
      <c r="H11" s="592">
        <v>2.2</v>
      </c>
    </row>
    <row r="12" spans="1:8" ht="12.75">
      <c r="A12" s="590" t="s">
        <v>16</v>
      </c>
      <c r="B12" s="136">
        <v>33.9699863574352</v>
      </c>
      <c r="C12" s="136">
        <v>24.147339699863576</v>
      </c>
      <c r="D12" s="136">
        <v>18.417462482946792</v>
      </c>
      <c r="E12" s="136">
        <v>13.642564802182811</v>
      </c>
      <c r="F12" s="136">
        <v>9.822646657571623</v>
      </c>
      <c r="G12" s="591">
        <v>100</v>
      </c>
      <c r="H12" s="592">
        <v>2.5</v>
      </c>
    </row>
    <row r="13" spans="1:8" ht="12.75">
      <c r="A13" s="590" t="s">
        <v>17</v>
      </c>
      <c r="B13" s="136">
        <v>32.11267605633803</v>
      </c>
      <c r="C13" s="136">
        <v>22.3943661971831</v>
      </c>
      <c r="D13" s="136">
        <v>24.366197183098592</v>
      </c>
      <c r="E13" s="136">
        <v>12.112676056338028</v>
      </c>
      <c r="F13" s="136">
        <v>9.014084507042254</v>
      </c>
      <c r="G13" s="591">
        <v>100</v>
      </c>
      <c r="H13" s="592">
        <v>2.5</v>
      </c>
    </row>
    <row r="14" spans="1:8" ht="12.75">
      <c r="A14" s="590" t="s">
        <v>18</v>
      </c>
      <c r="B14" s="136">
        <v>39.54305799648506</v>
      </c>
      <c r="C14" s="136">
        <v>24.604569420035148</v>
      </c>
      <c r="D14" s="136">
        <v>17.223198594024606</v>
      </c>
      <c r="E14" s="136">
        <v>10.720562390158172</v>
      </c>
      <c r="F14" s="136">
        <v>7.9086115992970125</v>
      </c>
      <c r="G14" s="591">
        <v>100</v>
      </c>
      <c r="H14" s="592">
        <v>2.3</v>
      </c>
    </row>
    <row r="15" spans="1:8" ht="12.75">
      <c r="A15" s="590" t="s">
        <v>19</v>
      </c>
      <c r="B15" s="136">
        <v>49.285714285714285</v>
      </c>
      <c r="C15" s="136">
        <v>25.571428571428573</v>
      </c>
      <c r="D15" s="136">
        <v>14.714285714285714</v>
      </c>
      <c r="E15" s="136">
        <v>5.571428571428571</v>
      </c>
      <c r="F15" s="136">
        <v>4.857142857142857</v>
      </c>
      <c r="G15" s="591">
        <v>100</v>
      </c>
      <c r="H15" s="592">
        <v>1.9</v>
      </c>
    </row>
    <row r="16" spans="1:8" ht="12.75">
      <c r="A16" s="590" t="s">
        <v>20</v>
      </c>
      <c r="B16" s="136">
        <v>62.335216572504706</v>
      </c>
      <c r="C16" s="136">
        <v>26.365348399246706</v>
      </c>
      <c r="D16" s="136">
        <v>9.792843691148775</v>
      </c>
      <c r="E16" s="136">
        <v>1.5065913370998116</v>
      </c>
      <c r="F16" s="136">
        <v>0</v>
      </c>
      <c r="G16" s="591">
        <v>100</v>
      </c>
      <c r="H16" s="592">
        <v>1.5</v>
      </c>
    </row>
    <row r="17" spans="1:8" ht="12.75">
      <c r="A17" s="590" t="s">
        <v>21</v>
      </c>
      <c r="B17" s="136">
        <v>51.89681335356601</v>
      </c>
      <c r="C17" s="136">
        <v>30.652503793626707</v>
      </c>
      <c r="D17" s="136">
        <v>13.960546282245827</v>
      </c>
      <c r="E17" s="136">
        <v>2.579666160849772</v>
      </c>
      <c r="F17" s="136">
        <v>0.9104704097116844</v>
      </c>
      <c r="G17" s="591">
        <v>100</v>
      </c>
      <c r="H17" s="592">
        <v>1.7</v>
      </c>
    </row>
    <row r="18" spans="1:8" ht="12.75">
      <c r="A18" s="590" t="s">
        <v>22</v>
      </c>
      <c r="B18" s="136">
        <v>40.33722438391699</v>
      </c>
      <c r="C18" s="136">
        <v>25.940337224383917</v>
      </c>
      <c r="D18" s="136">
        <v>21.011673151750973</v>
      </c>
      <c r="E18" s="136">
        <v>8.171206225680933</v>
      </c>
      <c r="F18" s="136">
        <v>4.539559014267185</v>
      </c>
      <c r="G18" s="591">
        <v>100</v>
      </c>
      <c r="H18" s="592">
        <v>2.1</v>
      </c>
    </row>
    <row r="19" spans="1:8" ht="12.75">
      <c r="A19" s="590" t="s">
        <v>23</v>
      </c>
      <c r="B19" s="136">
        <v>37.267080745341616</v>
      </c>
      <c r="C19" s="136">
        <v>16.024844720496894</v>
      </c>
      <c r="D19" s="136">
        <v>20.248447204968944</v>
      </c>
      <c r="E19" s="136">
        <v>14.658385093167702</v>
      </c>
      <c r="F19" s="136">
        <v>11.801242236024844</v>
      </c>
      <c r="G19" s="591">
        <v>100</v>
      </c>
      <c r="H19" s="592">
        <v>2.5</v>
      </c>
    </row>
    <row r="20" spans="1:8" ht="12.75">
      <c r="A20" s="590" t="s">
        <v>24</v>
      </c>
      <c r="B20" s="136">
        <v>34.31372549019608</v>
      </c>
      <c r="C20" s="136">
        <v>19.047619047619047</v>
      </c>
      <c r="D20" s="136">
        <v>21.428571428571427</v>
      </c>
      <c r="E20" s="136">
        <v>13.865546218487395</v>
      </c>
      <c r="F20" s="136">
        <v>11.344537815126051</v>
      </c>
      <c r="G20" s="591">
        <v>100</v>
      </c>
      <c r="H20" s="592">
        <v>2.5</v>
      </c>
    </row>
    <row r="21" spans="1:8" ht="12.75">
      <c r="A21" s="590" t="s">
        <v>25</v>
      </c>
      <c r="B21" s="136">
        <v>27.855153203342617</v>
      </c>
      <c r="C21" s="136">
        <v>27.158774373259053</v>
      </c>
      <c r="D21" s="136">
        <v>19.91643454038997</v>
      </c>
      <c r="E21" s="136">
        <v>13.09192200557103</v>
      </c>
      <c r="F21" s="136">
        <v>11.977715877437326</v>
      </c>
      <c r="G21" s="591">
        <v>100</v>
      </c>
      <c r="H21" s="592">
        <v>2.6</v>
      </c>
    </row>
    <row r="22" spans="1:8" ht="12.75">
      <c r="A22" s="590" t="s">
        <v>26</v>
      </c>
      <c r="B22" s="136">
        <v>27.882037533512065</v>
      </c>
      <c r="C22" s="136">
        <v>27.345844504021446</v>
      </c>
      <c r="D22" s="136">
        <v>23.592493297587133</v>
      </c>
      <c r="E22" s="136">
        <v>11.93029490616622</v>
      </c>
      <c r="F22" s="136">
        <v>9.249329758713136</v>
      </c>
      <c r="G22" s="591">
        <v>100</v>
      </c>
      <c r="H22" s="592">
        <v>2.5</v>
      </c>
    </row>
    <row r="23" spans="1:8" ht="12.75">
      <c r="A23" s="590" t="s">
        <v>27</v>
      </c>
      <c r="B23" s="136">
        <v>50.279329608938546</v>
      </c>
      <c r="C23" s="136">
        <v>30.16759776536313</v>
      </c>
      <c r="D23" s="136">
        <v>11.033519553072626</v>
      </c>
      <c r="E23" s="136">
        <v>4.608938547486034</v>
      </c>
      <c r="F23" s="136">
        <v>3.910614525139665</v>
      </c>
      <c r="G23" s="591">
        <v>100</v>
      </c>
      <c r="H23" s="592">
        <v>1.8</v>
      </c>
    </row>
    <row r="24" spans="1:8" ht="12.75">
      <c r="A24" s="590" t="s">
        <v>28</v>
      </c>
      <c r="B24" s="136">
        <v>47.979139504563236</v>
      </c>
      <c r="C24" s="136">
        <v>32.98565840938722</v>
      </c>
      <c r="D24" s="136">
        <v>12.25554106910039</v>
      </c>
      <c r="E24" s="136">
        <v>4.823989569752282</v>
      </c>
      <c r="F24" s="136">
        <v>1.955671447196871</v>
      </c>
      <c r="G24" s="591">
        <v>100</v>
      </c>
      <c r="H24" s="592">
        <v>1.8</v>
      </c>
    </row>
    <row r="25" spans="1:8" ht="12.75">
      <c r="A25" s="590" t="s">
        <v>29</v>
      </c>
      <c r="B25" s="136">
        <v>36.72883787661406</v>
      </c>
      <c r="C25" s="136">
        <v>25.82496413199426</v>
      </c>
      <c r="D25" s="136">
        <v>19.368723098995694</v>
      </c>
      <c r="E25" s="136">
        <v>11.621233859397417</v>
      </c>
      <c r="F25" s="136">
        <v>6.456241032998565</v>
      </c>
      <c r="G25" s="591">
        <v>100</v>
      </c>
      <c r="H25" s="592">
        <v>2.3</v>
      </c>
    </row>
    <row r="26" spans="1:8" ht="12.75">
      <c r="A26" s="590" t="s">
        <v>30</v>
      </c>
      <c r="B26" s="136">
        <v>17.913832199546484</v>
      </c>
      <c r="C26" s="136">
        <v>15.646258503401361</v>
      </c>
      <c r="D26" s="136">
        <v>24.603174603174605</v>
      </c>
      <c r="E26" s="136">
        <v>16.213151927437643</v>
      </c>
      <c r="F26" s="136">
        <v>25.62358276643991</v>
      </c>
      <c r="G26" s="591">
        <v>100</v>
      </c>
      <c r="H26" s="592">
        <v>3.3</v>
      </c>
    </row>
    <row r="27" spans="1:8" ht="12.75">
      <c r="A27" s="590" t="s">
        <v>31</v>
      </c>
      <c r="B27" s="136">
        <v>22.33315817130846</v>
      </c>
      <c r="C27" s="136">
        <v>24.64529689963216</v>
      </c>
      <c r="D27" s="136">
        <v>31.16132422490804</v>
      </c>
      <c r="E27" s="136">
        <v>14.45086705202312</v>
      </c>
      <c r="F27" s="136">
        <v>7.409353652128218</v>
      </c>
      <c r="G27" s="591">
        <v>100</v>
      </c>
      <c r="H27" s="592">
        <v>2.6</v>
      </c>
    </row>
    <row r="28" spans="1:8" ht="12.75">
      <c r="A28" s="590" t="s">
        <v>32</v>
      </c>
      <c r="B28" s="136">
        <v>23.970037453183522</v>
      </c>
      <c r="C28" s="136">
        <v>23.59550561797753</v>
      </c>
      <c r="D28" s="136">
        <v>24.868913857677903</v>
      </c>
      <c r="E28" s="136">
        <v>13.183520599250937</v>
      </c>
      <c r="F28" s="136">
        <v>14.382022471910112</v>
      </c>
      <c r="G28" s="591">
        <v>100</v>
      </c>
      <c r="H28" s="592">
        <v>2.8</v>
      </c>
    </row>
    <row r="29" spans="1:8" ht="12.75">
      <c r="A29" s="590" t="s">
        <v>33</v>
      </c>
      <c r="B29" s="136">
        <v>21.92192192192192</v>
      </c>
      <c r="C29" s="136">
        <v>23.7987987987988</v>
      </c>
      <c r="D29" s="136">
        <v>22.147147147147148</v>
      </c>
      <c r="E29" s="136">
        <v>15.24024024024024</v>
      </c>
      <c r="F29" s="136">
        <v>16.89189189189189</v>
      </c>
      <c r="G29" s="591">
        <v>100</v>
      </c>
      <c r="H29" s="592">
        <v>2.9</v>
      </c>
    </row>
    <row r="30" spans="1:8" ht="12.75">
      <c r="A30" s="590" t="s">
        <v>34</v>
      </c>
      <c r="B30" s="136">
        <v>24.729632299927903</v>
      </c>
      <c r="C30" s="136">
        <v>21.26892573900505</v>
      </c>
      <c r="D30" s="136">
        <v>25.0901225666907</v>
      </c>
      <c r="E30" s="136">
        <v>16.51045421773612</v>
      </c>
      <c r="F30" s="136">
        <v>12.400865176640231</v>
      </c>
      <c r="G30" s="591">
        <v>100</v>
      </c>
      <c r="H30" s="592">
        <v>2.8</v>
      </c>
    </row>
    <row r="31" spans="1:8" ht="12.75">
      <c r="A31" s="590" t="s">
        <v>35</v>
      </c>
      <c r="B31" s="136">
        <v>15.992970123022847</v>
      </c>
      <c r="C31" s="136">
        <v>19.15641476274165</v>
      </c>
      <c r="D31" s="136">
        <v>20.91388400702988</v>
      </c>
      <c r="E31" s="136">
        <v>18.27768014059754</v>
      </c>
      <c r="F31" s="136">
        <v>25.659050966608085</v>
      </c>
      <c r="G31" s="591">
        <v>100</v>
      </c>
      <c r="H31" s="592">
        <v>3.4</v>
      </c>
    </row>
    <row r="32" spans="1:8" ht="12.75">
      <c r="A32" s="590" t="s">
        <v>36</v>
      </c>
      <c r="B32" s="136">
        <v>28.8864388092613</v>
      </c>
      <c r="C32" s="136">
        <v>26.681367144432194</v>
      </c>
      <c r="D32" s="136">
        <v>23.814773980154357</v>
      </c>
      <c r="E32" s="136">
        <v>14.773980154355016</v>
      </c>
      <c r="F32" s="136">
        <v>5.843439911797134</v>
      </c>
      <c r="G32" s="591">
        <v>100</v>
      </c>
      <c r="H32" s="592">
        <v>2.4</v>
      </c>
    </row>
    <row r="33" spans="1:8" ht="12.75">
      <c r="A33" s="593" t="s">
        <v>112</v>
      </c>
      <c r="B33" s="310">
        <v>32.513418705887325</v>
      </c>
      <c r="C33" s="310">
        <v>24.031106039474242</v>
      </c>
      <c r="D33" s="310">
        <v>20.98389755293521</v>
      </c>
      <c r="E33" s="310">
        <v>12.370567600693123</v>
      </c>
      <c r="F33" s="310">
        <v>10.1010101010101</v>
      </c>
      <c r="G33" s="594">
        <v>100</v>
      </c>
      <c r="H33" s="595">
        <v>2.5</v>
      </c>
    </row>
    <row r="34" spans="1:8" ht="13.5" thickBot="1">
      <c r="A34" s="596" t="s">
        <v>63</v>
      </c>
      <c r="B34" s="597">
        <v>90.2</v>
      </c>
      <c r="C34" s="597">
        <v>6</v>
      </c>
      <c r="D34" s="597">
        <v>2.1</v>
      </c>
      <c r="E34" s="597">
        <v>1.7</v>
      </c>
      <c r="F34" s="597">
        <v>0</v>
      </c>
      <c r="G34" s="598">
        <v>100</v>
      </c>
      <c r="H34" s="599">
        <v>1.2</v>
      </c>
    </row>
    <row r="35" ht="12.75">
      <c r="A35" s="1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:D7"/>
    </sheetView>
  </sheetViews>
  <sheetFormatPr defaultColWidth="9.140625" defaultRowHeight="15"/>
  <cols>
    <col min="1" max="1" width="28.28125" style="55" customWidth="1"/>
    <col min="2" max="2" width="10.57421875" style="55" customWidth="1"/>
    <col min="3" max="3" width="10.140625" style="55" customWidth="1"/>
    <col min="4" max="4" width="6.00390625" style="55" customWidth="1"/>
    <col min="5" max="16384" width="9.140625" style="55" customWidth="1"/>
  </cols>
  <sheetData>
    <row r="1" ht="15.75" thickBot="1">
      <c r="A1" s="27" t="s">
        <v>255</v>
      </c>
    </row>
    <row r="2" spans="1:4" ht="25.5">
      <c r="A2" s="145" t="s">
        <v>134</v>
      </c>
      <c r="B2" s="146" t="s">
        <v>135</v>
      </c>
      <c r="C2" s="146" t="s">
        <v>136</v>
      </c>
      <c r="D2" s="147" t="s">
        <v>43</v>
      </c>
    </row>
    <row r="3" spans="1:4" ht="14.25">
      <c r="A3" s="148" t="s">
        <v>56</v>
      </c>
      <c r="B3" s="149">
        <v>25.688541099153817</v>
      </c>
      <c r="C3" s="150">
        <v>74.31145890084619</v>
      </c>
      <c r="D3" s="151">
        <v>100</v>
      </c>
    </row>
    <row r="4" spans="1:4" ht="14.25">
      <c r="A4" s="152" t="s">
        <v>57</v>
      </c>
      <c r="B4" s="149">
        <v>56.170170821448075</v>
      </c>
      <c r="C4" s="150">
        <v>43.82982917855193</v>
      </c>
      <c r="D4" s="151">
        <v>100</v>
      </c>
    </row>
    <row r="5" spans="1:4" ht="14.25">
      <c r="A5" s="153" t="s">
        <v>58</v>
      </c>
      <c r="B5" s="154">
        <v>22.83398769476587</v>
      </c>
      <c r="C5" s="154">
        <v>77.16600370558766</v>
      </c>
      <c r="D5" s="155">
        <v>100</v>
      </c>
    </row>
    <row r="6" spans="1:4" ht="14.25">
      <c r="A6" s="156" t="s">
        <v>61</v>
      </c>
      <c r="B6" s="157">
        <v>26.63223058992189</v>
      </c>
      <c r="C6" s="158">
        <v>73.36775817139419</v>
      </c>
      <c r="D6" s="159">
        <v>100</v>
      </c>
    </row>
    <row r="7" spans="1:5" ht="14.25">
      <c r="A7" s="160" t="s">
        <v>60</v>
      </c>
      <c r="B7" s="161">
        <v>95.71699035821307</v>
      </c>
      <c r="C7" s="161">
        <v>4.28306576464105</v>
      </c>
      <c r="D7" s="161">
        <v>100</v>
      </c>
      <c r="E7" s="162"/>
    </row>
    <row r="8" spans="1:3" ht="14.25">
      <c r="A8" s="969" t="s">
        <v>45</v>
      </c>
      <c r="B8" s="969"/>
      <c r="C8" s="969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9">
      <selection activeCell="M22" sqref="M22"/>
    </sheetView>
  </sheetViews>
  <sheetFormatPr defaultColWidth="9.140625" defaultRowHeight="15"/>
  <cols>
    <col min="1" max="1" width="20.421875" style="55" customWidth="1"/>
    <col min="2" max="16384" width="9.140625" style="55" customWidth="1"/>
  </cols>
  <sheetData>
    <row r="1" ht="15.75" thickBot="1">
      <c r="A1" s="27" t="s">
        <v>256</v>
      </c>
    </row>
    <row r="2" spans="1:4" ht="26.25" thickBot="1">
      <c r="A2" s="48" t="s">
        <v>41</v>
      </c>
      <c r="B2" s="163" t="s">
        <v>137</v>
      </c>
      <c r="C2" s="164" t="s">
        <v>138</v>
      </c>
      <c r="D2" s="165" t="s">
        <v>43</v>
      </c>
    </row>
    <row r="3" spans="1:4" ht="14.25">
      <c r="A3" s="36" t="s">
        <v>6</v>
      </c>
      <c r="B3" s="149">
        <v>41.561109647177155</v>
      </c>
      <c r="C3" s="149">
        <v>58.438890352822845</v>
      </c>
      <c r="D3" s="166">
        <v>100</v>
      </c>
    </row>
    <row r="4" spans="1:4" ht="14.25">
      <c r="A4" s="36" t="s">
        <v>7</v>
      </c>
      <c r="B4" s="149">
        <v>22.720014327993198</v>
      </c>
      <c r="C4" s="149">
        <v>77.27997983813336</v>
      </c>
      <c r="D4" s="166">
        <v>100</v>
      </c>
    </row>
    <row r="5" spans="1:4" ht="14.25">
      <c r="A5" s="36" t="s">
        <v>8</v>
      </c>
      <c r="B5" s="149">
        <v>29.159698875841677</v>
      </c>
      <c r="C5" s="149">
        <v>70.84030112415833</v>
      </c>
      <c r="D5" s="166">
        <v>100</v>
      </c>
    </row>
    <row r="6" spans="1:4" ht="14.25">
      <c r="A6" s="36" t="s">
        <v>139</v>
      </c>
      <c r="B6" s="149">
        <v>26.69747178327882</v>
      </c>
      <c r="C6" s="149">
        <v>73.30253569853382</v>
      </c>
      <c r="D6" s="166">
        <v>100</v>
      </c>
    </row>
    <row r="7" spans="1:4" ht="14.25">
      <c r="A7" s="36" t="s">
        <v>11</v>
      </c>
      <c r="B7" s="149">
        <v>17.193188297656384</v>
      </c>
      <c r="C7" s="149">
        <v>82.8067874535202</v>
      </c>
      <c r="D7" s="166">
        <v>100</v>
      </c>
    </row>
    <row r="8" spans="1:4" ht="14.25">
      <c r="A8" s="36" t="s">
        <v>12</v>
      </c>
      <c r="B8" s="149">
        <v>39.254394317170274</v>
      </c>
      <c r="C8" s="149">
        <v>60.745590920699314</v>
      </c>
      <c r="D8" s="166">
        <v>100</v>
      </c>
    </row>
    <row r="9" spans="1:4" ht="14.25">
      <c r="A9" s="36" t="s">
        <v>13</v>
      </c>
      <c r="B9" s="149">
        <v>24.788173794608483</v>
      </c>
      <c r="C9" s="149">
        <v>75.21181330764102</v>
      </c>
      <c r="D9" s="166">
        <v>100</v>
      </c>
    </row>
    <row r="10" spans="1:4" ht="14.25">
      <c r="A10" s="36" t="s">
        <v>14</v>
      </c>
      <c r="B10" s="149">
        <v>41.84991860542101</v>
      </c>
      <c r="C10" s="149">
        <v>58.150096556562026</v>
      </c>
      <c r="D10" s="166">
        <v>100</v>
      </c>
    </row>
    <row r="11" spans="1:4" ht="14.25">
      <c r="A11" s="36" t="s">
        <v>15</v>
      </c>
      <c r="B11" s="149">
        <v>31.313089131873056</v>
      </c>
      <c r="C11" s="149">
        <v>68.68692509621745</v>
      </c>
      <c r="D11" s="166">
        <v>100</v>
      </c>
    </row>
    <row r="12" spans="1:4" ht="14.25">
      <c r="A12" s="36" t="s">
        <v>16</v>
      </c>
      <c r="B12" s="149">
        <v>27.07179947069676</v>
      </c>
      <c r="C12" s="149">
        <v>72.92822343153263</v>
      </c>
      <c r="D12" s="166">
        <v>100</v>
      </c>
    </row>
    <row r="13" spans="1:4" ht="14.25">
      <c r="A13" s="36" t="s">
        <v>17</v>
      </c>
      <c r="B13" s="149">
        <v>28.135406365276367</v>
      </c>
      <c r="C13" s="149">
        <v>71.86459363472363</v>
      </c>
      <c r="D13" s="166">
        <v>100</v>
      </c>
    </row>
    <row r="14" spans="1:4" ht="14.25">
      <c r="A14" s="36" t="s">
        <v>18</v>
      </c>
      <c r="B14" s="149">
        <v>39.49295438373095</v>
      </c>
      <c r="C14" s="149">
        <v>60.50705029774166</v>
      </c>
      <c r="D14" s="166">
        <v>100</v>
      </c>
    </row>
    <row r="15" spans="1:4" ht="14.25">
      <c r="A15" s="36" t="s">
        <v>19</v>
      </c>
      <c r="B15" s="149">
        <v>47.14611352120376</v>
      </c>
      <c r="C15" s="149">
        <v>52.853886478796255</v>
      </c>
      <c r="D15" s="166">
        <v>100</v>
      </c>
    </row>
    <row r="16" spans="1:4" ht="14.25">
      <c r="A16" s="36" t="s">
        <v>20</v>
      </c>
      <c r="B16" s="149">
        <v>63.1611564947891</v>
      </c>
      <c r="C16" s="149">
        <v>36.83880852492811</v>
      </c>
      <c r="D16" s="166">
        <v>100</v>
      </c>
    </row>
    <row r="17" spans="1:4" ht="14.25">
      <c r="A17" s="36" t="s">
        <v>21</v>
      </c>
      <c r="B17" s="149">
        <v>52.01947773271394</v>
      </c>
      <c r="C17" s="149">
        <v>47.980522267286055</v>
      </c>
      <c r="D17" s="166">
        <v>100</v>
      </c>
    </row>
    <row r="18" spans="1:4" ht="14.25">
      <c r="A18" s="36" t="s">
        <v>22</v>
      </c>
      <c r="B18" s="149">
        <v>34.85615628719858</v>
      </c>
      <c r="C18" s="149">
        <v>65.14380918975799</v>
      </c>
      <c r="D18" s="166">
        <v>100</v>
      </c>
    </row>
    <row r="19" spans="1:4" ht="14.25">
      <c r="A19" s="36" t="s">
        <v>23</v>
      </c>
      <c r="B19" s="149">
        <v>21.621166455921855</v>
      </c>
      <c r="C19" s="149">
        <v>78.37883723488044</v>
      </c>
      <c r="D19" s="166">
        <v>100</v>
      </c>
    </row>
    <row r="20" spans="1:4" ht="14.25">
      <c r="A20" s="36" t="s">
        <v>24</v>
      </c>
      <c r="B20" s="149">
        <v>31.40365343407485</v>
      </c>
      <c r="C20" s="149">
        <v>68.59633407868294</v>
      </c>
      <c r="D20" s="166">
        <v>100</v>
      </c>
    </row>
    <row r="21" spans="1:4" ht="14.25">
      <c r="A21" s="36" t="s">
        <v>25</v>
      </c>
      <c r="B21" s="149">
        <v>16.612720040912322</v>
      </c>
      <c r="C21" s="149">
        <v>83.38728393579056</v>
      </c>
      <c r="D21" s="166">
        <v>100</v>
      </c>
    </row>
    <row r="22" spans="1:4" ht="14.25">
      <c r="A22" s="36" t="s">
        <v>26</v>
      </c>
      <c r="B22" s="149">
        <v>15.138489885916071</v>
      </c>
      <c r="C22" s="149">
        <v>84.8614916935015</v>
      </c>
      <c r="D22" s="166">
        <v>100</v>
      </c>
    </row>
    <row r="23" spans="1:4" ht="14.25">
      <c r="A23" s="36" t="s">
        <v>27</v>
      </c>
      <c r="B23" s="149">
        <v>51.24487409229504</v>
      </c>
      <c r="C23" s="149">
        <v>48.75512590770496</v>
      </c>
      <c r="D23" s="166">
        <v>100</v>
      </c>
    </row>
    <row r="24" spans="1:4" ht="14.25">
      <c r="A24" s="36" t="s">
        <v>28</v>
      </c>
      <c r="B24" s="149">
        <v>41.44620717142816</v>
      </c>
      <c r="C24" s="149">
        <v>58.55379282857183</v>
      </c>
      <c r="D24" s="166">
        <v>100</v>
      </c>
    </row>
    <row r="25" spans="1:4" ht="14.25">
      <c r="A25" s="36" t="s">
        <v>29</v>
      </c>
      <c r="B25" s="149">
        <v>32.82940121211135</v>
      </c>
      <c r="C25" s="149">
        <v>67.17057336715646</v>
      </c>
      <c r="D25" s="166">
        <v>100</v>
      </c>
    </row>
    <row r="26" spans="1:4" ht="14.25">
      <c r="A26" s="36" t="s">
        <v>30</v>
      </c>
      <c r="B26" s="149">
        <v>12.735017679669808</v>
      </c>
      <c r="C26" s="149">
        <v>87.26495926051794</v>
      </c>
      <c r="D26" s="166">
        <v>100</v>
      </c>
    </row>
    <row r="27" spans="1:4" ht="14.25">
      <c r="A27" s="36" t="s">
        <v>31</v>
      </c>
      <c r="B27" s="149">
        <v>20.05741444616921</v>
      </c>
      <c r="C27" s="149">
        <v>79.94258555383078</v>
      </c>
      <c r="D27" s="166">
        <v>100</v>
      </c>
    </row>
    <row r="28" spans="1:4" ht="14.25">
      <c r="A28" s="36" t="s">
        <v>32</v>
      </c>
      <c r="B28" s="149">
        <v>14.717774431424779</v>
      </c>
      <c r="C28" s="149">
        <v>85.28221610966284</v>
      </c>
      <c r="D28" s="166">
        <v>100</v>
      </c>
    </row>
    <row r="29" spans="1:4" ht="14.25">
      <c r="A29" s="36" t="s">
        <v>33</v>
      </c>
      <c r="B29" s="149">
        <v>16.339278495710655</v>
      </c>
      <c r="C29" s="149">
        <v>83.66073378500438</v>
      </c>
      <c r="D29" s="166">
        <v>100</v>
      </c>
    </row>
    <row r="30" spans="1:4" ht="14.25">
      <c r="A30" s="36" t="s">
        <v>34</v>
      </c>
      <c r="B30" s="149">
        <v>19.004703145698127</v>
      </c>
      <c r="C30" s="149">
        <v>80.9953158216583</v>
      </c>
      <c r="D30" s="166">
        <v>100</v>
      </c>
    </row>
    <row r="31" spans="1:4" ht="14.25">
      <c r="A31" s="36" t="s">
        <v>35</v>
      </c>
      <c r="B31" s="149">
        <v>12.016924821735003</v>
      </c>
      <c r="C31" s="149">
        <v>87.98306331252161</v>
      </c>
      <c r="D31" s="166">
        <v>100</v>
      </c>
    </row>
    <row r="32" spans="1:4" ht="15" thickBot="1">
      <c r="A32" s="167" t="s">
        <v>36</v>
      </c>
      <c r="B32" s="168">
        <v>25.545542348229795</v>
      </c>
      <c r="C32" s="168">
        <v>74.45445765177018</v>
      </c>
      <c r="D32" s="169">
        <v>100</v>
      </c>
    </row>
    <row r="33" spans="1:4" ht="15" thickBot="1">
      <c r="A33" s="167" t="s">
        <v>61</v>
      </c>
      <c r="B33" s="168">
        <v>26.63223058992189</v>
      </c>
      <c r="C33" s="168">
        <v>73.36775817139419</v>
      </c>
      <c r="D33" s="169">
        <v>100</v>
      </c>
    </row>
    <row r="34" spans="1:4" ht="14.25">
      <c r="A34" s="970" t="s">
        <v>45</v>
      </c>
      <c r="B34" s="970"/>
      <c r="C34" s="970"/>
      <c r="D34" s="970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1.00390625" style="0" customWidth="1"/>
    <col min="2" max="2" width="11.7109375" style="0" customWidth="1"/>
    <col min="3" max="3" width="11.140625" style="0" customWidth="1"/>
    <col min="4" max="4" width="11.7109375" style="0" customWidth="1"/>
    <col min="5" max="5" width="11.57421875" style="0" customWidth="1"/>
    <col min="6" max="6" width="10.28125" style="0" bestFit="1" customWidth="1"/>
  </cols>
  <sheetData>
    <row r="1" ht="15">
      <c r="A1" s="11" t="s">
        <v>39</v>
      </c>
    </row>
    <row r="2" spans="1:6" ht="5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5">
      <c r="A3" s="4" t="s">
        <v>6</v>
      </c>
      <c r="B3" s="5">
        <v>0</v>
      </c>
      <c r="C3" s="5">
        <v>5894.6</v>
      </c>
      <c r="D3" s="5">
        <v>1698</v>
      </c>
      <c r="E3" s="5">
        <v>0</v>
      </c>
      <c r="F3" s="6">
        <v>7592.6</v>
      </c>
    </row>
    <row r="4" spans="1:6" ht="15">
      <c r="A4" s="4" t="s">
        <v>7</v>
      </c>
      <c r="B4" s="5">
        <v>0</v>
      </c>
      <c r="C4" s="5">
        <v>25561.9</v>
      </c>
      <c r="D4" s="5">
        <v>3190.7</v>
      </c>
      <c r="E4" s="5">
        <v>0</v>
      </c>
      <c r="F4" s="6">
        <v>28752.7</v>
      </c>
    </row>
    <row r="5" spans="1:6" ht="15">
      <c r="A5" s="4" t="s">
        <v>8</v>
      </c>
      <c r="B5" s="5">
        <v>0</v>
      </c>
      <c r="C5" s="5">
        <v>7597.3</v>
      </c>
      <c r="D5" s="5">
        <v>2686.2</v>
      </c>
      <c r="E5" s="5">
        <v>0</v>
      </c>
      <c r="F5" s="6">
        <v>10283.5</v>
      </c>
    </row>
    <row r="6" spans="1:6" ht="15">
      <c r="A6" s="4" t="s">
        <v>9</v>
      </c>
      <c r="B6" s="5">
        <v>0</v>
      </c>
      <c r="C6" s="5">
        <v>53698.6</v>
      </c>
      <c r="D6" s="5">
        <v>6302.5</v>
      </c>
      <c r="E6" s="5" t="s">
        <v>10</v>
      </c>
      <c r="F6" s="6">
        <v>60001.1</v>
      </c>
    </row>
    <row r="7" spans="1:6" ht="15">
      <c r="A7" s="4" t="s">
        <v>11</v>
      </c>
      <c r="B7" s="5">
        <v>0</v>
      </c>
      <c r="C7" s="5">
        <v>48939.5</v>
      </c>
      <c r="D7" s="5">
        <v>11095.9</v>
      </c>
      <c r="E7" s="5">
        <v>0</v>
      </c>
      <c r="F7" s="6">
        <v>60035.4</v>
      </c>
    </row>
    <row r="8" spans="1:6" ht="15">
      <c r="A8" s="4" t="s">
        <v>12</v>
      </c>
      <c r="B8" s="5">
        <v>3531.7</v>
      </c>
      <c r="C8" s="5">
        <v>43598.2</v>
      </c>
      <c r="D8" s="5">
        <v>3674</v>
      </c>
      <c r="E8" s="5">
        <v>0</v>
      </c>
      <c r="F8" s="6">
        <v>50803.9</v>
      </c>
    </row>
    <row r="9" spans="1:6" ht="15">
      <c r="A9" s="4" t="s">
        <v>13</v>
      </c>
      <c r="B9" s="5">
        <v>0</v>
      </c>
      <c r="C9" s="5">
        <v>39249.1</v>
      </c>
      <c r="D9" s="5">
        <v>6358</v>
      </c>
      <c r="E9" s="5">
        <v>1051.5</v>
      </c>
      <c r="F9" s="6">
        <v>46658.6</v>
      </c>
    </row>
    <row r="10" spans="1:6" ht="15">
      <c r="A10" s="4" t="s">
        <v>14</v>
      </c>
      <c r="B10" s="5">
        <v>6217.8</v>
      </c>
      <c r="C10" s="5">
        <v>50410.8</v>
      </c>
      <c r="D10" s="5">
        <v>3402.8</v>
      </c>
      <c r="E10" s="5">
        <v>0</v>
      </c>
      <c r="F10" s="6">
        <v>60031.4</v>
      </c>
    </row>
    <row r="11" spans="1:6" ht="15">
      <c r="A11" s="4" t="s">
        <v>15</v>
      </c>
      <c r="B11" s="5">
        <v>0</v>
      </c>
      <c r="C11" s="5">
        <v>52253.8</v>
      </c>
      <c r="D11" s="5">
        <v>4985.6</v>
      </c>
      <c r="E11" s="5">
        <v>0</v>
      </c>
      <c r="F11" s="6">
        <v>57239.4</v>
      </c>
    </row>
    <row r="12" spans="1:6" ht="15">
      <c r="A12" s="4" t="s">
        <v>16</v>
      </c>
      <c r="B12" s="5">
        <v>0</v>
      </c>
      <c r="C12" s="5">
        <v>49946.6</v>
      </c>
      <c r="D12" s="5">
        <v>1955.5</v>
      </c>
      <c r="E12" s="5">
        <v>0</v>
      </c>
      <c r="F12" s="6">
        <v>51902.1</v>
      </c>
    </row>
    <row r="13" spans="1:6" ht="15">
      <c r="A13" s="4" t="s">
        <v>17</v>
      </c>
      <c r="B13" s="5">
        <v>0</v>
      </c>
      <c r="C13" s="5">
        <v>52483.8</v>
      </c>
      <c r="D13" s="5">
        <v>5816.4</v>
      </c>
      <c r="E13" s="5">
        <v>0</v>
      </c>
      <c r="F13" s="6">
        <v>58300.2</v>
      </c>
    </row>
    <row r="14" spans="1:6" ht="15">
      <c r="A14" s="4" t="s">
        <v>18</v>
      </c>
      <c r="B14" s="5">
        <v>6682.8</v>
      </c>
      <c r="C14" s="5">
        <v>55904.7</v>
      </c>
      <c r="D14" s="5">
        <v>799.4</v>
      </c>
      <c r="E14" s="5">
        <v>0</v>
      </c>
      <c r="F14" s="6">
        <v>63386.8</v>
      </c>
    </row>
    <row r="15" spans="1:6" ht="15">
      <c r="A15" s="4" t="s">
        <v>19</v>
      </c>
      <c r="B15" s="5">
        <v>1652.2</v>
      </c>
      <c r="C15" s="5">
        <v>50755.4</v>
      </c>
      <c r="D15" s="5">
        <v>505.1</v>
      </c>
      <c r="E15" s="5">
        <v>3613.3</v>
      </c>
      <c r="F15" s="6">
        <v>56526</v>
      </c>
    </row>
    <row r="16" spans="1:6" ht="15">
      <c r="A16" s="4" t="s">
        <v>20</v>
      </c>
      <c r="B16" s="5">
        <v>411.7</v>
      </c>
      <c r="C16" s="5">
        <v>26886.6</v>
      </c>
      <c r="D16" s="5">
        <v>0</v>
      </c>
      <c r="E16" s="5">
        <v>822.2</v>
      </c>
      <c r="F16" s="6">
        <v>28120.5</v>
      </c>
    </row>
    <row r="17" spans="1:6" ht="15">
      <c r="A17" s="4" t="s">
        <v>21</v>
      </c>
      <c r="B17" s="5">
        <v>1780.3</v>
      </c>
      <c r="C17" s="5">
        <v>37199.4</v>
      </c>
      <c r="D17" s="5">
        <v>801.9</v>
      </c>
      <c r="E17" s="5">
        <v>2691.3</v>
      </c>
      <c r="F17" s="6">
        <v>42473</v>
      </c>
    </row>
    <row r="18" spans="1:6" ht="15">
      <c r="A18" s="4" t="s">
        <v>22</v>
      </c>
      <c r="B18" s="5">
        <v>1472.3</v>
      </c>
      <c r="C18" s="5">
        <v>51198.6</v>
      </c>
      <c r="D18" s="5">
        <v>914.3</v>
      </c>
      <c r="E18" s="5">
        <v>3910.9</v>
      </c>
      <c r="F18" s="6">
        <v>57496.1</v>
      </c>
    </row>
    <row r="19" spans="1:6" ht="15">
      <c r="A19" s="4" t="s">
        <v>23</v>
      </c>
      <c r="B19" s="5">
        <v>953.5</v>
      </c>
      <c r="C19" s="5">
        <v>38535.1</v>
      </c>
      <c r="D19" s="5">
        <v>3069.1</v>
      </c>
      <c r="E19" s="5">
        <v>0</v>
      </c>
      <c r="F19" s="6">
        <v>42557.7</v>
      </c>
    </row>
    <row r="20" spans="1:6" ht="15">
      <c r="A20" s="4" t="s">
        <v>24</v>
      </c>
      <c r="B20" s="5">
        <v>7549</v>
      </c>
      <c r="C20" s="5">
        <v>44064.1</v>
      </c>
      <c r="D20" s="5">
        <v>2371.1</v>
      </c>
      <c r="E20" s="5">
        <v>0</v>
      </c>
      <c r="F20" s="6">
        <v>53984.2</v>
      </c>
    </row>
    <row r="21" spans="1:6" ht="15">
      <c r="A21" s="4" t="s">
        <v>25</v>
      </c>
      <c r="B21" s="5">
        <v>1528.5</v>
      </c>
      <c r="C21" s="5">
        <v>41718.2</v>
      </c>
      <c r="D21" s="5">
        <v>1861</v>
      </c>
      <c r="E21" s="5">
        <v>0</v>
      </c>
      <c r="F21" s="6">
        <v>45107.7</v>
      </c>
    </row>
    <row r="22" spans="1:6" ht="15">
      <c r="A22" s="4" t="s">
        <v>26</v>
      </c>
      <c r="B22" s="5">
        <v>0</v>
      </c>
      <c r="C22" s="5">
        <v>56044.5</v>
      </c>
      <c r="D22" s="5">
        <v>1489.5</v>
      </c>
      <c r="E22" s="5">
        <v>0</v>
      </c>
      <c r="F22" s="6">
        <v>57534</v>
      </c>
    </row>
    <row r="23" spans="1:6" ht="15">
      <c r="A23" s="4" t="s">
        <v>27</v>
      </c>
      <c r="B23" s="5">
        <v>7.5</v>
      </c>
      <c r="C23" s="5">
        <v>33596.6</v>
      </c>
      <c r="D23" s="5">
        <v>1096.9</v>
      </c>
      <c r="E23" s="5">
        <v>0</v>
      </c>
      <c r="F23" s="6">
        <v>34701</v>
      </c>
    </row>
    <row r="24" spans="1:6" ht="15">
      <c r="A24" s="4" t="s">
        <v>28</v>
      </c>
      <c r="B24" s="5">
        <v>0</v>
      </c>
      <c r="C24" s="5">
        <v>44013</v>
      </c>
      <c r="D24" s="5">
        <v>1459.7</v>
      </c>
      <c r="E24" s="5">
        <v>0</v>
      </c>
      <c r="F24" s="6">
        <v>45472.7</v>
      </c>
    </row>
    <row r="25" spans="1:6" ht="15">
      <c r="A25" s="4" t="s">
        <v>29</v>
      </c>
      <c r="B25" s="5">
        <v>2475.5</v>
      </c>
      <c r="C25" s="5">
        <v>61872.1</v>
      </c>
      <c r="D25" s="5">
        <v>1674.2</v>
      </c>
      <c r="E25" s="5">
        <v>0</v>
      </c>
      <c r="F25" s="6">
        <v>66021.8</v>
      </c>
    </row>
    <row r="26" spans="1:6" ht="15">
      <c r="A26" s="4" t="s">
        <v>30</v>
      </c>
      <c r="B26" s="5">
        <v>0</v>
      </c>
      <c r="C26" s="5">
        <v>55324.6</v>
      </c>
      <c r="D26" s="5">
        <v>3235.5</v>
      </c>
      <c r="E26" s="5">
        <v>0</v>
      </c>
      <c r="F26" s="6">
        <v>58560.2</v>
      </c>
    </row>
    <row r="27" spans="1:6" ht="15">
      <c r="A27" s="4" t="s">
        <v>31</v>
      </c>
      <c r="B27" s="5">
        <v>0</v>
      </c>
      <c r="C27" s="5">
        <v>62330.9</v>
      </c>
      <c r="D27" s="5">
        <v>8108.5</v>
      </c>
      <c r="E27" s="5">
        <v>91762</v>
      </c>
      <c r="F27" s="6">
        <v>162201.3</v>
      </c>
    </row>
    <row r="28" spans="1:6" ht="15">
      <c r="A28" s="4" t="s">
        <v>32</v>
      </c>
      <c r="B28" s="5">
        <v>0</v>
      </c>
      <c r="C28" s="5">
        <v>71583.4</v>
      </c>
      <c r="D28" s="5">
        <v>4786.9</v>
      </c>
      <c r="E28" s="5">
        <v>12813.8</v>
      </c>
      <c r="F28" s="6">
        <v>89184.1</v>
      </c>
    </row>
    <row r="29" spans="1:6" ht="15">
      <c r="A29" s="4" t="s">
        <v>33</v>
      </c>
      <c r="B29" s="5">
        <v>0</v>
      </c>
      <c r="C29" s="5">
        <v>64327.7</v>
      </c>
      <c r="D29" s="5">
        <v>3156.7</v>
      </c>
      <c r="E29" s="5">
        <v>46806.1</v>
      </c>
      <c r="F29" s="6">
        <v>114290.4</v>
      </c>
    </row>
    <row r="30" spans="1:6" ht="15">
      <c r="A30" s="4" t="s">
        <v>34</v>
      </c>
      <c r="B30" s="5">
        <v>0</v>
      </c>
      <c r="C30" s="5">
        <v>66696</v>
      </c>
      <c r="D30" s="5">
        <v>10604.4</v>
      </c>
      <c r="E30" s="5">
        <v>15350.6</v>
      </c>
      <c r="F30" s="6">
        <v>92650.9</v>
      </c>
    </row>
    <row r="31" spans="1:6" ht="15">
      <c r="A31" s="4" t="s">
        <v>35</v>
      </c>
      <c r="B31" s="5">
        <v>0</v>
      </c>
      <c r="C31" s="5">
        <v>68594</v>
      </c>
      <c r="D31" s="5">
        <v>8088.6</v>
      </c>
      <c r="E31" s="5">
        <v>0</v>
      </c>
      <c r="F31" s="6">
        <v>76682.6</v>
      </c>
    </row>
    <row r="32" spans="1:6" ht="15">
      <c r="A32" s="4" t="s">
        <v>36</v>
      </c>
      <c r="B32" s="5">
        <v>0</v>
      </c>
      <c r="C32" s="5">
        <v>87766.1</v>
      </c>
      <c r="D32" s="5">
        <v>21253.1</v>
      </c>
      <c r="E32" s="5">
        <v>0</v>
      </c>
      <c r="F32" s="6">
        <v>109019.2</v>
      </c>
    </row>
    <row r="33" spans="1:6" ht="25.5">
      <c r="A33" s="7" t="s">
        <v>37</v>
      </c>
      <c r="B33" s="8">
        <f>SUM(B3:B32)</f>
        <v>34262.8</v>
      </c>
      <c r="C33" s="8">
        <v>1448045.5</v>
      </c>
      <c r="D33" s="8">
        <v>126441.3</v>
      </c>
      <c r="E33" s="8">
        <v>178821.6</v>
      </c>
      <c r="F33" s="9">
        <v>1787571.2</v>
      </c>
    </row>
    <row r="34" spans="1:6" ht="15">
      <c r="A34" s="10" t="s">
        <v>38</v>
      </c>
      <c r="B34" s="10"/>
      <c r="C34" s="10"/>
      <c r="D34" s="10"/>
      <c r="E34" s="10"/>
      <c r="F34" s="10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57421875" style="10" customWidth="1"/>
    <col min="2" max="2" width="12.00390625" style="10" customWidth="1"/>
    <col min="3" max="3" width="10.140625" style="10" customWidth="1"/>
    <col min="4" max="16384" width="9.140625" style="10" customWidth="1"/>
  </cols>
  <sheetData>
    <row r="1" ht="12.75">
      <c r="A1" s="122" t="s">
        <v>257</v>
      </c>
    </row>
    <row r="2" spans="1:4" ht="26.25" thickBot="1">
      <c r="A2" s="170" t="s">
        <v>46</v>
      </c>
      <c r="B2" s="171" t="s">
        <v>140</v>
      </c>
      <c r="C2" s="171" t="s">
        <v>141</v>
      </c>
      <c r="D2" s="172" t="s">
        <v>43</v>
      </c>
    </row>
    <row r="3" spans="1:4" ht="12.75">
      <c r="A3" s="17" t="s">
        <v>2</v>
      </c>
      <c r="B3" s="173">
        <v>95.02</v>
      </c>
      <c r="C3" s="173">
        <v>4.98</v>
      </c>
      <c r="D3" s="174">
        <v>100</v>
      </c>
    </row>
    <row r="4" spans="1:4" ht="12.75">
      <c r="A4" s="17" t="s">
        <v>3</v>
      </c>
      <c r="B4" s="175">
        <v>80.41</v>
      </c>
      <c r="C4" s="173">
        <v>19.59</v>
      </c>
      <c r="D4" s="174">
        <v>100</v>
      </c>
    </row>
    <row r="5" spans="1:4" ht="12.75">
      <c r="A5" s="17" t="s">
        <v>4</v>
      </c>
      <c r="B5" s="173">
        <v>96.01</v>
      </c>
      <c r="C5" s="173">
        <v>3.99</v>
      </c>
      <c r="D5" s="174">
        <v>100</v>
      </c>
    </row>
    <row r="6" spans="1:4" ht="12.75">
      <c r="A6" s="22" t="s">
        <v>43</v>
      </c>
      <c r="B6" s="176">
        <v>93.8</v>
      </c>
      <c r="C6" s="177">
        <v>6.15</v>
      </c>
      <c r="D6" s="178">
        <v>100</v>
      </c>
    </row>
    <row r="7" spans="1:4" ht="12.75">
      <c r="A7" s="179" t="s">
        <v>63</v>
      </c>
      <c r="B7" s="180">
        <v>48</v>
      </c>
      <c r="C7" s="181">
        <v>52</v>
      </c>
      <c r="D7" s="182">
        <v>100</v>
      </c>
    </row>
    <row r="8" spans="1:4" ht="12.75">
      <c r="A8" s="971" t="s">
        <v>45</v>
      </c>
      <c r="B8" s="971"/>
      <c r="C8" s="971"/>
      <c r="D8" s="971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7109375" style="10" customWidth="1"/>
    <col min="2" max="2" width="11.421875" style="10" customWidth="1"/>
    <col min="3" max="3" width="10.7109375" style="10" customWidth="1"/>
    <col min="4" max="16384" width="9.140625" style="10" customWidth="1"/>
  </cols>
  <sheetData>
    <row r="1" ht="12.75">
      <c r="A1" s="122" t="s">
        <v>258</v>
      </c>
    </row>
    <row r="2" spans="1:4" ht="26.25" thickBot="1">
      <c r="A2" s="170" t="s">
        <v>41</v>
      </c>
      <c r="B2" s="171" t="s">
        <v>140</v>
      </c>
      <c r="C2" s="171" t="s">
        <v>141</v>
      </c>
      <c r="D2" s="184" t="s">
        <v>43</v>
      </c>
    </row>
    <row r="3" spans="1:4" ht="12.75">
      <c r="A3" s="17" t="s">
        <v>6</v>
      </c>
      <c r="B3" s="18">
        <v>97.47</v>
      </c>
      <c r="C3" s="18">
        <v>2.53</v>
      </c>
      <c r="D3" s="185">
        <v>100</v>
      </c>
    </row>
    <row r="4" spans="1:4" ht="12.75">
      <c r="A4" s="17" t="s">
        <v>7</v>
      </c>
      <c r="B4" s="18">
        <v>96.41</v>
      </c>
      <c r="C4" s="18">
        <v>3.59</v>
      </c>
      <c r="D4" s="21">
        <v>100</v>
      </c>
    </row>
    <row r="5" spans="1:4" ht="12.75">
      <c r="A5" s="17" t="s">
        <v>8</v>
      </c>
      <c r="B5" s="18">
        <v>93.72</v>
      </c>
      <c r="C5" s="18">
        <v>6.28</v>
      </c>
      <c r="D5" s="21">
        <v>100</v>
      </c>
    </row>
    <row r="6" spans="1:4" ht="12.75">
      <c r="A6" s="17" t="s">
        <v>9</v>
      </c>
      <c r="B6" s="18">
        <v>93.44</v>
      </c>
      <c r="C6" s="18">
        <v>6.56</v>
      </c>
      <c r="D6" s="21">
        <v>100</v>
      </c>
    </row>
    <row r="7" spans="1:4" ht="12.75">
      <c r="A7" s="17" t="s">
        <v>11</v>
      </c>
      <c r="B7" s="18">
        <v>91.46</v>
      </c>
      <c r="C7" s="18">
        <v>8.54</v>
      </c>
      <c r="D7" s="21">
        <v>100</v>
      </c>
    </row>
    <row r="8" spans="1:4" ht="12.75">
      <c r="A8" s="17" t="s">
        <v>12</v>
      </c>
      <c r="B8" s="18">
        <v>88.16</v>
      </c>
      <c r="C8" s="18">
        <v>11.84</v>
      </c>
      <c r="D8" s="21">
        <v>100</v>
      </c>
    </row>
    <row r="9" spans="1:4" ht="12.75">
      <c r="A9" s="17" t="s">
        <v>13</v>
      </c>
      <c r="B9" s="18">
        <v>96.93</v>
      </c>
      <c r="C9" s="18">
        <v>3.07</v>
      </c>
      <c r="D9" s="21">
        <v>100</v>
      </c>
    </row>
    <row r="10" spans="1:4" ht="12.75">
      <c r="A10" s="17" t="s">
        <v>14</v>
      </c>
      <c r="B10" s="18">
        <v>95.98</v>
      </c>
      <c r="C10" s="18">
        <v>4.02</v>
      </c>
      <c r="D10" s="21">
        <v>100</v>
      </c>
    </row>
    <row r="11" spans="1:4" ht="12.75">
      <c r="A11" s="17" t="s">
        <v>15</v>
      </c>
      <c r="B11" s="18">
        <v>97.44</v>
      </c>
      <c r="C11" s="18">
        <v>2.56</v>
      </c>
      <c r="D11" s="21">
        <v>100</v>
      </c>
    </row>
    <row r="12" spans="1:4" ht="12.75">
      <c r="A12" s="17" t="s">
        <v>16</v>
      </c>
      <c r="B12" s="18">
        <v>98.4</v>
      </c>
      <c r="C12" s="18">
        <v>1.6</v>
      </c>
      <c r="D12" s="21">
        <v>100</v>
      </c>
    </row>
    <row r="13" spans="1:4" ht="12.75">
      <c r="A13" s="17" t="s">
        <v>17</v>
      </c>
      <c r="B13" s="18">
        <v>93.07</v>
      </c>
      <c r="C13" s="18">
        <v>6.93</v>
      </c>
      <c r="D13" s="21">
        <v>100</v>
      </c>
    </row>
    <row r="14" spans="1:4" ht="12.75">
      <c r="A14" s="17" t="s">
        <v>18</v>
      </c>
      <c r="B14" s="18">
        <v>92.12</v>
      </c>
      <c r="C14" s="18">
        <v>7.88</v>
      </c>
      <c r="D14" s="21">
        <v>100</v>
      </c>
    </row>
    <row r="15" spans="1:4" ht="12.75">
      <c r="A15" s="17" t="s">
        <v>19</v>
      </c>
      <c r="B15" s="18">
        <v>85.34</v>
      </c>
      <c r="C15" s="18">
        <v>14.66</v>
      </c>
      <c r="D15" s="21">
        <v>100</v>
      </c>
    </row>
    <row r="16" spans="1:4" ht="12.75">
      <c r="A16" s="17" t="s">
        <v>20</v>
      </c>
      <c r="B16" s="18">
        <v>91.06</v>
      </c>
      <c r="C16" s="18">
        <v>8.94</v>
      </c>
      <c r="D16" s="21">
        <v>100</v>
      </c>
    </row>
    <row r="17" spans="1:4" ht="12.75">
      <c r="A17" s="17" t="s">
        <v>21</v>
      </c>
      <c r="B17" s="18">
        <v>90.86</v>
      </c>
      <c r="C17" s="18">
        <v>9.14</v>
      </c>
      <c r="D17" s="21">
        <v>100</v>
      </c>
    </row>
    <row r="18" spans="1:4" ht="12.75">
      <c r="A18" s="17" t="s">
        <v>22</v>
      </c>
      <c r="B18" s="18">
        <v>96.47</v>
      </c>
      <c r="C18" s="18">
        <v>3.53</v>
      </c>
      <c r="D18" s="21">
        <v>100</v>
      </c>
    </row>
    <row r="19" spans="1:4" ht="12.75">
      <c r="A19" s="17" t="s">
        <v>23</v>
      </c>
      <c r="B19" s="18">
        <v>91.44</v>
      </c>
      <c r="C19" s="18">
        <v>8.56</v>
      </c>
      <c r="D19" s="21">
        <v>100</v>
      </c>
    </row>
    <row r="20" spans="1:4" ht="12.75">
      <c r="A20" s="17" t="s">
        <v>24</v>
      </c>
      <c r="B20" s="18">
        <v>98.07</v>
      </c>
      <c r="C20" s="18">
        <v>1.93</v>
      </c>
      <c r="D20" s="21">
        <v>100</v>
      </c>
    </row>
    <row r="21" spans="1:4" ht="12.75">
      <c r="A21" s="17" t="s">
        <v>25</v>
      </c>
      <c r="B21" s="18">
        <v>95.9</v>
      </c>
      <c r="C21" s="18">
        <v>4.1</v>
      </c>
      <c r="D21" s="21">
        <v>100</v>
      </c>
    </row>
    <row r="22" spans="1:4" ht="12.75">
      <c r="A22" s="17" t="s">
        <v>26</v>
      </c>
      <c r="B22" s="18">
        <v>89.3</v>
      </c>
      <c r="C22" s="18">
        <v>10.7</v>
      </c>
      <c r="D22" s="21">
        <v>100</v>
      </c>
    </row>
    <row r="23" spans="1:4" ht="12.75">
      <c r="A23" s="17" t="s">
        <v>27</v>
      </c>
      <c r="B23" s="18">
        <v>92.57</v>
      </c>
      <c r="C23" s="18">
        <v>7.43</v>
      </c>
      <c r="D23" s="21">
        <v>100</v>
      </c>
    </row>
    <row r="24" spans="1:4" ht="12.75">
      <c r="A24" s="17" t="s">
        <v>28</v>
      </c>
      <c r="B24" s="18">
        <v>92.7</v>
      </c>
      <c r="C24" s="18">
        <v>7.3</v>
      </c>
      <c r="D24" s="21">
        <v>100</v>
      </c>
    </row>
    <row r="25" spans="1:4" ht="12.75">
      <c r="A25" s="17" t="s">
        <v>29</v>
      </c>
      <c r="B25" s="18">
        <v>95.59</v>
      </c>
      <c r="C25" s="18">
        <v>4.41</v>
      </c>
      <c r="D25" s="21">
        <v>100</v>
      </c>
    </row>
    <row r="26" spans="1:4" ht="12.75">
      <c r="A26" s="17" t="s">
        <v>30</v>
      </c>
      <c r="B26" s="18">
        <v>93.15</v>
      </c>
      <c r="C26" s="18">
        <v>6.85</v>
      </c>
      <c r="D26" s="21">
        <v>100</v>
      </c>
    </row>
    <row r="27" spans="1:4" ht="12.75">
      <c r="A27" s="17" t="s">
        <v>31</v>
      </c>
      <c r="B27" s="18">
        <v>94.22</v>
      </c>
      <c r="C27" s="18">
        <v>5.78</v>
      </c>
      <c r="D27" s="21">
        <v>100</v>
      </c>
    </row>
    <row r="28" spans="1:4" ht="12.75">
      <c r="A28" s="17" t="s">
        <v>32</v>
      </c>
      <c r="B28" s="18">
        <v>95.04</v>
      </c>
      <c r="C28" s="18">
        <v>4.96</v>
      </c>
      <c r="D28" s="21">
        <v>100</v>
      </c>
    </row>
    <row r="29" spans="1:4" ht="12.75">
      <c r="A29" s="17" t="s">
        <v>33</v>
      </c>
      <c r="B29" s="18">
        <v>94.2</v>
      </c>
      <c r="C29" s="18">
        <v>5.8</v>
      </c>
      <c r="D29" s="21">
        <v>100</v>
      </c>
    </row>
    <row r="30" spans="1:4" ht="12.75">
      <c r="A30" s="17" t="s">
        <v>34</v>
      </c>
      <c r="B30" s="18">
        <v>93.6</v>
      </c>
      <c r="C30" s="18">
        <v>6.4</v>
      </c>
      <c r="D30" s="21">
        <v>100</v>
      </c>
    </row>
    <row r="31" spans="1:4" ht="12.75">
      <c r="A31" s="17" t="s">
        <v>35</v>
      </c>
      <c r="B31" s="18">
        <v>93.29</v>
      </c>
      <c r="C31" s="18">
        <v>6.71</v>
      </c>
      <c r="D31" s="21">
        <v>100</v>
      </c>
    </row>
    <row r="32" spans="1:4" ht="12.75">
      <c r="A32" s="26" t="s">
        <v>36</v>
      </c>
      <c r="B32" s="186">
        <v>93.83</v>
      </c>
      <c r="C32" s="186">
        <v>6.17</v>
      </c>
      <c r="D32" s="187">
        <v>100</v>
      </c>
    </row>
    <row r="33" spans="1:4" ht="12.75">
      <c r="A33" s="26" t="s">
        <v>112</v>
      </c>
      <c r="B33" s="186">
        <v>93.83</v>
      </c>
      <c r="C33" s="186">
        <v>6.17</v>
      </c>
      <c r="D33" s="187">
        <v>100</v>
      </c>
    </row>
    <row r="34" spans="1:4" ht="12.75">
      <c r="A34" s="971" t="s">
        <v>45</v>
      </c>
      <c r="B34" s="971"/>
      <c r="C34" s="971"/>
      <c r="D34" s="971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7109375" style="10" customWidth="1"/>
    <col min="2" max="2" width="11.57421875" style="194" customWidth="1"/>
    <col min="3" max="3" width="10.140625" style="10" customWidth="1"/>
    <col min="4" max="4" width="7.57421875" style="10" bestFit="1" customWidth="1"/>
    <col min="5" max="16384" width="9.140625" style="10" customWidth="1"/>
  </cols>
  <sheetData>
    <row r="1" ht="12.75">
      <c r="A1" s="122" t="s">
        <v>259</v>
      </c>
    </row>
    <row r="2" spans="1:4" ht="26.25" thickBot="1">
      <c r="A2" s="170" t="s">
        <v>121</v>
      </c>
      <c r="B2" s="188" t="s">
        <v>140</v>
      </c>
      <c r="C2" s="188" t="s">
        <v>141</v>
      </c>
      <c r="D2" s="189" t="s">
        <v>43</v>
      </c>
    </row>
    <row r="3" spans="1:4" ht="12.75">
      <c r="A3" s="17" t="s">
        <v>70</v>
      </c>
      <c r="B3" s="19">
        <v>76.39</v>
      </c>
      <c r="C3" s="19">
        <v>23.61</v>
      </c>
      <c r="D3" s="21">
        <v>100</v>
      </c>
    </row>
    <row r="4" spans="1:4" ht="12.75">
      <c r="A4" s="17" t="s">
        <v>72</v>
      </c>
      <c r="B4" s="19">
        <v>42.6</v>
      </c>
      <c r="C4" s="19">
        <v>57.4</v>
      </c>
      <c r="D4" s="21">
        <v>100</v>
      </c>
    </row>
    <row r="5" spans="1:4" ht="12.75">
      <c r="A5" s="17" t="s">
        <v>71</v>
      </c>
      <c r="B5" s="19">
        <v>99.75</v>
      </c>
      <c r="C5" s="19">
        <v>0.25</v>
      </c>
      <c r="D5" s="21">
        <v>100</v>
      </c>
    </row>
    <row r="6" spans="1:4" ht="12.75">
      <c r="A6" s="17" t="s">
        <v>73</v>
      </c>
      <c r="B6" s="19">
        <v>70</v>
      </c>
      <c r="C6" s="19">
        <v>30</v>
      </c>
      <c r="D6" s="21">
        <v>100</v>
      </c>
    </row>
    <row r="7" spans="1:4" ht="12.75">
      <c r="A7" s="17" t="s">
        <v>86</v>
      </c>
      <c r="B7" s="19">
        <v>98.67</v>
      </c>
      <c r="C7" s="19">
        <v>1.33</v>
      </c>
      <c r="D7" s="21">
        <v>100</v>
      </c>
    </row>
    <row r="8" spans="1:4" ht="12.75">
      <c r="A8" s="17" t="s">
        <v>87</v>
      </c>
      <c r="B8" s="19">
        <v>98.08</v>
      </c>
      <c r="C8" s="19">
        <v>1.92</v>
      </c>
      <c r="D8" s="21">
        <v>100</v>
      </c>
    </row>
    <row r="9" spans="1:4" ht="12.75">
      <c r="A9" s="17" t="s">
        <v>104</v>
      </c>
      <c r="B9" s="19">
        <v>100</v>
      </c>
      <c r="C9" s="19">
        <v>0</v>
      </c>
      <c r="D9" s="21">
        <v>100</v>
      </c>
    </row>
    <row r="10" spans="1:4" ht="12.75">
      <c r="A10" s="17" t="s">
        <v>114</v>
      </c>
      <c r="B10" s="19">
        <v>97.98</v>
      </c>
      <c r="C10" s="19">
        <v>2.02</v>
      </c>
      <c r="D10" s="21">
        <v>100</v>
      </c>
    </row>
    <row r="11" spans="1:4" ht="12.75">
      <c r="A11" s="17" t="s">
        <v>102</v>
      </c>
      <c r="B11" s="19">
        <v>99.81</v>
      </c>
      <c r="C11" s="19">
        <v>0.19</v>
      </c>
      <c r="D11" s="21">
        <v>100</v>
      </c>
    </row>
    <row r="12" spans="1:4" ht="12.75">
      <c r="A12" s="17" t="s">
        <v>115</v>
      </c>
      <c r="B12" s="19">
        <v>98.31</v>
      </c>
      <c r="C12" s="19">
        <v>1.69</v>
      </c>
      <c r="D12" s="21">
        <v>100</v>
      </c>
    </row>
    <row r="13" spans="1:4" ht="12.75">
      <c r="A13" s="17" t="s">
        <v>105</v>
      </c>
      <c r="B13" s="19">
        <v>100</v>
      </c>
      <c r="C13" s="19">
        <v>0</v>
      </c>
      <c r="D13" s="21">
        <v>100</v>
      </c>
    </row>
    <row r="14" spans="1:4" ht="12.75">
      <c r="A14" s="17" t="s">
        <v>116</v>
      </c>
      <c r="B14" s="19">
        <v>100</v>
      </c>
      <c r="C14" s="19"/>
      <c r="D14" s="21">
        <v>100</v>
      </c>
    </row>
    <row r="15" spans="1:4" ht="12.75">
      <c r="A15" s="17" t="s">
        <v>130</v>
      </c>
      <c r="B15" s="19">
        <v>100</v>
      </c>
      <c r="C15" s="19"/>
      <c r="D15" s="21">
        <v>100</v>
      </c>
    </row>
    <row r="16" spans="1:4" ht="12.75">
      <c r="A16" s="17" t="s">
        <v>76</v>
      </c>
      <c r="B16" s="19">
        <v>99.32</v>
      </c>
      <c r="C16" s="19">
        <v>0.68</v>
      </c>
      <c r="D16" s="21">
        <v>100</v>
      </c>
    </row>
    <row r="17" spans="1:4" ht="12.75">
      <c r="A17" s="17" t="s">
        <v>103</v>
      </c>
      <c r="B17" s="19">
        <v>99.21</v>
      </c>
      <c r="C17" s="19">
        <v>0.79</v>
      </c>
      <c r="D17" s="21">
        <v>100</v>
      </c>
    </row>
    <row r="18" spans="1:4" ht="12.75">
      <c r="A18" s="17" t="s">
        <v>82</v>
      </c>
      <c r="B18" s="19">
        <v>97.48</v>
      </c>
      <c r="C18" s="19">
        <v>2.52</v>
      </c>
      <c r="D18" s="21">
        <v>100</v>
      </c>
    </row>
    <row r="19" spans="1:4" s="190" customFormat="1" ht="12.75">
      <c r="A19" s="17" t="s">
        <v>83</v>
      </c>
      <c r="B19" s="19">
        <v>99.23</v>
      </c>
      <c r="C19" s="19">
        <v>0.77</v>
      </c>
      <c r="D19" s="21">
        <v>100</v>
      </c>
    </row>
    <row r="20" spans="1:4" ht="12.75">
      <c r="A20" s="17" t="s">
        <v>93</v>
      </c>
      <c r="B20" s="19">
        <v>97.07</v>
      </c>
      <c r="C20" s="19">
        <v>2.93</v>
      </c>
      <c r="D20" s="21">
        <v>100</v>
      </c>
    </row>
    <row r="21" spans="1:4" ht="12.75">
      <c r="A21" s="17" t="s">
        <v>106</v>
      </c>
      <c r="B21" s="19">
        <v>88.06</v>
      </c>
      <c r="C21" s="19">
        <v>11.94</v>
      </c>
      <c r="D21" s="21">
        <v>100</v>
      </c>
    </row>
    <row r="22" spans="1:4" ht="12.75">
      <c r="A22" s="17" t="s">
        <v>94</v>
      </c>
      <c r="B22" s="19">
        <v>74.36</v>
      </c>
      <c r="C22" s="19">
        <v>25.64</v>
      </c>
      <c r="D22" s="21">
        <v>100</v>
      </c>
    </row>
    <row r="23" spans="1:4" ht="13.5" thickBot="1">
      <c r="A23" s="191" t="s">
        <v>101</v>
      </c>
      <c r="B23" s="192">
        <v>100</v>
      </c>
      <c r="C23" s="192">
        <v>0</v>
      </c>
      <c r="D23" s="193">
        <v>100</v>
      </c>
    </row>
    <row r="24" spans="1:4" ht="12.75">
      <c r="A24" s="26" t="s">
        <v>112</v>
      </c>
      <c r="B24" s="130">
        <v>93.83</v>
      </c>
      <c r="C24" s="186">
        <v>6.17</v>
      </c>
      <c r="D24" s="187">
        <v>100</v>
      </c>
    </row>
    <row r="25" spans="1:4" ht="12.75">
      <c r="A25" s="972" t="s">
        <v>45</v>
      </c>
      <c r="B25" s="972"/>
      <c r="C25" s="972"/>
      <c r="D25" s="972"/>
    </row>
  </sheetData>
  <sheetProtection/>
  <mergeCells count="1">
    <mergeCell ref="A25:D2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140625" style="10" bestFit="1" customWidth="1"/>
    <col min="2" max="2" width="8.7109375" style="10" customWidth="1"/>
    <col min="3" max="3" width="11.140625" style="10" bestFit="1" customWidth="1"/>
    <col min="4" max="4" width="9.57421875" style="10" bestFit="1" customWidth="1"/>
    <col min="5" max="5" width="7.8515625" style="10" bestFit="1" customWidth="1"/>
    <col min="6" max="6" width="6.7109375" style="10" bestFit="1" customWidth="1"/>
    <col min="7" max="16384" width="9.140625" style="10" customWidth="1"/>
  </cols>
  <sheetData>
    <row r="1" ht="12.75">
      <c r="A1" s="122" t="s">
        <v>260</v>
      </c>
    </row>
    <row r="2" spans="1:6" ht="51.75" thickBot="1">
      <c r="A2" s="170" t="s">
        <v>41</v>
      </c>
      <c r="B2" s="171" t="s">
        <v>142</v>
      </c>
      <c r="C2" s="171" t="s">
        <v>143</v>
      </c>
      <c r="D2" s="171" t="s">
        <v>144</v>
      </c>
      <c r="E2" s="171" t="s">
        <v>145</v>
      </c>
      <c r="F2" s="189" t="s">
        <v>43</v>
      </c>
    </row>
    <row r="3" spans="1:6" ht="12.75">
      <c r="A3" s="17" t="s">
        <v>6</v>
      </c>
      <c r="B3" s="18">
        <v>47.83</v>
      </c>
      <c r="C3" s="18">
        <v>13.04</v>
      </c>
      <c r="D3" s="18">
        <v>34.78</v>
      </c>
      <c r="E3" s="18">
        <v>4.35</v>
      </c>
      <c r="F3" s="21">
        <v>100</v>
      </c>
    </row>
    <row r="4" spans="1:6" ht="12.75">
      <c r="A4" s="17" t="s">
        <v>7</v>
      </c>
      <c r="B4" s="18">
        <v>23.68</v>
      </c>
      <c r="C4" s="18">
        <v>21.05</v>
      </c>
      <c r="D4" s="18">
        <v>52.63</v>
      </c>
      <c r="E4" s="18">
        <v>2.63</v>
      </c>
      <c r="F4" s="21">
        <v>100</v>
      </c>
    </row>
    <row r="5" spans="1:6" ht="12.75">
      <c r="A5" s="17" t="s">
        <v>8</v>
      </c>
      <c r="B5" s="18">
        <v>56.9</v>
      </c>
      <c r="C5" s="18">
        <v>17.24</v>
      </c>
      <c r="D5" s="18">
        <v>13.79</v>
      </c>
      <c r="E5" s="18">
        <v>12.07</v>
      </c>
      <c r="F5" s="21">
        <v>100</v>
      </c>
    </row>
    <row r="6" spans="1:6" ht="12.75">
      <c r="A6" s="17" t="s">
        <v>9</v>
      </c>
      <c r="B6" s="18">
        <v>75.81</v>
      </c>
      <c r="C6" s="18">
        <v>16.13</v>
      </c>
      <c r="D6" s="18">
        <v>8.06</v>
      </c>
      <c r="E6" s="18">
        <v>0</v>
      </c>
      <c r="F6" s="21">
        <v>100</v>
      </c>
    </row>
    <row r="7" spans="1:6" ht="12.75">
      <c r="A7" s="17" t="s">
        <v>11</v>
      </c>
      <c r="B7" s="18">
        <v>30.6</v>
      </c>
      <c r="C7" s="18">
        <v>26.23</v>
      </c>
      <c r="D7" s="18">
        <v>29.51</v>
      </c>
      <c r="E7" s="18">
        <v>13.66</v>
      </c>
      <c r="F7" s="21">
        <v>100</v>
      </c>
    </row>
    <row r="8" spans="1:6" ht="12.75">
      <c r="A8" s="17" t="s">
        <v>12</v>
      </c>
      <c r="B8" s="18">
        <v>63.54</v>
      </c>
      <c r="C8" s="18">
        <v>10.42</v>
      </c>
      <c r="D8" s="18">
        <v>20.83</v>
      </c>
      <c r="E8" s="18">
        <v>5.21</v>
      </c>
      <c r="F8" s="21">
        <v>100</v>
      </c>
    </row>
    <row r="9" spans="1:6" ht="12.75">
      <c r="A9" s="17" t="s">
        <v>13</v>
      </c>
      <c r="B9" s="18">
        <v>36.11</v>
      </c>
      <c r="C9" s="18">
        <v>22.22</v>
      </c>
      <c r="D9" s="18">
        <v>33.33</v>
      </c>
      <c r="E9" s="18">
        <v>8.33</v>
      </c>
      <c r="F9" s="21">
        <v>100</v>
      </c>
    </row>
    <row r="10" spans="1:6" ht="12.75">
      <c r="A10" s="17" t="s">
        <v>14</v>
      </c>
      <c r="B10" s="18">
        <v>58.97</v>
      </c>
      <c r="C10" s="18">
        <v>15.38</v>
      </c>
      <c r="D10" s="18">
        <v>20.51</v>
      </c>
      <c r="E10" s="18">
        <v>5.13</v>
      </c>
      <c r="F10" s="21">
        <v>100</v>
      </c>
    </row>
    <row r="11" spans="1:6" ht="12.75">
      <c r="A11" s="17" t="s">
        <v>15</v>
      </c>
      <c r="B11" s="18">
        <v>39.13</v>
      </c>
      <c r="C11" s="18">
        <v>8.7</v>
      </c>
      <c r="D11" s="18">
        <v>52.17</v>
      </c>
      <c r="E11" s="18">
        <v>0</v>
      </c>
      <c r="F11" s="21">
        <v>100</v>
      </c>
    </row>
    <row r="12" spans="1:6" ht="12.75">
      <c r="A12" s="17" t="s">
        <v>16</v>
      </c>
      <c r="B12" s="18">
        <v>5</v>
      </c>
      <c r="C12" s="18">
        <v>25</v>
      </c>
      <c r="D12" s="18">
        <v>60</v>
      </c>
      <c r="E12" s="18">
        <v>10</v>
      </c>
      <c r="F12" s="21">
        <v>100</v>
      </c>
    </row>
    <row r="13" spans="1:6" ht="12.75">
      <c r="A13" s="17" t="s">
        <v>17</v>
      </c>
      <c r="B13" s="18">
        <v>46.15</v>
      </c>
      <c r="C13" s="18">
        <v>8.97</v>
      </c>
      <c r="D13" s="18">
        <v>29.49</v>
      </c>
      <c r="E13" s="18">
        <v>15.38</v>
      </c>
      <c r="F13" s="21">
        <v>100</v>
      </c>
    </row>
    <row r="14" spans="1:6" ht="12.75">
      <c r="A14" s="17" t="s">
        <v>18</v>
      </c>
      <c r="B14" s="18">
        <v>24.32</v>
      </c>
      <c r="C14" s="18">
        <v>54.05</v>
      </c>
      <c r="D14" s="18">
        <v>20.27</v>
      </c>
      <c r="E14" s="18">
        <v>1.35</v>
      </c>
      <c r="F14" s="21">
        <v>100</v>
      </c>
    </row>
    <row r="15" spans="1:6" ht="12.75">
      <c r="A15" s="17" t="s">
        <v>19</v>
      </c>
      <c r="B15" s="18">
        <v>30.82</v>
      </c>
      <c r="C15" s="18">
        <v>49.32</v>
      </c>
      <c r="D15" s="18">
        <v>10.96</v>
      </c>
      <c r="E15" s="18">
        <v>8.9</v>
      </c>
      <c r="F15" s="21">
        <v>100</v>
      </c>
    </row>
    <row r="16" spans="1:6" ht="12.75">
      <c r="A16" s="17" t="s">
        <v>20</v>
      </c>
      <c r="B16" s="18">
        <v>43.24</v>
      </c>
      <c r="C16" s="18">
        <v>24.32</v>
      </c>
      <c r="D16" s="18">
        <v>32.43</v>
      </c>
      <c r="E16" s="18">
        <v>0</v>
      </c>
      <c r="F16" s="21">
        <v>100</v>
      </c>
    </row>
    <row r="17" spans="1:6" ht="12.75">
      <c r="A17" s="17" t="s">
        <v>21</v>
      </c>
      <c r="B17" s="18">
        <v>9.38</v>
      </c>
      <c r="C17" s="18">
        <v>0</v>
      </c>
      <c r="D17" s="18">
        <v>90.63</v>
      </c>
      <c r="E17" s="18">
        <v>0</v>
      </c>
      <c r="F17" s="21">
        <v>100</v>
      </c>
    </row>
    <row r="18" spans="1:6" ht="12.75">
      <c r="A18" s="17" t="s">
        <v>22</v>
      </c>
      <c r="B18" s="18">
        <v>59.46</v>
      </c>
      <c r="C18" s="18">
        <v>29.73</v>
      </c>
      <c r="D18" s="18">
        <v>10.81</v>
      </c>
      <c r="E18" s="18">
        <v>0</v>
      </c>
      <c r="F18" s="21">
        <v>100</v>
      </c>
    </row>
    <row r="19" spans="1:6" ht="12.75">
      <c r="A19" s="17" t="s">
        <v>23</v>
      </c>
      <c r="B19" s="18">
        <v>43.36</v>
      </c>
      <c r="C19" s="18">
        <v>43.36</v>
      </c>
      <c r="D19" s="18">
        <v>4.42</v>
      </c>
      <c r="E19" s="18">
        <v>8.85</v>
      </c>
      <c r="F19" s="21">
        <v>100</v>
      </c>
    </row>
    <row r="20" spans="1:6" ht="12.75">
      <c r="A20" s="17" t="s">
        <v>24</v>
      </c>
      <c r="B20" s="18">
        <v>50</v>
      </c>
      <c r="C20" s="18">
        <v>29.17</v>
      </c>
      <c r="D20" s="18">
        <v>8.33</v>
      </c>
      <c r="E20" s="18">
        <v>12.5</v>
      </c>
      <c r="F20" s="21">
        <v>100</v>
      </c>
    </row>
    <row r="21" spans="1:6" ht="12.75">
      <c r="A21" s="17" t="s">
        <v>25</v>
      </c>
      <c r="B21" s="18">
        <v>34.48</v>
      </c>
      <c r="C21" s="18">
        <v>0</v>
      </c>
      <c r="D21" s="18">
        <v>65.52</v>
      </c>
      <c r="E21" s="18">
        <v>0</v>
      </c>
      <c r="F21" s="21">
        <v>100</v>
      </c>
    </row>
    <row r="22" spans="1:6" ht="12.75">
      <c r="A22" s="17" t="s">
        <v>26</v>
      </c>
      <c r="B22" s="18">
        <v>51.13</v>
      </c>
      <c r="C22" s="18">
        <v>6.77</v>
      </c>
      <c r="D22" s="18">
        <v>39.1</v>
      </c>
      <c r="E22" s="18">
        <v>3.01</v>
      </c>
      <c r="F22" s="21">
        <v>100</v>
      </c>
    </row>
    <row r="23" spans="1:6" ht="12.75">
      <c r="A23" s="17" t="s">
        <v>27</v>
      </c>
      <c r="B23" s="18">
        <v>93.94</v>
      </c>
      <c r="C23" s="18">
        <v>1.52</v>
      </c>
      <c r="D23" s="18">
        <v>4.55</v>
      </c>
      <c r="E23" s="18">
        <v>0</v>
      </c>
      <c r="F23" s="21">
        <v>100</v>
      </c>
    </row>
    <row r="24" spans="1:6" ht="12.75">
      <c r="A24" s="17" t="s">
        <v>28</v>
      </c>
      <c r="B24" s="18">
        <v>90.77</v>
      </c>
      <c r="C24" s="18">
        <v>1.54</v>
      </c>
      <c r="D24" s="18">
        <v>6.15</v>
      </c>
      <c r="E24" s="18">
        <v>1.54</v>
      </c>
      <c r="F24" s="21">
        <v>100</v>
      </c>
    </row>
    <row r="25" spans="1:6" ht="12.75">
      <c r="A25" s="17" t="s">
        <v>29</v>
      </c>
      <c r="B25" s="18">
        <v>28.57</v>
      </c>
      <c r="C25" s="18">
        <v>4.08</v>
      </c>
      <c r="D25" s="18">
        <v>67.35</v>
      </c>
      <c r="E25" s="18">
        <v>0</v>
      </c>
      <c r="F25" s="21">
        <v>100</v>
      </c>
    </row>
    <row r="26" spans="1:6" ht="12.75">
      <c r="A26" s="17" t="s">
        <v>30</v>
      </c>
      <c r="B26" s="18">
        <v>70.21</v>
      </c>
      <c r="C26" s="18">
        <v>7.8</v>
      </c>
      <c r="D26" s="18">
        <v>21.99</v>
      </c>
      <c r="E26" s="18">
        <v>0</v>
      </c>
      <c r="F26" s="21">
        <v>100</v>
      </c>
    </row>
    <row r="27" spans="1:6" ht="12.75">
      <c r="A27" s="17" t="s">
        <v>31</v>
      </c>
      <c r="B27" s="18">
        <v>35.79</v>
      </c>
      <c r="C27" s="18">
        <v>7.37</v>
      </c>
      <c r="D27" s="18">
        <v>51.05</v>
      </c>
      <c r="E27" s="18">
        <v>5.79</v>
      </c>
      <c r="F27" s="21">
        <v>100</v>
      </c>
    </row>
    <row r="28" spans="1:6" ht="12.75">
      <c r="A28" s="17" t="s">
        <v>32</v>
      </c>
      <c r="B28" s="18">
        <v>30.6</v>
      </c>
      <c r="C28" s="18">
        <v>26.12</v>
      </c>
      <c r="D28" s="18">
        <v>27.61</v>
      </c>
      <c r="E28" s="18">
        <v>15.67</v>
      </c>
      <c r="F28" s="21">
        <v>100</v>
      </c>
    </row>
    <row r="29" spans="1:6" ht="12.75">
      <c r="A29" s="17" t="s">
        <v>33</v>
      </c>
      <c r="B29" s="18">
        <v>47.27</v>
      </c>
      <c r="C29" s="18">
        <v>12.73</v>
      </c>
      <c r="D29" s="18">
        <v>38.18</v>
      </c>
      <c r="E29" s="18">
        <v>1.82</v>
      </c>
      <c r="F29" s="21">
        <v>100</v>
      </c>
    </row>
    <row r="30" spans="1:6" ht="12.75">
      <c r="A30" s="17" t="s">
        <v>34</v>
      </c>
      <c r="B30" s="18">
        <v>12</v>
      </c>
      <c r="C30" s="18">
        <v>13.33</v>
      </c>
      <c r="D30" s="18">
        <v>28</v>
      </c>
      <c r="E30" s="18">
        <v>46.67</v>
      </c>
      <c r="F30" s="21">
        <v>100</v>
      </c>
    </row>
    <row r="31" spans="1:6" ht="12.75">
      <c r="A31" s="17" t="s">
        <v>35</v>
      </c>
      <c r="B31" s="18">
        <v>18.39</v>
      </c>
      <c r="C31" s="18">
        <v>39.08</v>
      </c>
      <c r="D31" s="18">
        <v>37.93</v>
      </c>
      <c r="E31" s="18">
        <v>4.6</v>
      </c>
      <c r="F31" s="21">
        <v>100</v>
      </c>
    </row>
    <row r="32" spans="1:6" ht="12.75">
      <c r="A32" s="26" t="s">
        <v>36</v>
      </c>
      <c r="B32" s="186">
        <v>35.85</v>
      </c>
      <c r="C32" s="186">
        <v>24.53</v>
      </c>
      <c r="D32" s="186">
        <v>28.3</v>
      </c>
      <c r="E32" s="186">
        <v>11.32</v>
      </c>
      <c r="F32" s="187">
        <v>100</v>
      </c>
    </row>
    <row r="33" spans="1:6" ht="12.75">
      <c r="A33" s="26" t="s">
        <v>112</v>
      </c>
      <c r="B33" s="186">
        <v>42.23</v>
      </c>
      <c r="C33" s="186">
        <v>19.31</v>
      </c>
      <c r="D33" s="186">
        <v>29.96</v>
      </c>
      <c r="E33" s="186">
        <v>8.5</v>
      </c>
      <c r="F33" s="187">
        <v>100</v>
      </c>
    </row>
    <row r="34" spans="1:6" ht="12.75">
      <c r="A34" s="971" t="s">
        <v>45</v>
      </c>
      <c r="B34" s="971"/>
      <c r="C34" s="971"/>
      <c r="D34" s="971"/>
      <c r="E34" s="971"/>
      <c r="F34" s="971"/>
    </row>
  </sheetData>
  <sheetProtection/>
  <mergeCells count="1">
    <mergeCell ref="A34:F3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57421875" style="190" bestFit="1" customWidth="1"/>
    <col min="2" max="2" width="8.57421875" style="190" bestFit="1" customWidth="1"/>
    <col min="3" max="3" width="10.57421875" style="190" bestFit="1" customWidth="1"/>
    <col min="4" max="4" width="9.57421875" style="190" bestFit="1" customWidth="1"/>
    <col min="5" max="5" width="7.8515625" style="190" bestFit="1" customWidth="1"/>
    <col min="6" max="6" width="6.7109375" style="190" bestFit="1" customWidth="1"/>
    <col min="7" max="16384" width="9.140625" style="190" customWidth="1"/>
  </cols>
  <sheetData>
    <row r="1" ht="13.5" thickBot="1">
      <c r="A1" s="204" t="s">
        <v>261</v>
      </c>
    </row>
    <row r="2" spans="1:6" ht="51.75" thickBot="1">
      <c r="A2" s="199" t="s">
        <v>121</v>
      </c>
      <c r="B2" s="25" t="s">
        <v>142</v>
      </c>
      <c r="C2" s="25" t="s">
        <v>143</v>
      </c>
      <c r="D2" s="25" t="s">
        <v>144</v>
      </c>
      <c r="E2" s="25" t="s">
        <v>145</v>
      </c>
      <c r="F2" s="200" t="s">
        <v>43</v>
      </c>
    </row>
    <row r="3" spans="1:6" ht="12.75">
      <c r="A3" s="197" t="s">
        <v>70</v>
      </c>
      <c r="B3" s="18">
        <v>49.24</v>
      </c>
      <c r="C3" s="18">
        <v>17.35</v>
      </c>
      <c r="D3" s="18">
        <v>30.91</v>
      </c>
      <c r="E3" s="18">
        <v>2.5</v>
      </c>
      <c r="F3" s="198">
        <v>100</v>
      </c>
    </row>
    <row r="4" spans="1:6" ht="12.75">
      <c r="A4" s="197" t="s">
        <v>72</v>
      </c>
      <c r="B4" s="18">
        <v>9.92</v>
      </c>
      <c r="C4" s="18">
        <v>7.94</v>
      </c>
      <c r="D4" s="18">
        <v>45.63</v>
      </c>
      <c r="E4" s="18">
        <v>36.51</v>
      </c>
      <c r="F4" s="198">
        <v>100</v>
      </c>
    </row>
    <row r="5" spans="1:6" ht="12.75">
      <c r="A5" s="197" t="s">
        <v>71</v>
      </c>
      <c r="B5" s="18">
        <v>100</v>
      </c>
      <c r="C5" s="18">
        <v>0</v>
      </c>
      <c r="D5" s="18">
        <v>0</v>
      </c>
      <c r="E5" s="18">
        <v>0</v>
      </c>
      <c r="F5" s="198">
        <v>100</v>
      </c>
    </row>
    <row r="6" spans="1:6" ht="12.75">
      <c r="A6" s="197" t="s">
        <v>73</v>
      </c>
      <c r="B6" s="18">
        <v>85.19</v>
      </c>
      <c r="C6" s="18">
        <v>0</v>
      </c>
      <c r="D6" s="18">
        <v>14.81</v>
      </c>
      <c r="E6" s="18">
        <v>0</v>
      </c>
      <c r="F6" s="198">
        <v>100</v>
      </c>
    </row>
    <row r="7" spans="1:6" ht="12.75">
      <c r="A7" s="197" t="s">
        <v>86</v>
      </c>
      <c r="B7" s="18">
        <v>25.81</v>
      </c>
      <c r="C7" s="18">
        <v>45.16</v>
      </c>
      <c r="D7" s="18">
        <v>25.81</v>
      </c>
      <c r="E7" s="18">
        <v>3.23</v>
      </c>
      <c r="F7" s="198">
        <v>100</v>
      </c>
    </row>
    <row r="8" spans="1:6" ht="12.75">
      <c r="A8" s="197" t="s">
        <v>87</v>
      </c>
      <c r="B8" s="18">
        <v>45.16</v>
      </c>
      <c r="C8" s="18">
        <v>41.94</v>
      </c>
      <c r="D8" s="18">
        <v>6.45</v>
      </c>
      <c r="E8" s="18">
        <v>6.45</v>
      </c>
      <c r="F8" s="198">
        <v>100</v>
      </c>
    </row>
    <row r="9" spans="1:6" ht="12.75">
      <c r="A9" s="197" t="s">
        <v>114</v>
      </c>
      <c r="B9" s="18">
        <v>13.33</v>
      </c>
      <c r="C9" s="18">
        <v>63.33</v>
      </c>
      <c r="D9" s="18">
        <v>23.33</v>
      </c>
      <c r="E9" s="18">
        <v>0</v>
      </c>
      <c r="F9" s="198">
        <v>100</v>
      </c>
    </row>
    <row r="10" spans="1:6" ht="12.75">
      <c r="A10" s="197" t="s">
        <v>102</v>
      </c>
      <c r="B10" s="18">
        <v>80</v>
      </c>
      <c r="C10" s="18">
        <v>20</v>
      </c>
      <c r="D10" s="18">
        <v>0</v>
      </c>
      <c r="E10" s="18">
        <v>0</v>
      </c>
      <c r="F10" s="198">
        <v>100</v>
      </c>
    </row>
    <row r="11" spans="1:6" ht="12.75">
      <c r="A11" s="197" t="s">
        <v>115</v>
      </c>
      <c r="B11" s="18">
        <v>50</v>
      </c>
      <c r="C11" s="18">
        <v>27.78</v>
      </c>
      <c r="D11" s="18">
        <v>16.67</v>
      </c>
      <c r="E11" s="18">
        <v>5.56</v>
      </c>
      <c r="F11" s="198">
        <v>100</v>
      </c>
    </row>
    <row r="12" spans="1:6" ht="12.75">
      <c r="A12" s="197" t="s">
        <v>76</v>
      </c>
      <c r="B12" s="18">
        <v>50</v>
      </c>
      <c r="C12" s="18">
        <v>25</v>
      </c>
      <c r="D12" s="18">
        <v>17.5</v>
      </c>
      <c r="E12" s="18">
        <v>7.5</v>
      </c>
      <c r="F12" s="198">
        <v>100</v>
      </c>
    </row>
    <row r="13" spans="1:6" ht="12.75">
      <c r="A13" s="197" t="s">
        <v>103</v>
      </c>
      <c r="B13" s="18">
        <v>30.77</v>
      </c>
      <c r="C13" s="18">
        <v>61.54</v>
      </c>
      <c r="D13" s="18">
        <v>0</v>
      </c>
      <c r="E13" s="18">
        <v>7.69</v>
      </c>
      <c r="F13" s="198">
        <v>100</v>
      </c>
    </row>
    <row r="14" spans="1:6" ht="12.75">
      <c r="A14" s="197" t="s">
        <v>82</v>
      </c>
      <c r="B14" s="18">
        <v>24.07</v>
      </c>
      <c r="C14" s="18">
        <v>46.3</v>
      </c>
      <c r="D14" s="18">
        <v>0</v>
      </c>
      <c r="E14" s="18">
        <v>29.63</v>
      </c>
      <c r="F14" s="198">
        <v>100</v>
      </c>
    </row>
    <row r="15" spans="1:6" ht="12.75">
      <c r="A15" s="197" t="s">
        <v>83</v>
      </c>
      <c r="B15" s="18">
        <v>12</v>
      </c>
      <c r="C15" s="18">
        <v>48</v>
      </c>
      <c r="D15" s="18">
        <v>12</v>
      </c>
      <c r="E15" s="18">
        <v>28</v>
      </c>
      <c r="F15" s="198">
        <v>100</v>
      </c>
    </row>
    <row r="16" spans="1:6" ht="12.75">
      <c r="A16" s="197" t="s">
        <v>93</v>
      </c>
      <c r="B16" s="18">
        <v>25</v>
      </c>
      <c r="C16" s="18">
        <v>0</v>
      </c>
      <c r="D16" s="18">
        <v>25</v>
      </c>
      <c r="E16" s="18">
        <v>50</v>
      </c>
      <c r="F16" s="198">
        <v>100</v>
      </c>
    </row>
    <row r="17" spans="1:6" ht="12.75">
      <c r="A17" s="197" t="s">
        <v>106</v>
      </c>
      <c r="B17" s="18">
        <v>6.56</v>
      </c>
      <c r="C17" s="18">
        <v>6.56</v>
      </c>
      <c r="D17" s="18">
        <v>83.61</v>
      </c>
      <c r="E17" s="18">
        <v>3.28</v>
      </c>
      <c r="F17" s="198">
        <v>100</v>
      </c>
    </row>
    <row r="18" spans="1:6" ht="13.5" thickBot="1">
      <c r="A18" s="197" t="s">
        <v>94</v>
      </c>
      <c r="B18" s="18">
        <v>49.62</v>
      </c>
      <c r="C18" s="18">
        <v>22.14</v>
      </c>
      <c r="D18" s="18">
        <v>4.58</v>
      </c>
      <c r="E18" s="18">
        <v>23.66</v>
      </c>
      <c r="F18" s="198">
        <v>100</v>
      </c>
    </row>
    <row r="19" spans="1:6" ht="13.5" thickBot="1">
      <c r="A19" s="201" t="s">
        <v>112</v>
      </c>
      <c r="B19" s="202">
        <v>42.23</v>
      </c>
      <c r="C19" s="202">
        <v>19.31</v>
      </c>
      <c r="D19" s="202">
        <v>29.96</v>
      </c>
      <c r="E19" s="202">
        <v>8.5</v>
      </c>
      <c r="F19" s="203">
        <v>100</v>
      </c>
    </row>
    <row r="20" spans="1:6" ht="12.75">
      <c r="A20" s="973" t="s">
        <v>45</v>
      </c>
      <c r="B20" s="973"/>
      <c r="C20" s="973"/>
      <c r="D20" s="973"/>
      <c r="E20" s="973"/>
      <c r="F20" s="973"/>
    </row>
  </sheetData>
  <sheetProtection/>
  <mergeCells count="1">
    <mergeCell ref="A20:F2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6.28125" style="0" customWidth="1"/>
    <col min="3" max="3" width="11.421875" style="0" customWidth="1"/>
    <col min="4" max="4" width="9.8515625" style="0" customWidth="1"/>
    <col min="5" max="5" width="10.7109375" style="0" customWidth="1"/>
  </cols>
  <sheetData>
    <row r="1" ht="15">
      <c r="A1" s="11" t="s">
        <v>262</v>
      </c>
    </row>
    <row r="2" spans="1:6" ht="51.75">
      <c r="A2" s="205" t="s">
        <v>131</v>
      </c>
      <c r="B2" s="196" t="s">
        <v>146</v>
      </c>
      <c r="C2" s="196" t="s">
        <v>147</v>
      </c>
      <c r="D2" s="196" t="s">
        <v>144</v>
      </c>
      <c r="E2" s="196" t="s">
        <v>145</v>
      </c>
      <c r="F2" s="206" t="s">
        <v>43</v>
      </c>
    </row>
    <row r="3" spans="1:6" ht="15">
      <c r="A3" s="207" t="s">
        <v>70</v>
      </c>
      <c r="B3" s="190">
        <v>55.83</v>
      </c>
      <c r="C3" s="190">
        <v>13.33</v>
      </c>
      <c r="D3" s="190">
        <v>26.67</v>
      </c>
      <c r="E3" s="190">
        <v>4.17</v>
      </c>
      <c r="F3" s="137">
        <v>100</v>
      </c>
    </row>
    <row r="4" spans="1:6" ht="15">
      <c r="A4" s="207" t="s">
        <v>72</v>
      </c>
      <c r="B4" s="190">
        <v>20.34</v>
      </c>
      <c r="C4" s="190">
        <v>69.49</v>
      </c>
      <c r="D4" s="190">
        <v>3.39</v>
      </c>
      <c r="E4" s="190">
        <v>6.78</v>
      </c>
      <c r="F4" s="137">
        <v>100</v>
      </c>
    </row>
    <row r="5" spans="1:6" ht="15">
      <c r="A5" s="207" t="s">
        <v>73</v>
      </c>
      <c r="B5" s="190">
        <v>40</v>
      </c>
      <c r="C5" s="190">
        <v>0</v>
      </c>
      <c r="D5" s="190">
        <v>20</v>
      </c>
      <c r="E5" s="190">
        <v>40</v>
      </c>
      <c r="F5" s="137">
        <v>100</v>
      </c>
    </row>
    <row r="6" spans="1:6" ht="15">
      <c r="A6" s="207" t="s">
        <v>86</v>
      </c>
      <c r="B6" s="190">
        <v>35</v>
      </c>
      <c r="C6" s="190">
        <v>35</v>
      </c>
      <c r="D6" s="190">
        <v>15</v>
      </c>
      <c r="E6" s="190">
        <v>15</v>
      </c>
      <c r="F6" s="137">
        <v>100</v>
      </c>
    </row>
    <row r="7" spans="1:6" ht="15">
      <c r="A7" s="207" t="s">
        <v>87</v>
      </c>
      <c r="B7" s="190">
        <v>75</v>
      </c>
      <c r="C7" s="190">
        <v>25</v>
      </c>
      <c r="D7" s="190">
        <v>0</v>
      </c>
      <c r="E7" s="190">
        <v>0</v>
      </c>
      <c r="F7" s="137">
        <v>100</v>
      </c>
    </row>
    <row r="8" spans="1:6" ht="15">
      <c r="A8" s="207" t="s">
        <v>114</v>
      </c>
      <c r="B8" s="190">
        <v>75</v>
      </c>
      <c r="C8" s="190">
        <v>25</v>
      </c>
      <c r="D8" s="190">
        <v>0</v>
      </c>
      <c r="E8" s="190">
        <v>0</v>
      </c>
      <c r="F8" s="137">
        <v>100</v>
      </c>
    </row>
    <row r="9" spans="1:6" ht="15">
      <c r="A9" s="207" t="s">
        <v>102</v>
      </c>
      <c r="B9" s="190">
        <v>0</v>
      </c>
      <c r="C9" s="190">
        <v>100</v>
      </c>
      <c r="D9" s="190">
        <v>0</v>
      </c>
      <c r="E9" s="190">
        <v>0</v>
      </c>
      <c r="F9" s="137">
        <v>100</v>
      </c>
    </row>
    <row r="10" spans="1:6" ht="15">
      <c r="A10" s="207" t="s">
        <v>115</v>
      </c>
      <c r="B10" s="190">
        <v>77.78</v>
      </c>
      <c r="C10" s="190">
        <v>11.11</v>
      </c>
      <c r="D10" s="190">
        <v>11.11</v>
      </c>
      <c r="E10" s="190">
        <v>0</v>
      </c>
      <c r="F10" s="137">
        <v>100</v>
      </c>
    </row>
    <row r="11" spans="1:6" ht="15">
      <c r="A11" s="207" t="s">
        <v>105</v>
      </c>
      <c r="B11" s="190">
        <v>0</v>
      </c>
      <c r="C11" s="190">
        <v>100</v>
      </c>
      <c r="D11" s="190">
        <v>0</v>
      </c>
      <c r="E11" s="190">
        <v>0</v>
      </c>
      <c r="F11" s="137">
        <v>100</v>
      </c>
    </row>
    <row r="12" spans="1:6" ht="15">
      <c r="A12" s="207" t="s">
        <v>76</v>
      </c>
      <c r="B12" s="190">
        <v>100</v>
      </c>
      <c r="C12" s="190">
        <v>0</v>
      </c>
      <c r="D12" s="190">
        <v>0</v>
      </c>
      <c r="E12" s="190">
        <v>0</v>
      </c>
      <c r="F12" s="137">
        <v>100</v>
      </c>
    </row>
    <row r="13" spans="1:6" ht="15">
      <c r="A13" s="207" t="s">
        <v>103</v>
      </c>
      <c r="B13" s="190">
        <v>50</v>
      </c>
      <c r="C13" s="190">
        <v>50</v>
      </c>
      <c r="D13" s="190">
        <v>0</v>
      </c>
      <c r="E13" s="190">
        <v>0</v>
      </c>
      <c r="F13" s="137">
        <v>100</v>
      </c>
    </row>
    <row r="14" spans="1:6" ht="15">
      <c r="A14" s="207" t="s">
        <v>82</v>
      </c>
      <c r="B14" s="190">
        <v>63.64</v>
      </c>
      <c r="C14" s="190">
        <v>27.27</v>
      </c>
      <c r="D14" s="190">
        <v>0</v>
      </c>
      <c r="E14" s="190">
        <v>9.09</v>
      </c>
      <c r="F14" s="137">
        <v>100</v>
      </c>
    </row>
    <row r="15" spans="1:6" ht="15">
      <c r="A15" s="207" t="s">
        <v>83</v>
      </c>
      <c r="B15" s="190">
        <v>40</v>
      </c>
      <c r="C15" s="190">
        <v>40</v>
      </c>
      <c r="D15" s="190">
        <v>20</v>
      </c>
      <c r="E15" s="190">
        <v>0</v>
      </c>
      <c r="F15" s="137">
        <v>100</v>
      </c>
    </row>
    <row r="16" spans="1:6" ht="15">
      <c r="A16" s="207" t="s">
        <v>93</v>
      </c>
      <c r="B16" s="190">
        <v>55.56</v>
      </c>
      <c r="C16" s="190">
        <v>25.93</v>
      </c>
      <c r="D16" s="190">
        <v>14.81</v>
      </c>
      <c r="E16" s="190">
        <v>3.7</v>
      </c>
      <c r="F16" s="137">
        <v>100</v>
      </c>
    </row>
    <row r="17" spans="1:6" ht="15">
      <c r="A17" s="207" t="s">
        <v>106</v>
      </c>
      <c r="B17" s="190">
        <v>0</v>
      </c>
      <c r="C17" s="190">
        <v>6.78</v>
      </c>
      <c r="D17" s="190">
        <v>84.75</v>
      </c>
      <c r="E17" s="190">
        <v>8.47</v>
      </c>
      <c r="F17" s="137">
        <v>100</v>
      </c>
    </row>
    <row r="18" spans="1:6" ht="15">
      <c r="A18" s="207" t="s">
        <v>94</v>
      </c>
      <c r="B18" s="190">
        <v>47.22</v>
      </c>
      <c r="C18" s="190">
        <v>11.11</v>
      </c>
      <c r="D18" s="190">
        <v>41.67</v>
      </c>
      <c r="E18" s="190">
        <v>0</v>
      </c>
      <c r="F18" s="137">
        <v>100</v>
      </c>
    </row>
    <row r="19" spans="1:6" ht="15">
      <c r="A19" s="208" t="s">
        <v>112</v>
      </c>
      <c r="B19" s="209">
        <v>39.95</v>
      </c>
      <c r="C19" s="209">
        <v>25.66</v>
      </c>
      <c r="D19" s="209">
        <v>28.84</v>
      </c>
      <c r="E19" s="209">
        <v>5.56</v>
      </c>
      <c r="F19" s="210">
        <v>100</v>
      </c>
    </row>
    <row r="20" spans="1:4" ht="15">
      <c r="A20" s="974" t="s">
        <v>148</v>
      </c>
      <c r="B20" s="968"/>
      <c r="C20" s="968"/>
      <c r="D20" s="968"/>
    </row>
  </sheetData>
  <sheetProtection/>
  <mergeCells count="1">
    <mergeCell ref="A20:D2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7.57421875" style="10" customWidth="1"/>
    <col min="2" max="16384" width="9.140625" style="10" customWidth="1"/>
  </cols>
  <sheetData>
    <row r="1" ht="12.75">
      <c r="A1" s="122" t="s">
        <v>263</v>
      </c>
    </row>
    <row r="2" spans="1:4" ht="12.75">
      <c r="A2" s="211" t="s">
        <v>46</v>
      </c>
      <c r="B2" s="212" t="s">
        <v>149</v>
      </c>
      <c r="C2" s="212" t="s">
        <v>150</v>
      </c>
      <c r="D2" s="213" t="s">
        <v>43</v>
      </c>
    </row>
    <row r="3" spans="1:4" ht="12.75">
      <c r="A3" s="36" t="s">
        <v>2</v>
      </c>
      <c r="B3" s="144">
        <v>51.8</v>
      </c>
      <c r="C3" s="144">
        <v>48.2</v>
      </c>
      <c r="D3" s="214">
        <v>100</v>
      </c>
    </row>
    <row r="4" spans="1:4" ht="12.75">
      <c r="A4" s="36" t="s">
        <v>3</v>
      </c>
      <c r="B4" s="144">
        <v>45.1</v>
      </c>
      <c r="C4" s="144">
        <v>54.9</v>
      </c>
      <c r="D4" s="215">
        <v>100</v>
      </c>
    </row>
    <row r="5" spans="1:4" ht="12.75">
      <c r="A5" s="36" t="s">
        <v>4</v>
      </c>
      <c r="B5" s="216">
        <v>26.2</v>
      </c>
      <c r="C5" s="216">
        <v>73.8</v>
      </c>
      <c r="D5" s="215">
        <v>100</v>
      </c>
    </row>
    <row r="6" spans="1:4" ht="12.75">
      <c r="A6" s="156" t="s">
        <v>43</v>
      </c>
      <c r="B6" s="217">
        <v>49.9</v>
      </c>
      <c r="C6" s="217">
        <v>50.1</v>
      </c>
      <c r="D6" s="218">
        <v>100</v>
      </c>
    </row>
    <row r="7" spans="1:4" ht="12.75">
      <c r="A7" s="160" t="s">
        <v>63</v>
      </c>
      <c r="B7" s="219">
        <v>43.6</v>
      </c>
      <c r="C7" s="219">
        <v>56.5</v>
      </c>
      <c r="D7" s="220">
        <v>100</v>
      </c>
    </row>
    <row r="8" spans="1:4" ht="12.75">
      <c r="A8" s="969" t="s">
        <v>45</v>
      </c>
      <c r="B8" s="969"/>
      <c r="C8" s="969"/>
      <c r="D8" s="969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57421875" style="55" customWidth="1"/>
    <col min="2" max="16384" width="9.140625" style="55" customWidth="1"/>
  </cols>
  <sheetData>
    <row r="1" ht="15">
      <c r="A1" s="27" t="s">
        <v>264</v>
      </c>
    </row>
    <row r="2" spans="1:4" ht="14.25">
      <c r="A2" s="221" t="s">
        <v>133</v>
      </c>
      <c r="B2" s="222" t="s">
        <v>149</v>
      </c>
      <c r="C2" s="222" t="s">
        <v>150</v>
      </c>
      <c r="D2" s="223" t="s">
        <v>43</v>
      </c>
    </row>
    <row r="3" spans="1:4" ht="14.25">
      <c r="A3" s="152" t="s">
        <v>6</v>
      </c>
      <c r="B3" s="216">
        <v>35.2</v>
      </c>
      <c r="C3" s="216">
        <v>64.8</v>
      </c>
      <c r="D3" s="214">
        <v>100</v>
      </c>
    </row>
    <row r="4" spans="1:4" ht="14.25">
      <c r="A4" s="152" t="s">
        <v>7</v>
      </c>
      <c r="B4" s="216">
        <v>57.4</v>
      </c>
      <c r="C4" s="216">
        <v>42.6</v>
      </c>
      <c r="D4" s="215">
        <v>100</v>
      </c>
    </row>
    <row r="5" spans="1:4" ht="14.25">
      <c r="A5" s="152" t="s">
        <v>8</v>
      </c>
      <c r="B5" s="216">
        <v>45.2</v>
      </c>
      <c r="C5" s="216">
        <v>54.8</v>
      </c>
      <c r="D5" s="215">
        <v>100</v>
      </c>
    </row>
    <row r="6" spans="1:4" ht="14.25">
      <c r="A6" s="152" t="s">
        <v>139</v>
      </c>
      <c r="B6" s="216">
        <v>41.8</v>
      </c>
      <c r="C6" s="216">
        <v>58.2</v>
      </c>
      <c r="D6" s="215">
        <v>100</v>
      </c>
    </row>
    <row r="7" spans="1:4" ht="14.25">
      <c r="A7" s="152" t="s">
        <v>11</v>
      </c>
      <c r="B7" s="216">
        <v>54.2</v>
      </c>
      <c r="C7" s="216">
        <v>45.8</v>
      </c>
      <c r="D7" s="215">
        <v>100</v>
      </c>
    </row>
    <row r="8" spans="1:4" ht="14.25">
      <c r="A8" s="152" t="s">
        <v>12</v>
      </c>
      <c r="B8" s="216">
        <v>78.7</v>
      </c>
      <c r="C8" s="216">
        <v>21.3</v>
      </c>
      <c r="D8" s="215">
        <v>100</v>
      </c>
    </row>
    <row r="9" spans="1:4" ht="14.25">
      <c r="A9" s="152" t="s">
        <v>13</v>
      </c>
      <c r="B9" s="216">
        <v>58.1</v>
      </c>
      <c r="C9" s="216">
        <v>41.9</v>
      </c>
      <c r="D9" s="215">
        <v>100</v>
      </c>
    </row>
    <row r="10" spans="1:4" ht="14.25">
      <c r="A10" s="152" t="s">
        <v>14</v>
      </c>
      <c r="B10" s="216">
        <v>72.5</v>
      </c>
      <c r="C10" s="216">
        <v>27.5</v>
      </c>
      <c r="D10" s="215">
        <v>100</v>
      </c>
    </row>
    <row r="11" spans="1:4" ht="14.25">
      <c r="A11" s="152" t="s">
        <v>15</v>
      </c>
      <c r="B11" s="216">
        <v>45.5</v>
      </c>
      <c r="C11" s="216">
        <v>54.5</v>
      </c>
      <c r="D11" s="215">
        <v>100</v>
      </c>
    </row>
    <row r="12" spans="1:4" ht="14.25">
      <c r="A12" s="152" t="s">
        <v>16</v>
      </c>
      <c r="B12" s="216">
        <v>72</v>
      </c>
      <c r="C12" s="216">
        <v>28</v>
      </c>
      <c r="D12" s="215">
        <v>100</v>
      </c>
    </row>
    <row r="13" spans="1:4" ht="14.25">
      <c r="A13" s="152" t="s">
        <v>17</v>
      </c>
      <c r="B13" s="216">
        <v>61.2</v>
      </c>
      <c r="C13" s="216">
        <v>38.8</v>
      </c>
      <c r="D13" s="215">
        <v>100</v>
      </c>
    </row>
    <row r="14" spans="1:4" ht="14.25">
      <c r="A14" s="152" t="s">
        <v>18</v>
      </c>
      <c r="B14" s="216">
        <v>61.5</v>
      </c>
      <c r="C14" s="216">
        <v>38.6</v>
      </c>
      <c r="D14" s="215">
        <v>100</v>
      </c>
    </row>
    <row r="15" spans="1:4" ht="14.25">
      <c r="A15" s="152" t="s">
        <v>19</v>
      </c>
      <c r="B15" s="216">
        <v>67.4</v>
      </c>
      <c r="C15" s="216">
        <v>32.7</v>
      </c>
      <c r="D15" s="215">
        <v>100</v>
      </c>
    </row>
    <row r="16" spans="1:4" ht="14.25">
      <c r="A16" s="152" t="s">
        <v>20</v>
      </c>
      <c r="B16" s="216">
        <v>24.3</v>
      </c>
      <c r="C16" s="216">
        <v>75.7</v>
      </c>
      <c r="D16" s="215">
        <v>100</v>
      </c>
    </row>
    <row r="17" spans="1:4" ht="14.25">
      <c r="A17" s="152" t="s">
        <v>21</v>
      </c>
      <c r="B17" s="216">
        <v>60.1</v>
      </c>
      <c r="C17" s="216">
        <v>39.9</v>
      </c>
      <c r="D17" s="215">
        <v>100</v>
      </c>
    </row>
    <row r="18" spans="1:4" ht="14.25">
      <c r="A18" s="152" t="s">
        <v>22</v>
      </c>
      <c r="B18" s="216">
        <v>70.8</v>
      </c>
      <c r="C18" s="216">
        <v>29.2</v>
      </c>
      <c r="D18" s="215">
        <v>100</v>
      </c>
    </row>
    <row r="19" spans="1:4" ht="14.25">
      <c r="A19" s="152" t="s">
        <v>23</v>
      </c>
      <c r="B19" s="216">
        <v>41</v>
      </c>
      <c r="C19" s="216">
        <v>59</v>
      </c>
      <c r="D19" s="215">
        <v>100</v>
      </c>
    </row>
    <row r="20" spans="1:4" ht="14.25">
      <c r="A20" s="152" t="s">
        <v>24</v>
      </c>
      <c r="B20" s="216">
        <v>64.7</v>
      </c>
      <c r="C20" s="216">
        <v>35.3</v>
      </c>
      <c r="D20" s="215">
        <v>100</v>
      </c>
    </row>
    <row r="21" spans="1:4" ht="14.25">
      <c r="A21" s="152" t="s">
        <v>25</v>
      </c>
      <c r="B21" s="216">
        <v>62</v>
      </c>
      <c r="C21" s="216">
        <v>38</v>
      </c>
      <c r="D21" s="215">
        <v>100</v>
      </c>
    </row>
    <row r="22" spans="1:4" ht="14.25">
      <c r="A22" s="152" t="s">
        <v>26</v>
      </c>
      <c r="B22" s="216">
        <v>82.6</v>
      </c>
      <c r="C22" s="216">
        <v>17.4</v>
      </c>
      <c r="D22" s="215">
        <v>100</v>
      </c>
    </row>
    <row r="23" spans="1:4" ht="14.25">
      <c r="A23" s="152" t="s">
        <v>27</v>
      </c>
      <c r="B23" s="216">
        <v>52.5</v>
      </c>
      <c r="C23" s="216">
        <v>47.5</v>
      </c>
      <c r="D23" s="215">
        <v>100</v>
      </c>
    </row>
    <row r="24" spans="1:4" ht="14.25">
      <c r="A24" s="152" t="s">
        <v>28</v>
      </c>
      <c r="B24" s="216">
        <v>55.7</v>
      </c>
      <c r="C24" s="216">
        <v>44.3</v>
      </c>
      <c r="D24" s="215">
        <v>100</v>
      </c>
    </row>
    <row r="25" spans="1:4" ht="14.25">
      <c r="A25" s="152" t="s">
        <v>29</v>
      </c>
      <c r="B25" s="216">
        <v>70.6</v>
      </c>
      <c r="C25" s="216">
        <v>29.4</v>
      </c>
      <c r="D25" s="215">
        <v>100</v>
      </c>
    </row>
    <row r="26" spans="1:4" ht="14.25">
      <c r="A26" s="152" t="s">
        <v>30</v>
      </c>
      <c r="B26" s="216">
        <v>45.8</v>
      </c>
      <c r="C26" s="216">
        <v>54.2</v>
      </c>
      <c r="D26" s="215">
        <v>100</v>
      </c>
    </row>
    <row r="27" spans="1:4" ht="14.25">
      <c r="A27" s="152" t="s">
        <v>31</v>
      </c>
      <c r="B27" s="216">
        <v>23</v>
      </c>
      <c r="C27" s="216">
        <v>77</v>
      </c>
      <c r="D27" s="215">
        <v>100</v>
      </c>
    </row>
    <row r="28" spans="1:4" ht="14.25">
      <c r="A28" s="152" t="s">
        <v>32</v>
      </c>
      <c r="B28" s="216">
        <v>41.2</v>
      </c>
      <c r="C28" s="216">
        <v>58.8</v>
      </c>
      <c r="D28" s="215">
        <v>100</v>
      </c>
    </row>
    <row r="29" spans="1:4" ht="14.25">
      <c r="A29" s="152" t="s">
        <v>33</v>
      </c>
      <c r="B29" s="216">
        <v>26.1</v>
      </c>
      <c r="C29" s="216">
        <v>73.9</v>
      </c>
      <c r="D29" s="215">
        <v>100</v>
      </c>
    </row>
    <row r="30" spans="1:4" ht="14.25">
      <c r="A30" s="152" t="s">
        <v>34</v>
      </c>
      <c r="B30" s="216">
        <v>42.9</v>
      </c>
      <c r="C30" s="216">
        <v>57.1</v>
      </c>
      <c r="D30" s="215">
        <v>100</v>
      </c>
    </row>
    <row r="31" spans="1:4" ht="14.25">
      <c r="A31" s="152" t="s">
        <v>35</v>
      </c>
      <c r="B31" s="216">
        <v>44.4</v>
      </c>
      <c r="C31" s="216">
        <v>55.6</v>
      </c>
      <c r="D31" s="215">
        <v>100</v>
      </c>
    </row>
    <row r="32" spans="1:4" ht="14.25">
      <c r="A32" s="152" t="s">
        <v>36</v>
      </c>
      <c r="B32" s="216">
        <v>23.1</v>
      </c>
      <c r="C32" s="216">
        <v>77</v>
      </c>
      <c r="D32" s="215">
        <v>100</v>
      </c>
    </row>
    <row r="33" spans="1:4" ht="14.25">
      <c r="A33" s="156" t="s">
        <v>61</v>
      </c>
      <c r="B33" s="217">
        <v>49.9</v>
      </c>
      <c r="C33" s="217">
        <v>50.1</v>
      </c>
      <c r="D33" s="218">
        <v>100</v>
      </c>
    </row>
    <row r="34" spans="1:4" ht="14.25">
      <c r="A34" s="969" t="s">
        <v>45</v>
      </c>
      <c r="B34" s="969"/>
      <c r="C34" s="969"/>
      <c r="D34" s="969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6.8515625" style="55" customWidth="1"/>
    <col min="2" max="16384" width="9.140625" style="55" customWidth="1"/>
  </cols>
  <sheetData>
    <row r="1" ht="15">
      <c r="A1" s="27" t="s">
        <v>265</v>
      </c>
    </row>
    <row r="2" spans="1:4" ht="14.25">
      <c r="A2" s="224" t="s">
        <v>132</v>
      </c>
      <c r="B2" s="222" t="s">
        <v>149</v>
      </c>
      <c r="C2" s="222" t="s">
        <v>150</v>
      </c>
      <c r="D2" s="223" t="s">
        <v>43</v>
      </c>
    </row>
    <row r="3" spans="1:4" ht="14.25">
      <c r="A3" s="152" t="s">
        <v>56</v>
      </c>
      <c r="B3" s="144">
        <v>15.1</v>
      </c>
      <c r="C3" s="144">
        <v>84.9</v>
      </c>
      <c r="D3" s="214">
        <v>100</v>
      </c>
    </row>
    <row r="4" spans="1:4" ht="14.25">
      <c r="A4" s="152" t="s">
        <v>57</v>
      </c>
      <c r="B4" s="144">
        <v>48.8</v>
      </c>
      <c r="C4" s="144">
        <v>51.2</v>
      </c>
      <c r="D4" s="215">
        <v>100</v>
      </c>
    </row>
    <row r="5" spans="1:4" ht="14.25">
      <c r="A5" s="152" t="s">
        <v>58</v>
      </c>
      <c r="B5" s="216">
        <v>7.8</v>
      </c>
      <c r="C5" s="216">
        <v>92.3</v>
      </c>
      <c r="D5" s="215">
        <v>100</v>
      </c>
    </row>
    <row r="6" spans="1:4" ht="14.25">
      <c r="A6" s="156" t="s">
        <v>112</v>
      </c>
      <c r="B6" s="217">
        <v>18.9</v>
      </c>
      <c r="C6" s="217">
        <v>81.1</v>
      </c>
      <c r="D6" s="218">
        <v>100</v>
      </c>
    </row>
    <row r="7" spans="1:4" ht="14.25">
      <c r="A7" s="160" t="s">
        <v>60</v>
      </c>
      <c r="B7" s="219">
        <v>43.7</v>
      </c>
      <c r="C7" s="219">
        <v>56.3</v>
      </c>
      <c r="D7" s="225" t="s">
        <v>151</v>
      </c>
    </row>
    <row r="8" spans="1:4" ht="14.25">
      <c r="A8" s="975" t="s">
        <v>45</v>
      </c>
      <c r="B8" s="975"/>
      <c r="C8" s="975"/>
      <c r="D8" s="975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421875" style="55" customWidth="1"/>
    <col min="2" max="16384" width="9.140625" style="55" customWidth="1"/>
  </cols>
  <sheetData>
    <row r="1" ht="15.75" thickBot="1">
      <c r="A1" s="12" t="s">
        <v>266</v>
      </c>
    </row>
    <row r="2" spans="1:4" ht="15" thickBot="1">
      <c r="A2" s="48" t="s">
        <v>133</v>
      </c>
      <c r="B2" s="226" t="s">
        <v>149</v>
      </c>
      <c r="C2" s="226" t="s">
        <v>150</v>
      </c>
      <c r="D2" s="227" t="s">
        <v>43</v>
      </c>
    </row>
    <row r="3" spans="1:4" ht="14.25">
      <c r="A3" s="36" t="s">
        <v>6</v>
      </c>
      <c r="B3" s="144">
        <v>3.3</v>
      </c>
      <c r="C3" s="144">
        <v>96.7</v>
      </c>
      <c r="D3" s="215">
        <v>100</v>
      </c>
    </row>
    <row r="4" spans="1:4" ht="14.25">
      <c r="A4" s="36" t="s">
        <v>7</v>
      </c>
      <c r="B4" s="144">
        <v>2.6</v>
      </c>
      <c r="C4" s="144">
        <v>97.4</v>
      </c>
      <c r="D4" s="215">
        <v>100</v>
      </c>
    </row>
    <row r="5" spans="1:4" ht="14.25">
      <c r="A5" s="36" t="s">
        <v>8</v>
      </c>
      <c r="B5" s="144">
        <v>10.7</v>
      </c>
      <c r="C5" s="144">
        <v>89.3</v>
      </c>
      <c r="D5" s="215">
        <v>100</v>
      </c>
    </row>
    <row r="6" spans="1:4" ht="14.25">
      <c r="A6" s="36" t="s">
        <v>139</v>
      </c>
      <c r="B6" s="144">
        <v>7.1</v>
      </c>
      <c r="C6" s="144">
        <v>92.9</v>
      </c>
      <c r="D6" s="215">
        <v>100</v>
      </c>
    </row>
    <row r="7" spans="1:4" ht="14.25">
      <c r="A7" s="36" t="s">
        <v>11</v>
      </c>
      <c r="B7" s="144">
        <v>25</v>
      </c>
      <c r="C7" s="144">
        <v>75</v>
      </c>
      <c r="D7" s="215">
        <v>100</v>
      </c>
    </row>
    <row r="8" spans="1:4" ht="14.25">
      <c r="A8" s="36" t="s">
        <v>12</v>
      </c>
      <c r="B8" s="144">
        <v>43.2</v>
      </c>
      <c r="C8" s="144">
        <v>56.8</v>
      </c>
      <c r="D8" s="215">
        <v>100</v>
      </c>
    </row>
    <row r="9" spans="1:4" ht="14.25">
      <c r="A9" s="36" t="s">
        <v>13</v>
      </c>
      <c r="B9" s="144">
        <v>21.4</v>
      </c>
      <c r="C9" s="144">
        <v>78.6</v>
      </c>
      <c r="D9" s="215">
        <v>100</v>
      </c>
    </row>
    <row r="10" spans="1:4" ht="14.25">
      <c r="A10" s="36" t="s">
        <v>14</v>
      </c>
      <c r="B10" s="144">
        <v>25.6</v>
      </c>
      <c r="C10" s="144">
        <v>74.4</v>
      </c>
      <c r="D10" s="215">
        <v>100</v>
      </c>
    </row>
    <row r="11" spans="1:4" ht="14.25">
      <c r="A11" s="36" t="s">
        <v>15</v>
      </c>
      <c r="B11" s="144">
        <v>4.5</v>
      </c>
      <c r="C11" s="144">
        <v>95.5</v>
      </c>
      <c r="D11" s="215">
        <v>100</v>
      </c>
    </row>
    <row r="12" spans="1:4" ht="14.25">
      <c r="A12" s="36" t="s">
        <v>16</v>
      </c>
      <c r="B12" s="144">
        <v>4</v>
      </c>
      <c r="C12" s="144">
        <v>96</v>
      </c>
      <c r="D12" s="215">
        <v>100</v>
      </c>
    </row>
    <row r="13" spans="1:4" ht="14.25">
      <c r="A13" s="36" t="s">
        <v>17</v>
      </c>
      <c r="B13" s="144">
        <v>3.3</v>
      </c>
      <c r="C13" s="144">
        <v>96.7</v>
      </c>
      <c r="D13" s="215">
        <v>100</v>
      </c>
    </row>
    <row r="14" spans="1:4" ht="14.25">
      <c r="A14" s="36" t="s">
        <v>18</v>
      </c>
      <c r="B14" s="144">
        <v>26.5</v>
      </c>
      <c r="C14" s="144">
        <v>73.5</v>
      </c>
      <c r="D14" s="215">
        <v>100</v>
      </c>
    </row>
    <row r="15" spans="1:4" ht="14.25">
      <c r="A15" s="36" t="s">
        <v>19</v>
      </c>
      <c r="B15" s="144">
        <v>25.8</v>
      </c>
      <c r="C15" s="144">
        <v>74.2</v>
      </c>
      <c r="D15" s="215">
        <v>100</v>
      </c>
    </row>
    <row r="16" spans="1:4" ht="14.25">
      <c r="A16" s="36" t="s">
        <v>20</v>
      </c>
      <c r="B16" s="144">
        <v>35.8</v>
      </c>
      <c r="C16" s="144">
        <v>64.2</v>
      </c>
      <c r="D16" s="215">
        <v>100</v>
      </c>
    </row>
    <row r="17" spans="1:4" ht="14.25">
      <c r="A17" s="36" t="s">
        <v>21</v>
      </c>
      <c r="B17" s="144">
        <v>35.5</v>
      </c>
      <c r="C17" s="144">
        <v>64.5</v>
      </c>
      <c r="D17" s="215">
        <v>100</v>
      </c>
    </row>
    <row r="18" spans="1:4" ht="14.25">
      <c r="A18" s="36" t="s">
        <v>22</v>
      </c>
      <c r="B18" s="144">
        <v>14</v>
      </c>
      <c r="C18" s="144">
        <v>86</v>
      </c>
      <c r="D18" s="215">
        <v>100</v>
      </c>
    </row>
    <row r="19" spans="1:4" ht="14.25">
      <c r="A19" s="36" t="s">
        <v>23</v>
      </c>
      <c r="B19" s="144">
        <v>43.5</v>
      </c>
      <c r="C19" s="144">
        <v>56.5</v>
      </c>
      <c r="D19" s="215">
        <v>100</v>
      </c>
    </row>
    <row r="20" spans="1:4" ht="14.25">
      <c r="A20" s="36" t="s">
        <v>24</v>
      </c>
      <c r="B20" s="144">
        <v>25</v>
      </c>
      <c r="C20" s="144">
        <v>75</v>
      </c>
      <c r="D20" s="215">
        <v>100</v>
      </c>
    </row>
    <row r="21" spans="1:4" ht="14.25">
      <c r="A21" s="36" t="s">
        <v>25</v>
      </c>
      <c r="B21" s="144">
        <v>9.5</v>
      </c>
      <c r="C21" s="144">
        <v>90.5</v>
      </c>
      <c r="D21" s="215">
        <v>100</v>
      </c>
    </row>
    <row r="22" spans="1:4" ht="14.25">
      <c r="A22" s="36" t="s">
        <v>26</v>
      </c>
      <c r="B22" s="144">
        <v>41.7</v>
      </c>
      <c r="C22" s="144">
        <v>58.3</v>
      </c>
      <c r="D22" s="215">
        <v>100</v>
      </c>
    </row>
    <row r="23" spans="1:4" ht="14.25">
      <c r="A23" s="36" t="s">
        <v>27</v>
      </c>
      <c r="B23" s="144">
        <v>26.1</v>
      </c>
      <c r="C23" s="144">
        <v>73.9</v>
      </c>
      <c r="D23" s="215">
        <v>100</v>
      </c>
    </row>
    <row r="24" spans="1:4" ht="14.25">
      <c r="A24" s="36" t="s">
        <v>28</v>
      </c>
      <c r="B24" s="144">
        <v>23.4</v>
      </c>
      <c r="C24" s="144">
        <v>76.6</v>
      </c>
      <c r="D24" s="215">
        <v>100</v>
      </c>
    </row>
    <row r="25" spans="1:4" ht="14.25">
      <c r="A25" s="36" t="s">
        <v>29</v>
      </c>
      <c r="B25" s="144">
        <v>10.8</v>
      </c>
      <c r="C25" s="144">
        <v>89.2</v>
      </c>
      <c r="D25" s="215">
        <v>100</v>
      </c>
    </row>
    <row r="26" spans="1:4" ht="14.25">
      <c r="A26" s="36" t="s">
        <v>30</v>
      </c>
      <c r="B26" s="144">
        <v>21.5</v>
      </c>
      <c r="C26" s="144">
        <v>78.5</v>
      </c>
      <c r="D26" s="215">
        <v>100</v>
      </c>
    </row>
    <row r="27" spans="1:4" ht="14.25">
      <c r="A27" s="36" t="s">
        <v>31</v>
      </c>
      <c r="B27" s="144">
        <v>16.6</v>
      </c>
      <c r="C27" s="144">
        <v>83.4</v>
      </c>
      <c r="D27" s="215">
        <v>100</v>
      </c>
    </row>
    <row r="28" spans="1:4" ht="14.25">
      <c r="A28" s="36" t="s">
        <v>32</v>
      </c>
      <c r="B28" s="144">
        <v>10.3</v>
      </c>
      <c r="C28" s="144">
        <v>89.7</v>
      </c>
      <c r="D28" s="215">
        <v>100</v>
      </c>
    </row>
    <row r="29" spans="1:4" ht="14.25">
      <c r="A29" s="36" t="s">
        <v>33</v>
      </c>
      <c r="B29" s="144">
        <v>12.1</v>
      </c>
      <c r="C29" s="144">
        <v>87.9</v>
      </c>
      <c r="D29" s="215">
        <v>100</v>
      </c>
    </row>
    <row r="30" spans="1:4" ht="14.25">
      <c r="A30" s="36" t="s">
        <v>34</v>
      </c>
      <c r="B30" s="144">
        <v>19.2</v>
      </c>
      <c r="C30" s="144">
        <v>80.8</v>
      </c>
      <c r="D30" s="215">
        <v>100</v>
      </c>
    </row>
    <row r="31" spans="1:4" ht="14.25">
      <c r="A31" s="36" t="s">
        <v>35</v>
      </c>
      <c r="B31" s="144">
        <v>17.7</v>
      </c>
      <c r="C31" s="144">
        <v>82.3</v>
      </c>
      <c r="D31" s="215">
        <v>100</v>
      </c>
    </row>
    <row r="32" spans="1:4" ht="14.25">
      <c r="A32" s="36" t="s">
        <v>36</v>
      </c>
      <c r="B32" s="216">
        <v>8.1</v>
      </c>
      <c r="C32" s="216">
        <v>91.9</v>
      </c>
      <c r="D32" s="215">
        <v>100</v>
      </c>
    </row>
    <row r="33" spans="1:4" ht="14.25">
      <c r="A33" s="156" t="s">
        <v>112</v>
      </c>
      <c r="B33" s="217">
        <v>18.9</v>
      </c>
      <c r="C33" s="217">
        <v>81.1</v>
      </c>
      <c r="D33" s="218">
        <v>100</v>
      </c>
    </row>
    <row r="34" spans="1:4" ht="14.25">
      <c r="A34" s="160" t="s">
        <v>60</v>
      </c>
      <c r="B34" s="219">
        <v>43.7</v>
      </c>
      <c r="C34" s="219">
        <v>56.3</v>
      </c>
      <c r="D34" s="225" t="s">
        <v>151</v>
      </c>
    </row>
    <row r="35" spans="1:4" ht="14.25" customHeight="1">
      <c r="A35" s="973" t="s">
        <v>45</v>
      </c>
      <c r="B35" s="973"/>
      <c r="C35" s="973"/>
      <c r="D35" s="973"/>
    </row>
  </sheetData>
  <sheetProtection/>
  <mergeCells count="1">
    <mergeCell ref="A35:D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7" sqref="J7"/>
    </sheetView>
  </sheetViews>
  <sheetFormatPr defaultColWidth="12.57421875" defaultRowHeight="15"/>
  <cols>
    <col min="1" max="5" width="12.57421875" style="13" customWidth="1"/>
    <col min="6" max="6" width="10.57421875" style="13" customWidth="1"/>
    <col min="7" max="16384" width="12.57421875" style="13" customWidth="1"/>
  </cols>
  <sheetData>
    <row r="1" ht="15.75" thickBot="1">
      <c r="A1" s="12" t="s">
        <v>40</v>
      </c>
    </row>
    <row r="2" spans="1:6" ht="39" thickBot="1">
      <c r="A2" s="14" t="s">
        <v>41</v>
      </c>
      <c r="B2" s="15" t="s">
        <v>1</v>
      </c>
      <c r="C2" s="15" t="s">
        <v>2</v>
      </c>
      <c r="D2" s="15" t="s">
        <v>3</v>
      </c>
      <c r="E2" s="15" t="s">
        <v>42</v>
      </c>
      <c r="F2" s="16" t="s">
        <v>43</v>
      </c>
    </row>
    <row r="3" spans="1:6" ht="12.75">
      <c r="A3" s="17" t="s">
        <v>6</v>
      </c>
      <c r="B3" s="18">
        <v>0</v>
      </c>
      <c r="C3" s="19">
        <v>77.6</v>
      </c>
      <c r="D3" s="19">
        <v>22.4</v>
      </c>
      <c r="E3" s="20">
        <v>0</v>
      </c>
      <c r="F3" s="21">
        <v>100</v>
      </c>
    </row>
    <row r="4" spans="1:6" ht="12.75">
      <c r="A4" s="17" t="s">
        <v>7</v>
      </c>
      <c r="B4" s="18">
        <v>0</v>
      </c>
      <c r="C4" s="19">
        <v>88.9</v>
      </c>
      <c r="D4" s="19">
        <v>11.1</v>
      </c>
      <c r="E4" s="20">
        <v>0</v>
      </c>
      <c r="F4" s="21">
        <v>100</v>
      </c>
    </row>
    <row r="5" spans="1:6" ht="12.75">
      <c r="A5" s="17" t="s">
        <v>8</v>
      </c>
      <c r="B5" s="18">
        <v>0</v>
      </c>
      <c r="C5" s="19">
        <v>73.9</v>
      </c>
      <c r="D5" s="19">
        <v>26.1</v>
      </c>
      <c r="E5" s="20">
        <v>0</v>
      </c>
      <c r="F5" s="21">
        <v>100</v>
      </c>
    </row>
    <row r="6" spans="1:6" ht="12.75">
      <c r="A6" s="17" t="s">
        <v>9</v>
      </c>
      <c r="B6" s="18">
        <v>0</v>
      </c>
      <c r="C6" s="19">
        <v>89.5</v>
      </c>
      <c r="D6" s="19">
        <v>10.5</v>
      </c>
      <c r="E6" s="20">
        <v>0</v>
      </c>
      <c r="F6" s="21">
        <v>100</v>
      </c>
    </row>
    <row r="7" spans="1:6" ht="12.75">
      <c r="A7" s="17" t="s">
        <v>11</v>
      </c>
      <c r="B7" s="18">
        <v>0</v>
      </c>
      <c r="C7" s="19">
        <v>81.5</v>
      </c>
      <c r="D7" s="19">
        <v>18.5</v>
      </c>
      <c r="E7" s="20">
        <v>0</v>
      </c>
      <c r="F7" s="21">
        <v>100</v>
      </c>
    </row>
    <row r="8" spans="1:6" ht="12.75">
      <c r="A8" s="17" t="s">
        <v>12</v>
      </c>
      <c r="B8" s="19">
        <v>7</v>
      </c>
      <c r="C8" s="19">
        <v>85.8</v>
      </c>
      <c r="D8" s="19">
        <v>7.2</v>
      </c>
      <c r="E8" s="20">
        <v>0</v>
      </c>
      <c r="F8" s="21">
        <v>100.00000000000001</v>
      </c>
    </row>
    <row r="9" spans="1:6" ht="12.75">
      <c r="A9" s="17" t="s">
        <v>13</v>
      </c>
      <c r="B9" s="18">
        <v>0</v>
      </c>
      <c r="C9" s="19">
        <v>84.1</v>
      </c>
      <c r="D9" s="19">
        <v>13.6</v>
      </c>
      <c r="E9" s="19">
        <v>2.3</v>
      </c>
      <c r="F9" s="21">
        <v>99.99999999999999</v>
      </c>
    </row>
    <row r="10" spans="1:6" ht="12.75">
      <c r="A10" s="17" t="s">
        <v>14</v>
      </c>
      <c r="B10" s="19">
        <v>10.4</v>
      </c>
      <c r="C10" s="19">
        <v>84</v>
      </c>
      <c r="D10" s="19">
        <v>5.7</v>
      </c>
      <c r="E10" s="20">
        <v>0</v>
      </c>
      <c r="F10" s="21">
        <v>100</v>
      </c>
    </row>
    <row r="11" spans="1:6" ht="12.75">
      <c r="A11" s="17" t="s">
        <v>15</v>
      </c>
      <c r="B11" s="18">
        <v>0</v>
      </c>
      <c r="C11" s="19">
        <v>91.3</v>
      </c>
      <c r="D11" s="19">
        <v>8.7</v>
      </c>
      <c r="E11" s="20">
        <v>0</v>
      </c>
      <c r="F11" s="21">
        <v>100</v>
      </c>
    </row>
    <row r="12" spans="1:6" ht="12.75">
      <c r="A12" s="17" t="s">
        <v>16</v>
      </c>
      <c r="B12" s="18">
        <v>0</v>
      </c>
      <c r="C12" s="19">
        <v>96.2</v>
      </c>
      <c r="D12" s="19">
        <v>3.8</v>
      </c>
      <c r="E12" s="20">
        <v>0</v>
      </c>
      <c r="F12" s="21">
        <v>100</v>
      </c>
    </row>
    <row r="13" spans="1:6" ht="12.75">
      <c r="A13" s="17" t="s">
        <v>17</v>
      </c>
      <c r="B13" s="18">
        <v>0</v>
      </c>
      <c r="C13" s="19">
        <v>90</v>
      </c>
      <c r="D13" s="19">
        <v>10</v>
      </c>
      <c r="E13" s="20">
        <v>0</v>
      </c>
      <c r="F13" s="21">
        <v>100</v>
      </c>
    </row>
    <row r="14" spans="1:6" ht="12.75">
      <c r="A14" s="17" t="s">
        <v>18</v>
      </c>
      <c r="B14" s="19">
        <v>10.5</v>
      </c>
      <c r="C14" s="19">
        <v>88.2</v>
      </c>
      <c r="D14" s="19">
        <v>1.3</v>
      </c>
      <c r="E14" s="20">
        <v>0</v>
      </c>
      <c r="F14" s="21">
        <v>100</v>
      </c>
    </row>
    <row r="15" spans="1:6" ht="12.75">
      <c r="A15" s="17" t="s">
        <v>19</v>
      </c>
      <c r="B15" s="19">
        <v>2.9</v>
      </c>
      <c r="C15" s="19">
        <v>89.8</v>
      </c>
      <c r="D15" s="19">
        <v>0.9</v>
      </c>
      <c r="E15" s="19">
        <v>6.4</v>
      </c>
      <c r="F15" s="21">
        <v>100</v>
      </c>
    </row>
    <row r="16" spans="1:6" ht="12.75">
      <c r="A16" s="17" t="s">
        <v>20</v>
      </c>
      <c r="B16" s="19">
        <v>1.5</v>
      </c>
      <c r="C16" s="19">
        <v>95.6</v>
      </c>
      <c r="D16" s="19">
        <v>0</v>
      </c>
      <c r="E16" s="19">
        <v>2.9</v>
      </c>
      <c r="F16" s="21">
        <v>99.99999999999999</v>
      </c>
    </row>
    <row r="17" spans="1:6" ht="12.75">
      <c r="A17" s="17" t="s">
        <v>21</v>
      </c>
      <c r="B17" s="19">
        <v>4.2</v>
      </c>
      <c r="C17" s="19">
        <v>87.6</v>
      </c>
      <c r="D17" s="19">
        <v>1.9</v>
      </c>
      <c r="E17" s="19">
        <v>6.3</v>
      </c>
      <c r="F17" s="21">
        <v>100</v>
      </c>
    </row>
    <row r="18" spans="1:6" ht="12.75">
      <c r="A18" s="17" t="s">
        <v>22</v>
      </c>
      <c r="B18" s="19">
        <v>2.6</v>
      </c>
      <c r="C18" s="19">
        <v>89</v>
      </c>
      <c r="D18" s="19">
        <v>1.6</v>
      </c>
      <c r="E18" s="19">
        <v>6.8</v>
      </c>
      <c r="F18" s="21">
        <v>100.00000000000001</v>
      </c>
    </row>
    <row r="19" spans="1:6" ht="12.75">
      <c r="A19" s="17" t="s">
        <v>23</v>
      </c>
      <c r="B19" s="19">
        <v>2.2</v>
      </c>
      <c r="C19" s="19">
        <v>90.5</v>
      </c>
      <c r="D19" s="19">
        <v>7.2</v>
      </c>
      <c r="E19" s="20">
        <v>0</v>
      </c>
      <c r="F19" s="21">
        <v>99.99999999999999</v>
      </c>
    </row>
    <row r="20" spans="1:6" ht="12.75">
      <c r="A20" s="17" t="s">
        <v>24</v>
      </c>
      <c r="B20" s="19">
        <v>14</v>
      </c>
      <c r="C20" s="19">
        <v>81.6</v>
      </c>
      <c r="D20" s="19">
        <v>4.4</v>
      </c>
      <c r="E20" s="20">
        <v>0</v>
      </c>
      <c r="F20" s="21">
        <v>100</v>
      </c>
    </row>
    <row r="21" spans="1:6" ht="12.75">
      <c r="A21" s="17" t="s">
        <v>25</v>
      </c>
      <c r="B21" s="19">
        <v>3.4</v>
      </c>
      <c r="C21" s="19">
        <v>92.5</v>
      </c>
      <c r="D21" s="19">
        <v>4.1</v>
      </c>
      <c r="E21" s="20">
        <v>0</v>
      </c>
      <c r="F21" s="21">
        <v>100</v>
      </c>
    </row>
    <row r="22" spans="1:6" ht="12.75">
      <c r="A22" s="17" t="s">
        <v>26</v>
      </c>
      <c r="B22" s="18">
        <v>0</v>
      </c>
      <c r="C22" s="19">
        <v>97.4</v>
      </c>
      <c r="D22" s="19">
        <v>2.6</v>
      </c>
      <c r="E22" s="20">
        <v>0</v>
      </c>
      <c r="F22" s="21">
        <v>100</v>
      </c>
    </row>
    <row r="23" spans="1:6" ht="12.75">
      <c r="A23" s="17" t="s">
        <v>27</v>
      </c>
      <c r="B23" s="19">
        <v>0</v>
      </c>
      <c r="C23" s="19">
        <v>96.8</v>
      </c>
      <c r="D23" s="19">
        <v>3.2</v>
      </c>
      <c r="E23" s="20">
        <v>0</v>
      </c>
      <c r="F23" s="21">
        <v>100</v>
      </c>
    </row>
    <row r="24" spans="1:6" ht="12.75">
      <c r="A24" s="17" t="s">
        <v>28</v>
      </c>
      <c r="B24" s="18">
        <v>0</v>
      </c>
      <c r="C24" s="19">
        <v>96.8</v>
      </c>
      <c r="D24" s="19">
        <v>3.2</v>
      </c>
      <c r="E24" s="20">
        <v>0</v>
      </c>
      <c r="F24" s="21">
        <v>99.99999999999999</v>
      </c>
    </row>
    <row r="25" spans="1:6" ht="12.75">
      <c r="A25" s="17" t="s">
        <v>29</v>
      </c>
      <c r="B25" s="18">
        <v>3.7</v>
      </c>
      <c r="C25" s="19">
        <v>93.7</v>
      </c>
      <c r="D25" s="19">
        <v>2.5</v>
      </c>
      <c r="E25" s="20">
        <v>0</v>
      </c>
      <c r="F25" s="21">
        <v>100</v>
      </c>
    </row>
    <row r="26" spans="1:6" ht="12.75">
      <c r="A26" s="17" t="s">
        <v>30</v>
      </c>
      <c r="B26" s="18">
        <v>0</v>
      </c>
      <c r="C26" s="19">
        <v>94.5</v>
      </c>
      <c r="D26" s="19">
        <v>5.5</v>
      </c>
      <c r="E26" s="20">
        <v>0</v>
      </c>
      <c r="F26" s="21">
        <v>100</v>
      </c>
    </row>
    <row r="27" spans="1:6" ht="12.75">
      <c r="A27" s="17" t="s">
        <v>31</v>
      </c>
      <c r="B27" s="18">
        <v>0</v>
      </c>
      <c r="C27" s="19">
        <v>38.4</v>
      </c>
      <c r="D27" s="19">
        <v>5</v>
      </c>
      <c r="E27" s="19">
        <v>56.6</v>
      </c>
      <c r="F27" s="21">
        <v>100</v>
      </c>
    </row>
    <row r="28" spans="1:6" ht="12.75">
      <c r="A28" s="17" t="s">
        <v>32</v>
      </c>
      <c r="B28" s="18">
        <v>0</v>
      </c>
      <c r="C28" s="19">
        <v>80.3</v>
      </c>
      <c r="D28" s="19">
        <v>5.4</v>
      </c>
      <c r="E28" s="19">
        <v>14.4</v>
      </c>
      <c r="F28" s="21">
        <v>100</v>
      </c>
    </row>
    <row r="29" spans="1:6" ht="12.75">
      <c r="A29" s="17" t="s">
        <v>33</v>
      </c>
      <c r="B29" s="18">
        <v>0</v>
      </c>
      <c r="C29" s="19">
        <v>56.3</v>
      </c>
      <c r="D29" s="19">
        <v>2.8</v>
      </c>
      <c r="E29" s="19">
        <v>41</v>
      </c>
      <c r="F29" s="21">
        <v>100</v>
      </c>
    </row>
    <row r="30" spans="1:6" ht="12.75">
      <c r="A30" s="17" t="s">
        <v>34</v>
      </c>
      <c r="B30" s="18">
        <v>0</v>
      </c>
      <c r="C30" s="19">
        <v>72</v>
      </c>
      <c r="D30" s="19">
        <v>11.4</v>
      </c>
      <c r="E30" s="19">
        <v>16.6</v>
      </c>
      <c r="F30" s="21">
        <v>100.00000000000001</v>
      </c>
    </row>
    <row r="31" spans="1:6" ht="12.75">
      <c r="A31" s="17" t="s">
        <v>35</v>
      </c>
      <c r="B31" s="18">
        <v>0</v>
      </c>
      <c r="C31" s="19">
        <v>89.5</v>
      </c>
      <c r="D31" s="19">
        <v>10.5</v>
      </c>
      <c r="E31" s="20">
        <v>0</v>
      </c>
      <c r="F31" s="21">
        <v>100</v>
      </c>
    </row>
    <row r="32" spans="1:6" ht="12.75">
      <c r="A32" s="17" t="s">
        <v>36</v>
      </c>
      <c r="B32" s="18">
        <v>0</v>
      </c>
      <c r="C32" s="19">
        <v>80.5</v>
      </c>
      <c r="D32" s="19">
        <v>19.5</v>
      </c>
      <c r="E32" s="20">
        <v>0</v>
      </c>
      <c r="F32" s="21">
        <v>100</v>
      </c>
    </row>
    <row r="33" spans="1:6" ht="12.75">
      <c r="A33" s="22" t="s">
        <v>44</v>
      </c>
      <c r="B33" s="23">
        <v>1.916723438291752</v>
      </c>
      <c r="C33" s="23">
        <v>81.00631392961422</v>
      </c>
      <c r="D33" s="23">
        <v>7.073356622286528</v>
      </c>
      <c r="E33" s="23">
        <v>10.003606009807498</v>
      </c>
      <c r="F33" s="24">
        <v>100</v>
      </c>
    </row>
    <row r="34" spans="1:6" ht="12.75">
      <c r="A34" s="960" t="s">
        <v>38</v>
      </c>
      <c r="B34" s="960"/>
      <c r="C34" s="960"/>
      <c r="D34" s="960"/>
      <c r="E34" s="960"/>
      <c r="F34" s="960"/>
    </row>
  </sheetData>
  <sheetProtection/>
  <mergeCells count="1">
    <mergeCell ref="A34:F3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:K8"/>
    </sheetView>
  </sheetViews>
  <sheetFormatPr defaultColWidth="9.140625" defaultRowHeight="15"/>
  <cols>
    <col min="1" max="1" width="29.7109375" style="55" customWidth="1"/>
    <col min="2" max="2" width="4.57421875" style="55" bestFit="1" customWidth="1"/>
    <col min="3" max="4" width="3.7109375" style="55" bestFit="1" customWidth="1"/>
    <col min="5" max="5" width="4.57421875" style="55" bestFit="1" customWidth="1"/>
    <col min="6" max="6" width="3.7109375" style="55" bestFit="1" customWidth="1"/>
    <col min="7" max="7" width="4.57421875" style="55" bestFit="1" customWidth="1"/>
    <col min="8" max="9" width="3.7109375" style="55" bestFit="1" customWidth="1"/>
    <col min="10" max="10" width="5.8515625" style="55" bestFit="1" customWidth="1"/>
    <col min="11" max="11" width="6.57421875" style="55" bestFit="1" customWidth="1"/>
    <col min="12" max="16384" width="9.140625" style="55" customWidth="1"/>
  </cols>
  <sheetData>
    <row r="1" ht="15">
      <c r="A1" s="12" t="s">
        <v>267</v>
      </c>
    </row>
    <row r="2" spans="1:11" ht="66">
      <c r="A2" s="221"/>
      <c r="B2" s="228" t="s">
        <v>650</v>
      </c>
      <c r="C2" s="228" t="s">
        <v>651</v>
      </c>
      <c r="D2" s="228" t="s">
        <v>652</v>
      </c>
      <c r="E2" s="228" t="s">
        <v>154</v>
      </c>
      <c r="F2" s="228" t="s">
        <v>155</v>
      </c>
      <c r="G2" s="228" t="s">
        <v>156</v>
      </c>
      <c r="H2" s="228" t="s">
        <v>157</v>
      </c>
      <c r="I2" s="228" t="s">
        <v>158</v>
      </c>
      <c r="J2" s="228" t="s">
        <v>159</v>
      </c>
      <c r="K2" s="229" t="s">
        <v>43</v>
      </c>
    </row>
    <row r="3" spans="1:11" ht="14.25">
      <c r="A3" s="230" t="s">
        <v>2</v>
      </c>
      <c r="B3" s="231">
        <v>26.2</v>
      </c>
      <c r="C3" s="231">
        <v>1.4</v>
      </c>
      <c r="D3" s="231">
        <v>0.1</v>
      </c>
      <c r="E3" s="231">
        <v>29.1</v>
      </c>
      <c r="F3" s="231">
        <v>0.6</v>
      </c>
      <c r="G3" s="231">
        <v>42.1</v>
      </c>
      <c r="H3" s="231">
        <v>0</v>
      </c>
      <c r="I3" s="231" t="s">
        <v>113</v>
      </c>
      <c r="J3" s="231">
        <v>0.4</v>
      </c>
      <c r="K3" s="232">
        <v>100</v>
      </c>
    </row>
    <row r="4" spans="1:11" ht="14.25">
      <c r="A4" s="230" t="s">
        <v>3</v>
      </c>
      <c r="B4" s="231">
        <v>29.4</v>
      </c>
      <c r="C4" s="231">
        <v>0.1</v>
      </c>
      <c r="D4" s="231" t="s">
        <v>113</v>
      </c>
      <c r="E4" s="231">
        <v>40.7</v>
      </c>
      <c r="F4" s="231">
        <v>2.5</v>
      </c>
      <c r="G4" s="231">
        <v>23.2</v>
      </c>
      <c r="H4" s="231">
        <v>0.1</v>
      </c>
      <c r="I4" s="231">
        <v>1.3</v>
      </c>
      <c r="J4" s="231">
        <v>2.8</v>
      </c>
      <c r="K4" s="232">
        <v>100</v>
      </c>
    </row>
    <row r="5" spans="1:11" ht="14.25">
      <c r="A5" s="230" t="s">
        <v>4</v>
      </c>
      <c r="B5" s="231">
        <v>24.2</v>
      </c>
      <c r="C5" s="231">
        <v>3.2</v>
      </c>
      <c r="D5" s="231" t="s">
        <v>113</v>
      </c>
      <c r="E5" s="231">
        <v>32.3</v>
      </c>
      <c r="F5" s="231" t="s">
        <v>113</v>
      </c>
      <c r="G5" s="231">
        <v>40.3</v>
      </c>
      <c r="H5" s="231" t="s">
        <v>113</v>
      </c>
      <c r="I5" s="231" t="s">
        <v>113</v>
      </c>
      <c r="J5" s="231" t="s">
        <v>113</v>
      </c>
      <c r="K5" s="232">
        <v>100</v>
      </c>
    </row>
    <row r="6" spans="1:11" ht="14.25">
      <c r="A6" s="233" t="s">
        <v>112</v>
      </c>
      <c r="B6" s="234">
        <v>27.3</v>
      </c>
      <c r="C6" s="234">
        <v>0.9</v>
      </c>
      <c r="D6" s="234">
        <v>0.1</v>
      </c>
      <c r="E6" s="234">
        <v>33.3</v>
      </c>
      <c r="F6" s="234">
        <v>1.3</v>
      </c>
      <c r="G6" s="234">
        <v>35.3</v>
      </c>
      <c r="H6" s="234">
        <v>0.1</v>
      </c>
      <c r="I6" s="234">
        <v>0.5</v>
      </c>
      <c r="J6" s="234">
        <v>1.3</v>
      </c>
      <c r="K6" s="235">
        <v>100</v>
      </c>
    </row>
    <row r="7" spans="1:11" ht="14.25">
      <c r="A7" s="160" t="s">
        <v>160</v>
      </c>
      <c r="B7" s="554">
        <v>29.5</v>
      </c>
      <c r="C7" s="554">
        <v>0.8</v>
      </c>
      <c r="D7" s="554">
        <v>0.3</v>
      </c>
      <c r="E7" s="554">
        <v>38.2</v>
      </c>
      <c r="F7" s="554">
        <v>1.3</v>
      </c>
      <c r="G7" s="554">
        <v>23.7</v>
      </c>
      <c r="H7" s="554"/>
      <c r="I7" s="554">
        <v>1.1</v>
      </c>
      <c r="J7" s="554">
        <v>5.1</v>
      </c>
      <c r="K7" s="555">
        <v>100</v>
      </c>
    </row>
    <row r="8" spans="1:11" ht="14.25">
      <c r="A8" s="976" t="s">
        <v>45</v>
      </c>
      <c r="B8" s="976"/>
      <c r="C8" s="976"/>
      <c r="D8" s="976"/>
      <c r="E8" s="976"/>
      <c r="F8" s="976"/>
      <c r="G8" s="976"/>
      <c r="H8" s="976"/>
      <c r="I8" s="976"/>
      <c r="J8" s="976"/>
      <c r="K8" s="976"/>
    </row>
  </sheetData>
  <sheetProtection/>
  <mergeCells count="1">
    <mergeCell ref="A8:K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14.8515625" style="0" customWidth="1"/>
    <col min="2" max="3" width="5.00390625" style="0" bestFit="1" customWidth="1"/>
    <col min="4" max="4" width="4.00390625" style="0" bestFit="1" customWidth="1"/>
    <col min="5" max="8" width="5.00390625" style="0" bestFit="1" customWidth="1"/>
    <col min="9" max="9" width="4.00390625" style="0" bestFit="1" customWidth="1"/>
    <col min="10" max="10" width="5.7109375" style="0" bestFit="1" customWidth="1"/>
    <col min="11" max="11" width="4.00390625" style="0" bestFit="1" customWidth="1"/>
  </cols>
  <sheetData>
    <row r="1" ht="15.75" thickBot="1">
      <c r="A1" s="11" t="s">
        <v>268</v>
      </c>
    </row>
    <row r="2" spans="1:11" ht="66" customHeight="1">
      <c r="A2" s="236" t="s">
        <v>62</v>
      </c>
      <c r="B2" s="237" t="s">
        <v>650</v>
      </c>
      <c r="C2" s="237" t="s">
        <v>651</v>
      </c>
      <c r="D2" s="237" t="s">
        <v>652</v>
      </c>
      <c r="E2" s="237" t="s">
        <v>154</v>
      </c>
      <c r="F2" s="237" t="s">
        <v>155</v>
      </c>
      <c r="G2" s="237" t="s">
        <v>156</v>
      </c>
      <c r="H2" s="237" t="s">
        <v>157</v>
      </c>
      <c r="I2" s="237" t="s">
        <v>158</v>
      </c>
      <c r="J2" s="237" t="s">
        <v>159</v>
      </c>
      <c r="K2" s="238" t="s">
        <v>43</v>
      </c>
    </row>
    <row r="3" spans="1:11" ht="15">
      <c r="A3" s="230" t="s">
        <v>6</v>
      </c>
      <c r="B3" s="239">
        <v>14.3</v>
      </c>
      <c r="C3" s="239" t="s">
        <v>113</v>
      </c>
      <c r="D3" s="239" t="s">
        <v>113</v>
      </c>
      <c r="E3" s="239">
        <v>57.1</v>
      </c>
      <c r="F3" s="239" t="s">
        <v>113</v>
      </c>
      <c r="G3" s="239">
        <v>28.6</v>
      </c>
      <c r="H3" s="239" t="s">
        <v>113</v>
      </c>
      <c r="I3" s="239" t="s">
        <v>113</v>
      </c>
      <c r="J3" s="239" t="s">
        <v>113</v>
      </c>
      <c r="K3" s="232">
        <v>100</v>
      </c>
    </row>
    <row r="4" spans="1:11" ht="15">
      <c r="A4" s="230" t="s">
        <v>7</v>
      </c>
      <c r="B4" s="239">
        <v>30</v>
      </c>
      <c r="C4" s="239" t="s">
        <v>113</v>
      </c>
      <c r="D4" s="239" t="s">
        <v>113</v>
      </c>
      <c r="E4" s="239">
        <v>50</v>
      </c>
      <c r="F4" s="239" t="s">
        <v>113</v>
      </c>
      <c r="G4" s="239">
        <v>20</v>
      </c>
      <c r="H4" s="239" t="s">
        <v>113</v>
      </c>
      <c r="I4" s="239" t="s">
        <v>113</v>
      </c>
      <c r="J4" s="239" t="s">
        <v>113</v>
      </c>
      <c r="K4" s="232">
        <v>100</v>
      </c>
    </row>
    <row r="5" spans="1:11" ht="15">
      <c r="A5" s="230" t="s">
        <v>8</v>
      </c>
      <c r="B5" s="239">
        <v>20.9</v>
      </c>
      <c r="C5" s="239" t="s">
        <v>113</v>
      </c>
      <c r="D5" s="239" t="s">
        <v>113</v>
      </c>
      <c r="E5" s="239">
        <v>37.2</v>
      </c>
      <c r="F5" s="239">
        <v>2.3</v>
      </c>
      <c r="G5" s="239">
        <v>37.2</v>
      </c>
      <c r="H5" s="239" t="s">
        <v>113</v>
      </c>
      <c r="I5" s="239" t="s">
        <v>113</v>
      </c>
      <c r="J5" s="239">
        <v>2.3</v>
      </c>
      <c r="K5" s="232">
        <v>100</v>
      </c>
    </row>
    <row r="6" spans="1:11" ht="15">
      <c r="A6" s="230" t="s">
        <v>9</v>
      </c>
      <c r="B6" s="239">
        <v>5.7</v>
      </c>
      <c r="C6" s="239" t="s">
        <v>113</v>
      </c>
      <c r="D6" s="239" t="s">
        <v>113</v>
      </c>
      <c r="E6" s="239">
        <v>37.1</v>
      </c>
      <c r="F6" s="239" t="s">
        <v>113</v>
      </c>
      <c r="G6" s="239">
        <v>54.3</v>
      </c>
      <c r="H6" s="239" t="s">
        <v>113</v>
      </c>
      <c r="I6" s="239" t="s">
        <v>113</v>
      </c>
      <c r="J6" s="239">
        <v>2.9</v>
      </c>
      <c r="K6" s="232">
        <v>100</v>
      </c>
    </row>
    <row r="7" spans="1:11" ht="15">
      <c r="A7" s="230" t="s">
        <v>11</v>
      </c>
      <c r="B7" s="239">
        <v>27.1</v>
      </c>
      <c r="C7" s="239">
        <v>0.4</v>
      </c>
      <c r="D7" s="239" t="s">
        <v>113</v>
      </c>
      <c r="E7" s="239">
        <v>44.3</v>
      </c>
      <c r="F7" s="239" t="s">
        <v>113</v>
      </c>
      <c r="G7" s="239">
        <v>28.2</v>
      </c>
      <c r="H7" s="239" t="s">
        <v>113</v>
      </c>
      <c r="I7" s="239" t="s">
        <v>113</v>
      </c>
      <c r="J7" s="239" t="s">
        <v>113</v>
      </c>
      <c r="K7" s="232">
        <v>100</v>
      </c>
    </row>
    <row r="8" spans="1:11" ht="15">
      <c r="A8" s="230" t="s">
        <v>12</v>
      </c>
      <c r="B8" s="239">
        <v>23.9</v>
      </c>
      <c r="C8" s="239">
        <v>0.6</v>
      </c>
      <c r="D8" s="239" t="s">
        <v>113</v>
      </c>
      <c r="E8" s="239">
        <v>14.7</v>
      </c>
      <c r="F8" s="239" t="s">
        <v>113</v>
      </c>
      <c r="G8" s="239">
        <v>60.7</v>
      </c>
      <c r="H8" s="239" t="s">
        <v>113</v>
      </c>
      <c r="I8" s="239" t="s">
        <v>113</v>
      </c>
      <c r="J8" s="239" t="s">
        <v>113</v>
      </c>
      <c r="K8" s="232">
        <v>100</v>
      </c>
    </row>
    <row r="9" spans="1:11" ht="15">
      <c r="A9" s="230" t="s">
        <v>13</v>
      </c>
      <c r="B9" s="239">
        <v>44.1</v>
      </c>
      <c r="C9" s="239" t="s">
        <v>113</v>
      </c>
      <c r="D9" s="239" t="s">
        <v>113</v>
      </c>
      <c r="E9" s="239">
        <v>48.7</v>
      </c>
      <c r="F9" s="239" t="s">
        <v>113</v>
      </c>
      <c r="G9" s="239">
        <v>7.2</v>
      </c>
      <c r="H9" s="239" t="s">
        <v>113</v>
      </c>
      <c r="I9" s="239" t="s">
        <v>113</v>
      </c>
      <c r="J9" s="239" t="s">
        <v>113</v>
      </c>
      <c r="K9" s="232">
        <v>100</v>
      </c>
    </row>
    <row r="10" spans="1:11" ht="15">
      <c r="A10" s="230" t="s">
        <v>14</v>
      </c>
      <c r="B10" s="239">
        <v>15.8</v>
      </c>
      <c r="C10" s="239" t="s">
        <v>113</v>
      </c>
      <c r="D10" s="239" t="s">
        <v>113</v>
      </c>
      <c r="E10" s="239">
        <v>32.3</v>
      </c>
      <c r="F10" s="239" t="s">
        <v>113</v>
      </c>
      <c r="G10" s="239">
        <v>51.9</v>
      </c>
      <c r="H10" s="239" t="s">
        <v>113</v>
      </c>
      <c r="I10" s="239" t="s">
        <v>113</v>
      </c>
      <c r="J10" s="239" t="s">
        <v>113</v>
      </c>
      <c r="K10" s="232">
        <v>100</v>
      </c>
    </row>
    <row r="11" spans="1:11" ht="15">
      <c r="A11" s="230" t="s">
        <v>15</v>
      </c>
      <c r="B11" s="239">
        <v>40.9</v>
      </c>
      <c r="C11" s="239" t="s">
        <v>113</v>
      </c>
      <c r="D11" s="239">
        <v>4.6</v>
      </c>
      <c r="E11" s="239">
        <v>31.8</v>
      </c>
      <c r="F11" s="239" t="s">
        <v>113</v>
      </c>
      <c r="G11" s="239">
        <v>22.7</v>
      </c>
      <c r="H11" s="239" t="s">
        <v>113</v>
      </c>
      <c r="I11" s="239" t="s">
        <v>113</v>
      </c>
      <c r="J11" s="239" t="s">
        <v>113</v>
      </c>
      <c r="K11" s="232">
        <v>100</v>
      </c>
    </row>
    <row r="12" spans="1:11" ht="15">
      <c r="A12" s="230" t="s">
        <v>16</v>
      </c>
      <c r="B12" s="239">
        <v>9.1</v>
      </c>
      <c r="C12" s="239" t="s">
        <v>113</v>
      </c>
      <c r="D12" s="239" t="s">
        <v>113</v>
      </c>
      <c r="E12" s="239">
        <v>22.7</v>
      </c>
      <c r="F12" s="239" t="s">
        <v>113</v>
      </c>
      <c r="G12" s="239">
        <v>68.2</v>
      </c>
      <c r="H12" s="239" t="s">
        <v>113</v>
      </c>
      <c r="I12" s="239" t="s">
        <v>113</v>
      </c>
      <c r="J12" s="239" t="s">
        <v>113</v>
      </c>
      <c r="K12" s="232">
        <v>100</v>
      </c>
    </row>
    <row r="13" spans="1:11" ht="15">
      <c r="A13" s="230" t="s">
        <v>17</v>
      </c>
      <c r="B13" s="239">
        <v>4.4</v>
      </c>
      <c r="C13" s="239" t="s">
        <v>113</v>
      </c>
      <c r="D13" s="239" t="s">
        <v>113</v>
      </c>
      <c r="E13" s="239">
        <v>47.8</v>
      </c>
      <c r="F13" s="239" t="s">
        <v>113</v>
      </c>
      <c r="G13" s="239">
        <v>47.8</v>
      </c>
      <c r="H13" s="239" t="s">
        <v>113</v>
      </c>
      <c r="I13" s="239" t="s">
        <v>113</v>
      </c>
      <c r="J13" s="239" t="s">
        <v>113</v>
      </c>
      <c r="K13" s="232">
        <v>100</v>
      </c>
    </row>
    <row r="14" spans="1:11" ht="15">
      <c r="A14" s="230" t="s">
        <v>18</v>
      </c>
      <c r="B14" s="239">
        <v>15.2</v>
      </c>
      <c r="C14" s="239" t="s">
        <v>113</v>
      </c>
      <c r="D14" s="239" t="s">
        <v>113</v>
      </c>
      <c r="E14" s="239">
        <v>35.8</v>
      </c>
      <c r="F14" s="239">
        <v>0.7</v>
      </c>
      <c r="G14" s="239">
        <v>47.7</v>
      </c>
      <c r="H14" s="239" t="s">
        <v>113</v>
      </c>
      <c r="I14" s="239" t="s">
        <v>113</v>
      </c>
      <c r="J14" s="239">
        <v>0.7</v>
      </c>
      <c r="K14" s="232">
        <v>100</v>
      </c>
    </row>
    <row r="15" spans="1:11" ht="15">
      <c r="A15" s="230" t="s">
        <v>19</v>
      </c>
      <c r="B15" s="239">
        <v>50.6</v>
      </c>
      <c r="C15" s="239">
        <v>3.5</v>
      </c>
      <c r="D15" s="239" t="s">
        <v>113</v>
      </c>
      <c r="E15" s="239">
        <v>21.3</v>
      </c>
      <c r="F15" s="239" t="s">
        <v>113</v>
      </c>
      <c r="G15" s="239">
        <v>24.7</v>
      </c>
      <c r="H15" s="239" t="s">
        <v>113</v>
      </c>
      <c r="I15" s="239" t="s">
        <v>113</v>
      </c>
      <c r="J15" s="239" t="s">
        <v>113</v>
      </c>
      <c r="K15" s="232">
        <v>100</v>
      </c>
    </row>
    <row r="16" spans="1:11" ht="15">
      <c r="A16" s="230" t="s">
        <v>20</v>
      </c>
      <c r="B16" s="239">
        <v>71.4</v>
      </c>
      <c r="C16" s="239">
        <v>1.2</v>
      </c>
      <c r="D16" s="239" t="s">
        <v>113</v>
      </c>
      <c r="E16" s="239">
        <v>11.2</v>
      </c>
      <c r="F16" s="239">
        <v>6.2</v>
      </c>
      <c r="G16" s="239">
        <v>9.9</v>
      </c>
      <c r="H16" s="239" t="s">
        <v>113</v>
      </c>
      <c r="I16" s="239" t="s">
        <v>113</v>
      </c>
      <c r="J16" s="239" t="s">
        <v>113</v>
      </c>
      <c r="K16" s="232">
        <v>100</v>
      </c>
    </row>
    <row r="17" spans="1:11" ht="15">
      <c r="A17" s="230" t="s">
        <v>21</v>
      </c>
      <c r="B17" s="239">
        <v>59.5</v>
      </c>
      <c r="C17" s="239" t="s">
        <v>113</v>
      </c>
      <c r="D17" s="239" t="s">
        <v>113</v>
      </c>
      <c r="E17" s="239">
        <v>21.6</v>
      </c>
      <c r="F17" s="239">
        <v>0.5</v>
      </c>
      <c r="G17" s="239">
        <v>18.5</v>
      </c>
      <c r="H17" s="239" t="s">
        <v>113</v>
      </c>
      <c r="I17" s="239" t="s">
        <v>113</v>
      </c>
      <c r="J17" s="239" t="s">
        <v>113</v>
      </c>
      <c r="K17" s="232">
        <v>100</v>
      </c>
    </row>
    <row r="18" spans="1:11" ht="15">
      <c r="A18" s="230" t="s">
        <v>22</v>
      </c>
      <c r="B18" s="239">
        <v>7</v>
      </c>
      <c r="C18" s="239" t="s">
        <v>113</v>
      </c>
      <c r="D18" s="239" t="s">
        <v>113</v>
      </c>
      <c r="E18" s="239">
        <v>24</v>
      </c>
      <c r="F18" s="239" t="s">
        <v>113</v>
      </c>
      <c r="G18" s="239">
        <v>68</v>
      </c>
      <c r="H18" s="239" t="s">
        <v>113</v>
      </c>
      <c r="I18" s="239" t="s">
        <v>113</v>
      </c>
      <c r="J18" s="239">
        <v>1</v>
      </c>
      <c r="K18" s="232">
        <v>100</v>
      </c>
    </row>
    <row r="19" spans="1:11" ht="15">
      <c r="A19" s="230" t="s">
        <v>23</v>
      </c>
      <c r="B19" s="239">
        <v>27</v>
      </c>
      <c r="C19" s="239">
        <v>0.6</v>
      </c>
      <c r="D19" s="239" t="s">
        <v>113</v>
      </c>
      <c r="E19" s="239">
        <v>37.8</v>
      </c>
      <c r="F19" s="239" t="s">
        <v>113</v>
      </c>
      <c r="G19" s="239">
        <v>30.8</v>
      </c>
      <c r="H19" s="239" t="s">
        <v>113</v>
      </c>
      <c r="I19" s="239" t="s">
        <v>113</v>
      </c>
      <c r="J19" s="239">
        <v>3.8</v>
      </c>
      <c r="K19" s="232">
        <v>100</v>
      </c>
    </row>
    <row r="20" spans="1:11" ht="15">
      <c r="A20" s="230" t="s">
        <v>24</v>
      </c>
      <c r="B20" s="239">
        <v>11.3</v>
      </c>
      <c r="C20" s="239">
        <v>5.7</v>
      </c>
      <c r="D20" s="239" t="s">
        <v>113</v>
      </c>
      <c r="E20" s="239">
        <v>21</v>
      </c>
      <c r="F20" s="239" t="s">
        <v>113</v>
      </c>
      <c r="G20" s="239">
        <v>62.1</v>
      </c>
      <c r="H20" s="239" t="s">
        <v>113</v>
      </c>
      <c r="I20" s="239" t="s">
        <v>113</v>
      </c>
      <c r="J20" s="239" t="s">
        <v>113</v>
      </c>
      <c r="K20" s="232">
        <v>100</v>
      </c>
    </row>
    <row r="21" spans="1:11" ht="15">
      <c r="A21" s="230" t="s">
        <v>25</v>
      </c>
      <c r="B21" s="239">
        <v>3.1</v>
      </c>
      <c r="C21" s="239">
        <v>3.1</v>
      </c>
      <c r="D21" s="239" t="s">
        <v>113</v>
      </c>
      <c r="E21" s="239">
        <v>46.9</v>
      </c>
      <c r="F21" s="239" t="s">
        <v>113</v>
      </c>
      <c r="G21" s="239">
        <v>46.9</v>
      </c>
      <c r="H21" s="239" t="s">
        <v>113</v>
      </c>
      <c r="I21" s="239" t="s">
        <v>113</v>
      </c>
      <c r="J21" s="239" t="s">
        <v>113</v>
      </c>
      <c r="K21" s="232">
        <v>100</v>
      </c>
    </row>
    <row r="22" spans="1:11" ht="15">
      <c r="A22" s="230" t="s">
        <v>26</v>
      </c>
      <c r="B22" s="239">
        <v>6.2</v>
      </c>
      <c r="C22" s="239" t="s">
        <v>113</v>
      </c>
      <c r="D22" s="239" t="s">
        <v>113</v>
      </c>
      <c r="E22" s="239">
        <v>42.2</v>
      </c>
      <c r="F22" s="239">
        <v>0.7</v>
      </c>
      <c r="G22" s="239">
        <v>50.5</v>
      </c>
      <c r="H22" s="239">
        <v>0.4</v>
      </c>
      <c r="I22" s="239" t="s">
        <v>113</v>
      </c>
      <c r="J22" s="239" t="s">
        <v>113</v>
      </c>
      <c r="K22" s="232">
        <v>100</v>
      </c>
    </row>
    <row r="23" spans="1:11" ht="15">
      <c r="A23" s="230" t="s">
        <v>27</v>
      </c>
      <c r="B23" s="239">
        <v>50</v>
      </c>
      <c r="C23" s="239" t="s">
        <v>113</v>
      </c>
      <c r="D23" s="239" t="s">
        <v>113</v>
      </c>
      <c r="E23" s="239">
        <v>21.5</v>
      </c>
      <c r="F23" s="239">
        <v>0.8</v>
      </c>
      <c r="G23" s="239">
        <v>26.2</v>
      </c>
      <c r="H23" s="239" t="s">
        <v>113</v>
      </c>
      <c r="I23" s="239" t="s">
        <v>113</v>
      </c>
      <c r="J23" s="239">
        <v>1.5</v>
      </c>
      <c r="K23" s="232">
        <v>100</v>
      </c>
    </row>
    <row r="24" spans="1:11" ht="15">
      <c r="A24" s="230" t="s">
        <v>28</v>
      </c>
      <c r="B24" s="239">
        <v>53.7</v>
      </c>
      <c r="C24" s="239" t="s">
        <v>113</v>
      </c>
      <c r="D24" s="239" t="s">
        <v>113</v>
      </c>
      <c r="E24" s="239">
        <v>15.7</v>
      </c>
      <c r="F24" s="239" t="s">
        <v>113</v>
      </c>
      <c r="G24" s="239">
        <v>30.6</v>
      </c>
      <c r="H24" s="239" t="s">
        <v>113</v>
      </c>
      <c r="I24" s="239" t="s">
        <v>113</v>
      </c>
      <c r="J24" s="239" t="s">
        <v>113</v>
      </c>
      <c r="K24" s="232">
        <v>100</v>
      </c>
    </row>
    <row r="25" spans="1:11" ht="15">
      <c r="A25" s="230" t="s">
        <v>29</v>
      </c>
      <c r="B25" s="239">
        <v>23.7</v>
      </c>
      <c r="C25" s="239" t="s">
        <v>113</v>
      </c>
      <c r="D25" s="239" t="s">
        <v>113</v>
      </c>
      <c r="E25" s="239">
        <v>44.1</v>
      </c>
      <c r="F25" s="239">
        <v>1.7</v>
      </c>
      <c r="G25" s="239">
        <v>30.5</v>
      </c>
      <c r="H25" s="239" t="s">
        <v>113</v>
      </c>
      <c r="I25" s="239" t="s">
        <v>113</v>
      </c>
      <c r="J25" s="239" t="s">
        <v>113</v>
      </c>
      <c r="K25" s="232">
        <v>100</v>
      </c>
    </row>
    <row r="26" spans="1:11" ht="15">
      <c r="A26" s="230" t="s">
        <v>30</v>
      </c>
      <c r="B26" s="239">
        <v>15.6</v>
      </c>
      <c r="C26" s="239">
        <v>3.3</v>
      </c>
      <c r="D26" s="239">
        <v>0.6</v>
      </c>
      <c r="E26" s="239">
        <v>35</v>
      </c>
      <c r="F26" s="239" t="s">
        <v>113</v>
      </c>
      <c r="G26" s="239">
        <v>42.2</v>
      </c>
      <c r="H26" s="239" t="s">
        <v>113</v>
      </c>
      <c r="I26" s="239" t="s">
        <v>113</v>
      </c>
      <c r="J26" s="239">
        <v>3.3</v>
      </c>
      <c r="K26" s="232">
        <v>100</v>
      </c>
    </row>
    <row r="27" spans="1:11" ht="15">
      <c r="A27" s="230" t="s">
        <v>31</v>
      </c>
      <c r="B27" s="239">
        <v>23.3</v>
      </c>
      <c r="C27" s="239" t="s">
        <v>113</v>
      </c>
      <c r="D27" s="239" t="s">
        <v>113</v>
      </c>
      <c r="E27" s="239">
        <v>46.3</v>
      </c>
      <c r="F27" s="239">
        <v>8.6</v>
      </c>
      <c r="G27" s="239">
        <v>19.6</v>
      </c>
      <c r="H27" s="239" t="s">
        <v>113</v>
      </c>
      <c r="I27" s="239" t="s">
        <v>113</v>
      </c>
      <c r="J27" s="239">
        <v>2.1</v>
      </c>
      <c r="K27" s="232">
        <v>100</v>
      </c>
    </row>
    <row r="28" spans="1:11" ht="15">
      <c r="A28" s="230" t="s">
        <v>32</v>
      </c>
      <c r="B28" s="239">
        <v>17.7</v>
      </c>
      <c r="C28" s="239">
        <v>1.3</v>
      </c>
      <c r="D28" s="239">
        <v>0.7</v>
      </c>
      <c r="E28" s="239">
        <v>39.9</v>
      </c>
      <c r="F28" s="239" t="s">
        <v>113</v>
      </c>
      <c r="G28" s="239">
        <v>39.9</v>
      </c>
      <c r="H28" s="239" t="s">
        <v>113</v>
      </c>
      <c r="I28" s="239" t="s">
        <v>113</v>
      </c>
      <c r="J28" s="239">
        <v>0.7</v>
      </c>
      <c r="K28" s="232">
        <v>100</v>
      </c>
    </row>
    <row r="29" spans="1:11" ht="15">
      <c r="A29" s="230" t="s">
        <v>33</v>
      </c>
      <c r="B29" s="239">
        <v>30.8</v>
      </c>
      <c r="C29" s="239">
        <v>3.1</v>
      </c>
      <c r="D29" s="239" t="s">
        <v>113</v>
      </c>
      <c r="E29" s="239">
        <v>34</v>
      </c>
      <c r="F29" s="239" t="s">
        <v>113</v>
      </c>
      <c r="G29" s="239">
        <v>27</v>
      </c>
      <c r="H29" s="239">
        <v>0.6</v>
      </c>
      <c r="I29" s="239" t="s">
        <v>113</v>
      </c>
      <c r="J29" s="239">
        <v>4.4</v>
      </c>
      <c r="K29" s="232">
        <v>100</v>
      </c>
    </row>
    <row r="30" spans="1:11" ht="15">
      <c r="A30" s="230" t="s">
        <v>34</v>
      </c>
      <c r="B30" s="239">
        <v>5.2</v>
      </c>
      <c r="C30" s="239">
        <v>1.3</v>
      </c>
      <c r="D30" s="239" t="s">
        <v>113</v>
      </c>
      <c r="E30" s="239">
        <v>28.5</v>
      </c>
      <c r="F30" s="239">
        <v>0.4</v>
      </c>
      <c r="G30" s="239">
        <v>51.7</v>
      </c>
      <c r="H30" s="239" t="s">
        <v>113</v>
      </c>
      <c r="I30" s="239">
        <v>8.2</v>
      </c>
      <c r="J30" s="239">
        <v>4.7</v>
      </c>
      <c r="K30" s="232">
        <v>100</v>
      </c>
    </row>
    <row r="31" spans="1:11" ht="15">
      <c r="A31" s="230" t="s">
        <v>35</v>
      </c>
      <c r="B31" s="239">
        <v>12.8</v>
      </c>
      <c r="C31" s="239">
        <v>2.3</v>
      </c>
      <c r="D31" s="239" t="s">
        <v>113</v>
      </c>
      <c r="E31" s="239">
        <v>39.5</v>
      </c>
      <c r="F31" s="239" t="s">
        <v>113</v>
      </c>
      <c r="G31" s="239">
        <v>45.4</v>
      </c>
      <c r="H31" s="239" t="s">
        <v>113</v>
      </c>
      <c r="I31" s="239" t="s">
        <v>113</v>
      </c>
      <c r="J31" s="239" t="s">
        <v>113</v>
      </c>
      <c r="K31" s="232">
        <v>100</v>
      </c>
    </row>
    <row r="32" spans="1:11" ht="15">
      <c r="A32" s="230" t="s">
        <v>36</v>
      </c>
      <c r="B32" s="239">
        <v>59.5</v>
      </c>
      <c r="C32" s="239" t="s">
        <v>113</v>
      </c>
      <c r="D32" s="239" t="s">
        <v>113</v>
      </c>
      <c r="E32" s="239">
        <v>21.4</v>
      </c>
      <c r="F32" s="239" t="s">
        <v>113</v>
      </c>
      <c r="G32" s="239">
        <v>19.1</v>
      </c>
      <c r="H32" s="239" t="s">
        <v>113</v>
      </c>
      <c r="I32" s="239" t="s">
        <v>113</v>
      </c>
      <c r="J32" s="239" t="s">
        <v>113</v>
      </c>
      <c r="K32" s="232">
        <v>100</v>
      </c>
    </row>
    <row r="33" spans="1:11" ht="15">
      <c r="A33" s="233" t="s">
        <v>112</v>
      </c>
      <c r="B33" s="240">
        <v>27.3</v>
      </c>
      <c r="C33" s="240">
        <v>0.9</v>
      </c>
      <c r="D33" s="240">
        <v>0.1</v>
      </c>
      <c r="E33" s="240">
        <v>33.3</v>
      </c>
      <c r="F33" s="240">
        <v>1.3</v>
      </c>
      <c r="G33" s="240">
        <v>35.3</v>
      </c>
      <c r="H33" s="240">
        <v>0.1</v>
      </c>
      <c r="I33" s="240">
        <v>0.5</v>
      </c>
      <c r="J33" s="240">
        <v>1.3</v>
      </c>
      <c r="K33" s="235">
        <v>100</v>
      </c>
    </row>
    <row r="34" spans="1:11" ht="15">
      <c r="A34" s="969" t="s">
        <v>45</v>
      </c>
      <c r="B34" s="969"/>
      <c r="C34" s="969"/>
      <c r="D34" s="969"/>
      <c r="E34" s="969"/>
      <c r="F34" s="969"/>
      <c r="G34" s="969"/>
      <c r="H34" s="969"/>
      <c r="I34" s="969"/>
      <c r="J34" s="969"/>
      <c r="K34" s="969"/>
    </row>
  </sheetData>
  <sheetProtection/>
  <mergeCells count="1">
    <mergeCell ref="A34:K3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9.7109375" style="123" bestFit="1" customWidth="1"/>
    <col min="2" max="16384" width="9.140625" style="241" customWidth="1"/>
  </cols>
  <sheetData>
    <row r="1" ht="15.75" thickBot="1">
      <c r="A1" s="12" t="s">
        <v>269</v>
      </c>
    </row>
    <row r="2" spans="1:4" ht="14.25">
      <c r="A2" s="242" t="s">
        <v>132</v>
      </c>
      <c r="B2" s="243" t="s">
        <v>149</v>
      </c>
      <c r="C2" s="243" t="s">
        <v>150</v>
      </c>
      <c r="D2" s="244" t="s">
        <v>43</v>
      </c>
    </row>
    <row r="3" spans="1:4" ht="14.25">
      <c r="A3" s="245" t="s">
        <v>56</v>
      </c>
      <c r="B3" s="144">
        <v>7.8</v>
      </c>
      <c r="C3" s="216">
        <v>92.3</v>
      </c>
      <c r="D3" s="215">
        <v>100</v>
      </c>
    </row>
    <row r="4" spans="1:4" ht="14.25">
      <c r="A4" s="245" t="s">
        <v>57</v>
      </c>
      <c r="B4" s="144">
        <v>29.1</v>
      </c>
      <c r="C4" s="144">
        <v>71</v>
      </c>
      <c r="D4" s="215">
        <v>100</v>
      </c>
    </row>
    <row r="5" spans="1:4" ht="14.25">
      <c r="A5" s="245" t="s">
        <v>58</v>
      </c>
      <c r="B5" s="216">
        <v>3.2</v>
      </c>
      <c r="C5" s="216">
        <v>96.8</v>
      </c>
      <c r="D5" s="215">
        <v>100</v>
      </c>
    </row>
    <row r="6" spans="1:4" ht="14.25">
      <c r="A6" s="246" t="s">
        <v>112</v>
      </c>
      <c r="B6" s="217">
        <v>10.1</v>
      </c>
      <c r="C6" s="217">
        <v>89.9</v>
      </c>
      <c r="D6" s="218">
        <v>100</v>
      </c>
    </row>
    <row r="7" spans="1:4" ht="14.25">
      <c r="A7" s="482" t="s">
        <v>60</v>
      </c>
      <c r="B7" s="161">
        <v>38</v>
      </c>
      <c r="C7" s="161">
        <v>62</v>
      </c>
      <c r="D7" s="220">
        <v>100</v>
      </c>
    </row>
    <row r="8" spans="1:4" ht="14.25">
      <c r="A8" s="976" t="s">
        <v>45</v>
      </c>
      <c r="B8" s="976"/>
      <c r="C8" s="976"/>
      <c r="D8" s="976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00390625" style="55" customWidth="1"/>
    <col min="2" max="16384" width="9.140625" style="55" customWidth="1"/>
  </cols>
  <sheetData>
    <row r="1" ht="15">
      <c r="A1" s="27" t="s">
        <v>270</v>
      </c>
    </row>
    <row r="2" spans="1:5" ht="14.25">
      <c r="A2" s="221" t="s">
        <v>133</v>
      </c>
      <c r="B2" s="212" t="s">
        <v>149</v>
      </c>
      <c r="C2" s="212" t="s">
        <v>150</v>
      </c>
      <c r="D2" s="213" t="s">
        <v>43</v>
      </c>
      <c r="E2" s="247"/>
    </row>
    <row r="3" spans="1:5" ht="14.25">
      <c r="A3" s="152" t="s">
        <v>6</v>
      </c>
      <c r="B3" s="216">
        <v>3.3</v>
      </c>
      <c r="C3" s="216">
        <v>96.7</v>
      </c>
      <c r="D3" s="215">
        <v>100</v>
      </c>
      <c r="E3" s="247"/>
    </row>
    <row r="4" spans="1:5" ht="14.25">
      <c r="A4" s="152" t="s">
        <v>7</v>
      </c>
      <c r="B4" s="216">
        <v>3.6</v>
      </c>
      <c r="C4" s="216">
        <v>96.5</v>
      </c>
      <c r="D4" s="215">
        <v>100</v>
      </c>
      <c r="E4" s="247"/>
    </row>
    <row r="5" spans="1:5" ht="14.25">
      <c r="A5" s="152" t="s">
        <v>8</v>
      </c>
      <c r="B5" s="216">
        <v>7.2</v>
      </c>
      <c r="C5" s="216">
        <v>92.8</v>
      </c>
      <c r="D5" s="215">
        <v>100</v>
      </c>
      <c r="E5" s="247"/>
    </row>
    <row r="6" spans="1:5" ht="14.25">
      <c r="A6" s="152" t="s">
        <v>139</v>
      </c>
      <c r="B6" s="216">
        <v>5.3</v>
      </c>
      <c r="C6" s="216">
        <v>94.7</v>
      </c>
      <c r="D6" s="215">
        <v>100</v>
      </c>
      <c r="E6" s="247"/>
    </row>
    <row r="7" spans="1:5" ht="14.25">
      <c r="A7" s="152" t="s">
        <v>11</v>
      </c>
      <c r="B7" s="216">
        <v>21.7</v>
      </c>
      <c r="C7" s="216">
        <v>78.3</v>
      </c>
      <c r="D7" s="215">
        <v>100</v>
      </c>
      <c r="E7" s="247"/>
    </row>
    <row r="8" spans="1:5" ht="14.25">
      <c r="A8" s="152" t="s">
        <v>12</v>
      </c>
      <c r="B8" s="216">
        <v>19.8</v>
      </c>
      <c r="C8" s="216">
        <v>80.2</v>
      </c>
      <c r="D8" s="215">
        <v>100</v>
      </c>
      <c r="E8" s="247"/>
    </row>
    <row r="9" spans="1:5" ht="14.25">
      <c r="A9" s="152" t="s">
        <v>13</v>
      </c>
      <c r="B9" s="216">
        <v>9.4</v>
      </c>
      <c r="C9" s="216">
        <v>90.6</v>
      </c>
      <c r="D9" s="215">
        <v>100</v>
      </c>
      <c r="E9" s="247"/>
    </row>
    <row r="10" spans="1:5" ht="14.25">
      <c r="A10" s="152" t="s">
        <v>14</v>
      </c>
      <c r="B10" s="216">
        <v>8.1</v>
      </c>
      <c r="C10" s="216">
        <v>91.9</v>
      </c>
      <c r="D10" s="215">
        <v>100</v>
      </c>
      <c r="E10" s="247"/>
    </row>
    <row r="11" spans="1:5" ht="14.25">
      <c r="A11" s="152" t="s">
        <v>15</v>
      </c>
      <c r="B11" s="216">
        <v>5.3</v>
      </c>
      <c r="C11" s="216">
        <v>94.7</v>
      </c>
      <c r="D11" s="215">
        <v>100</v>
      </c>
      <c r="E11" s="247"/>
    </row>
    <row r="12" spans="1:5" ht="14.25">
      <c r="A12" s="152" t="s">
        <v>16</v>
      </c>
      <c r="B12" s="216">
        <v>2.3</v>
      </c>
      <c r="C12" s="216">
        <v>97.8</v>
      </c>
      <c r="D12" s="215">
        <v>100</v>
      </c>
      <c r="E12" s="247"/>
    </row>
    <row r="13" spans="1:5" ht="14.25">
      <c r="A13" s="152" t="s">
        <v>17</v>
      </c>
      <c r="B13" s="216">
        <v>3.3</v>
      </c>
      <c r="C13" s="216">
        <v>96.7</v>
      </c>
      <c r="D13" s="215">
        <v>100</v>
      </c>
      <c r="E13" s="247"/>
    </row>
    <row r="14" spans="1:5" ht="14.25">
      <c r="A14" s="152" t="s">
        <v>18</v>
      </c>
      <c r="B14" s="216">
        <v>9</v>
      </c>
      <c r="C14" s="216">
        <v>91</v>
      </c>
      <c r="D14" s="215">
        <v>100</v>
      </c>
      <c r="E14" s="247"/>
    </row>
    <row r="15" spans="1:5" ht="14.25">
      <c r="A15" s="152" t="s">
        <v>19</v>
      </c>
      <c r="B15" s="216">
        <v>15.2</v>
      </c>
      <c r="C15" s="216">
        <v>84.8</v>
      </c>
      <c r="D15" s="215">
        <v>100</v>
      </c>
      <c r="E15" s="247"/>
    </row>
    <row r="16" spans="1:5" ht="14.25">
      <c r="A16" s="152" t="s">
        <v>20</v>
      </c>
      <c r="B16" s="216">
        <v>34.2</v>
      </c>
      <c r="C16" s="216">
        <v>65.8</v>
      </c>
      <c r="D16" s="215">
        <v>100</v>
      </c>
      <c r="E16" s="247"/>
    </row>
    <row r="17" spans="1:5" ht="14.25">
      <c r="A17" s="152" t="s">
        <v>21</v>
      </c>
      <c r="B17" s="216">
        <v>27</v>
      </c>
      <c r="C17" s="216">
        <v>73</v>
      </c>
      <c r="D17" s="215">
        <v>100</v>
      </c>
      <c r="E17" s="247"/>
    </row>
    <row r="18" spans="1:5" ht="14.25">
      <c r="A18" s="152" t="s">
        <v>22</v>
      </c>
      <c r="B18" s="216">
        <v>5.2</v>
      </c>
      <c r="C18" s="216">
        <v>94.8</v>
      </c>
      <c r="D18" s="215">
        <v>100</v>
      </c>
      <c r="E18" s="247"/>
    </row>
    <row r="19" spans="1:5" ht="14.25">
      <c r="A19" s="152" t="s">
        <v>23</v>
      </c>
      <c r="B19" s="216">
        <v>16.4</v>
      </c>
      <c r="C19" s="216">
        <v>83.6</v>
      </c>
      <c r="D19" s="215">
        <v>100</v>
      </c>
      <c r="E19" s="247"/>
    </row>
    <row r="20" spans="1:5" ht="14.25">
      <c r="A20" s="152" t="s">
        <v>24</v>
      </c>
      <c r="B20" s="216">
        <v>4.5</v>
      </c>
      <c r="C20" s="216">
        <v>95.5</v>
      </c>
      <c r="D20" s="215">
        <v>100</v>
      </c>
      <c r="E20" s="247"/>
    </row>
    <row r="21" spans="1:5" ht="14.25">
      <c r="A21" s="152" t="s">
        <v>25</v>
      </c>
      <c r="B21" s="216">
        <v>4.5</v>
      </c>
      <c r="C21" s="216">
        <v>95.5</v>
      </c>
      <c r="D21" s="215">
        <v>100</v>
      </c>
      <c r="E21" s="247"/>
    </row>
    <row r="22" spans="1:5" ht="14.25">
      <c r="A22" s="152" t="s">
        <v>26</v>
      </c>
      <c r="B22" s="216">
        <v>10.5</v>
      </c>
      <c r="C22" s="216">
        <v>89.5</v>
      </c>
      <c r="D22" s="215">
        <v>100</v>
      </c>
      <c r="E22" s="247"/>
    </row>
    <row r="23" spans="1:5" ht="14.25">
      <c r="A23" s="152" t="s">
        <v>27</v>
      </c>
      <c r="B23" s="216">
        <v>21.2</v>
      </c>
      <c r="C23" s="216">
        <v>78.8</v>
      </c>
      <c r="D23" s="215">
        <v>100</v>
      </c>
      <c r="E23" s="247"/>
    </row>
    <row r="24" spans="1:5" ht="14.25">
      <c r="A24" s="152" t="s">
        <v>28</v>
      </c>
      <c r="B24" s="216">
        <v>22.6</v>
      </c>
      <c r="C24" s="216">
        <v>77.4</v>
      </c>
      <c r="D24" s="215">
        <v>100</v>
      </c>
      <c r="E24" s="247"/>
    </row>
    <row r="25" spans="1:5" ht="14.25">
      <c r="A25" s="152" t="s">
        <v>29</v>
      </c>
      <c r="B25" s="216">
        <v>3.1</v>
      </c>
      <c r="C25" s="216">
        <v>96.9</v>
      </c>
      <c r="D25" s="215">
        <v>100</v>
      </c>
      <c r="E25" s="247"/>
    </row>
    <row r="26" spans="1:5" ht="14.25">
      <c r="A26" s="152" t="s">
        <v>30</v>
      </c>
      <c r="B26" s="216">
        <v>10.6</v>
      </c>
      <c r="C26" s="216">
        <v>89.5</v>
      </c>
      <c r="D26" s="215">
        <v>100</v>
      </c>
      <c r="E26" s="247"/>
    </row>
    <row r="27" spans="1:5" ht="14.25">
      <c r="A27" s="152" t="s">
        <v>31</v>
      </c>
      <c r="B27" s="216">
        <v>13</v>
      </c>
      <c r="C27" s="216">
        <v>87</v>
      </c>
      <c r="D27" s="215">
        <v>100</v>
      </c>
      <c r="E27" s="247"/>
    </row>
    <row r="28" spans="1:5" ht="14.25">
      <c r="A28" s="152" t="s">
        <v>32</v>
      </c>
      <c r="B28" s="216">
        <v>3.2</v>
      </c>
      <c r="C28" s="216">
        <v>96.8</v>
      </c>
      <c r="D28" s="215">
        <v>100</v>
      </c>
      <c r="E28" s="247"/>
    </row>
    <row r="29" spans="1:5" ht="14.25">
      <c r="A29" s="152" t="s">
        <v>33</v>
      </c>
      <c r="B29" s="216">
        <v>2.4</v>
      </c>
      <c r="C29" s="216">
        <v>97.6</v>
      </c>
      <c r="D29" s="215">
        <v>100</v>
      </c>
      <c r="E29" s="247"/>
    </row>
    <row r="30" spans="1:5" ht="14.25">
      <c r="A30" s="152" t="s">
        <v>34</v>
      </c>
      <c r="B30" s="216">
        <v>8.7</v>
      </c>
      <c r="C30" s="216">
        <v>91.3</v>
      </c>
      <c r="D30" s="215">
        <v>100</v>
      </c>
      <c r="E30" s="247"/>
    </row>
    <row r="31" spans="1:5" ht="14.25">
      <c r="A31" s="152" t="s">
        <v>35</v>
      </c>
      <c r="B31" s="216">
        <v>5.4</v>
      </c>
      <c r="C31" s="216">
        <v>94.6</v>
      </c>
      <c r="D31" s="215">
        <v>100</v>
      </c>
      <c r="E31" s="247"/>
    </row>
    <row r="32" spans="1:5" ht="14.25">
      <c r="A32" s="152" t="s">
        <v>36</v>
      </c>
      <c r="B32" s="216">
        <v>3.6</v>
      </c>
      <c r="C32" s="216">
        <v>96.4</v>
      </c>
      <c r="D32" s="215">
        <v>100</v>
      </c>
      <c r="E32" s="247"/>
    </row>
    <row r="33" spans="1:5" ht="14.25">
      <c r="A33" s="156" t="s">
        <v>112</v>
      </c>
      <c r="B33" s="217">
        <v>10.1</v>
      </c>
      <c r="C33" s="217">
        <v>89.9</v>
      </c>
      <c r="D33" s="218">
        <v>100</v>
      </c>
      <c r="E33" s="247"/>
    </row>
    <row r="34" spans="1:5" ht="14.25">
      <c r="A34" s="977" t="s">
        <v>45</v>
      </c>
      <c r="B34" s="977"/>
      <c r="C34" s="977"/>
      <c r="D34" s="977"/>
      <c r="E34" s="977"/>
    </row>
  </sheetData>
  <sheetProtection/>
  <mergeCells count="1">
    <mergeCell ref="A34:E3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2.8515625" style="55" customWidth="1"/>
    <col min="2" max="5" width="5.7109375" style="55" bestFit="1" customWidth="1"/>
    <col min="6" max="7" width="4.421875" style="55" bestFit="1" customWidth="1"/>
    <col min="8" max="8" width="4.7109375" style="55" bestFit="1" customWidth="1"/>
    <col min="9" max="9" width="6.00390625" style="55" bestFit="1" customWidth="1"/>
    <col min="10" max="10" width="4.28125" style="55" customWidth="1"/>
    <col min="11" max="16384" width="9.140625" style="55" customWidth="1"/>
  </cols>
  <sheetData>
    <row r="1" ht="15">
      <c r="A1" s="27" t="s">
        <v>271</v>
      </c>
    </row>
    <row r="2" spans="1:11" ht="79.5" customHeight="1">
      <c r="A2" s="248" t="s">
        <v>46</v>
      </c>
      <c r="B2" s="260" t="s">
        <v>161</v>
      </c>
      <c r="C2" s="260" t="s">
        <v>162</v>
      </c>
      <c r="D2" s="260" t="s">
        <v>163</v>
      </c>
      <c r="E2" s="260" t="s">
        <v>164</v>
      </c>
      <c r="F2" s="260" t="s">
        <v>165</v>
      </c>
      <c r="G2" s="260" t="s">
        <v>166</v>
      </c>
      <c r="H2" s="260" t="s">
        <v>167</v>
      </c>
      <c r="I2" s="261" t="s">
        <v>168</v>
      </c>
      <c r="J2" s="262" t="s">
        <v>43</v>
      </c>
      <c r="K2" s="247"/>
    </row>
    <row r="3" spans="1:11" ht="14.25">
      <c r="A3" s="249" t="s">
        <v>2</v>
      </c>
      <c r="B3" s="250">
        <v>29</v>
      </c>
      <c r="C3" s="250">
        <v>9.8</v>
      </c>
      <c r="D3" s="250">
        <v>6.6</v>
      </c>
      <c r="E3" s="250">
        <v>39.5</v>
      </c>
      <c r="F3" s="250">
        <v>1.2</v>
      </c>
      <c r="G3" s="250">
        <v>0.2</v>
      </c>
      <c r="H3" s="250" t="s">
        <v>113</v>
      </c>
      <c r="I3" s="251">
        <v>13.7</v>
      </c>
      <c r="J3" s="252">
        <v>100</v>
      </c>
      <c r="K3" s="247"/>
    </row>
    <row r="4" spans="1:11" ht="14.25">
      <c r="A4" s="249" t="s">
        <v>169</v>
      </c>
      <c r="B4" s="250">
        <v>7.8</v>
      </c>
      <c r="C4" s="250">
        <v>0.8</v>
      </c>
      <c r="D4" s="250">
        <v>13.7</v>
      </c>
      <c r="E4" s="250">
        <v>48.7</v>
      </c>
      <c r="F4" s="250">
        <v>2.1</v>
      </c>
      <c r="G4" s="250" t="s">
        <v>113</v>
      </c>
      <c r="H4" s="250" t="s">
        <v>113</v>
      </c>
      <c r="I4" s="250">
        <v>27</v>
      </c>
      <c r="J4" s="253">
        <v>100</v>
      </c>
      <c r="K4" s="247"/>
    </row>
    <row r="5" spans="1:11" ht="14.25">
      <c r="A5" s="249" t="s">
        <v>4</v>
      </c>
      <c r="B5" s="250">
        <v>30.8</v>
      </c>
      <c r="C5" s="250">
        <v>15.4</v>
      </c>
      <c r="D5" s="250" t="s">
        <v>113</v>
      </c>
      <c r="E5" s="250">
        <v>26.9</v>
      </c>
      <c r="F5" s="250" t="s">
        <v>113</v>
      </c>
      <c r="G5" s="250" t="s">
        <v>113</v>
      </c>
      <c r="H5" s="250" t="s">
        <v>113</v>
      </c>
      <c r="I5" s="250">
        <v>26.9</v>
      </c>
      <c r="J5" s="253">
        <v>100</v>
      </c>
      <c r="K5" s="247"/>
    </row>
    <row r="6" spans="1:11" ht="14.25">
      <c r="A6" s="254" t="s">
        <v>112</v>
      </c>
      <c r="B6" s="255">
        <v>21.8</v>
      </c>
      <c r="C6" s="255">
        <v>6.9</v>
      </c>
      <c r="D6" s="255">
        <v>8.9</v>
      </c>
      <c r="E6" s="255">
        <v>42.4</v>
      </c>
      <c r="F6" s="255">
        <v>1.5</v>
      </c>
      <c r="G6" s="255">
        <v>0.1</v>
      </c>
      <c r="H6" s="255" t="s">
        <v>113</v>
      </c>
      <c r="I6" s="255">
        <v>18.4</v>
      </c>
      <c r="J6" s="256">
        <v>100</v>
      </c>
      <c r="K6" s="247"/>
    </row>
    <row r="7" spans="1:11" ht="14.25">
      <c r="A7" s="257" t="s">
        <v>63</v>
      </c>
      <c r="B7" s="258">
        <v>8.7</v>
      </c>
      <c r="C7" s="258">
        <v>1.8</v>
      </c>
      <c r="D7" s="258">
        <v>3.9</v>
      </c>
      <c r="E7" s="258">
        <v>31.4</v>
      </c>
      <c r="F7" s="258" t="s">
        <v>113</v>
      </c>
      <c r="G7" s="258" t="s">
        <v>113</v>
      </c>
      <c r="H7" s="258">
        <v>8.9</v>
      </c>
      <c r="I7" s="258">
        <v>45.4</v>
      </c>
      <c r="J7" s="259">
        <v>100</v>
      </c>
      <c r="K7" s="247"/>
    </row>
    <row r="8" spans="1:11" ht="14.25">
      <c r="A8" s="978" t="s">
        <v>45</v>
      </c>
      <c r="B8" s="978"/>
      <c r="C8" s="978"/>
      <c r="D8" s="978"/>
      <c r="E8" s="978"/>
      <c r="F8" s="978"/>
      <c r="G8" s="978"/>
      <c r="H8" s="978"/>
      <c r="I8" s="978"/>
      <c r="J8" s="978"/>
      <c r="K8" s="978"/>
    </row>
  </sheetData>
  <sheetProtection/>
  <mergeCells count="1">
    <mergeCell ref="A8:K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4.140625" style="10" customWidth="1"/>
    <col min="2" max="4" width="6.421875" style="10" bestFit="1" customWidth="1"/>
    <col min="5" max="5" width="9.7109375" style="10" customWidth="1"/>
    <col min="6" max="6" width="6.421875" style="10" bestFit="1" customWidth="1"/>
    <col min="7" max="7" width="5.28125" style="10" bestFit="1" customWidth="1"/>
    <col min="8" max="8" width="5.421875" style="10" bestFit="1" customWidth="1"/>
    <col min="9" max="9" width="6.421875" style="10" bestFit="1" customWidth="1"/>
    <col min="10" max="10" width="7.57421875" style="10" bestFit="1" customWidth="1"/>
    <col min="11" max="16384" width="9.140625" style="10" customWidth="1"/>
  </cols>
  <sheetData>
    <row r="1" ht="13.5" thickBot="1">
      <c r="A1" s="122" t="s">
        <v>272</v>
      </c>
    </row>
    <row r="2" spans="1:12" ht="84" thickBot="1">
      <c r="A2" s="263" t="s">
        <v>41</v>
      </c>
      <c r="B2" s="264" t="s">
        <v>161</v>
      </c>
      <c r="C2" s="264" t="s">
        <v>162</v>
      </c>
      <c r="D2" s="264" t="s">
        <v>163</v>
      </c>
      <c r="E2" s="264" t="s">
        <v>164</v>
      </c>
      <c r="F2" s="264" t="s">
        <v>165</v>
      </c>
      <c r="G2" s="264" t="s">
        <v>166</v>
      </c>
      <c r="H2" s="264" t="s">
        <v>167</v>
      </c>
      <c r="I2" s="264" t="s">
        <v>168</v>
      </c>
      <c r="J2" s="265" t="s">
        <v>43</v>
      </c>
      <c r="K2" s="266"/>
      <c r="L2" s="266"/>
    </row>
    <row r="3" spans="1:10" ht="12.75">
      <c r="A3" s="267" t="s">
        <v>6</v>
      </c>
      <c r="B3" s="19">
        <v>36.36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63.64</v>
      </c>
      <c r="J3" s="128">
        <v>100</v>
      </c>
    </row>
    <row r="4" spans="1:10" ht="12.75">
      <c r="A4" s="268" t="s">
        <v>7</v>
      </c>
      <c r="B4" s="19">
        <v>26.67</v>
      </c>
      <c r="C4" s="19">
        <v>0</v>
      </c>
      <c r="D4" s="19">
        <v>0</v>
      </c>
      <c r="E4" s="19">
        <v>20</v>
      </c>
      <c r="F4" s="19">
        <v>0</v>
      </c>
      <c r="G4" s="19">
        <v>0</v>
      </c>
      <c r="H4" s="19">
        <v>0</v>
      </c>
      <c r="I4" s="19">
        <v>53.33</v>
      </c>
      <c r="J4" s="128">
        <v>100</v>
      </c>
    </row>
    <row r="5" spans="1:10" ht="12.75">
      <c r="A5" s="268" t="s">
        <v>8</v>
      </c>
      <c r="B5" s="19">
        <v>10.71</v>
      </c>
      <c r="C5" s="19">
        <v>7.14</v>
      </c>
      <c r="D5" s="19">
        <v>0</v>
      </c>
      <c r="E5" s="19">
        <v>21.43</v>
      </c>
      <c r="F5" s="19">
        <v>0</v>
      </c>
      <c r="G5" s="19">
        <v>0</v>
      </c>
      <c r="H5" s="19">
        <v>0</v>
      </c>
      <c r="I5" s="19">
        <v>60.71</v>
      </c>
      <c r="J5" s="128">
        <v>100</v>
      </c>
    </row>
    <row r="6" spans="1:10" ht="12.75">
      <c r="A6" s="268" t="s">
        <v>9</v>
      </c>
      <c r="B6" s="19">
        <v>9.52</v>
      </c>
      <c r="C6" s="19">
        <v>4.76</v>
      </c>
      <c r="D6" s="19">
        <v>14.29</v>
      </c>
      <c r="E6" s="19">
        <v>66.67</v>
      </c>
      <c r="F6" s="19">
        <v>0</v>
      </c>
      <c r="G6" s="19">
        <v>0</v>
      </c>
      <c r="H6" s="19">
        <v>0</v>
      </c>
      <c r="I6" s="19">
        <v>4.76</v>
      </c>
      <c r="J6" s="128">
        <v>100</v>
      </c>
    </row>
    <row r="7" spans="1:10" ht="12.75">
      <c r="A7" s="268" t="s">
        <v>11</v>
      </c>
      <c r="B7" s="19">
        <v>8.82</v>
      </c>
      <c r="C7" s="19">
        <v>0</v>
      </c>
      <c r="D7" s="19">
        <v>8.82</v>
      </c>
      <c r="E7" s="19">
        <v>63.53</v>
      </c>
      <c r="F7" s="19">
        <v>0.59</v>
      </c>
      <c r="G7" s="19">
        <v>0</v>
      </c>
      <c r="H7" s="19">
        <v>0</v>
      </c>
      <c r="I7" s="19">
        <v>18.24</v>
      </c>
      <c r="J7" s="128">
        <v>100</v>
      </c>
    </row>
    <row r="8" spans="1:10" ht="12.75">
      <c r="A8" s="268" t="s">
        <v>12</v>
      </c>
      <c r="B8" s="19">
        <v>29.23</v>
      </c>
      <c r="C8" s="19">
        <v>0</v>
      </c>
      <c r="D8" s="19">
        <v>0</v>
      </c>
      <c r="E8" s="19">
        <v>43.08</v>
      </c>
      <c r="F8" s="19">
        <v>0</v>
      </c>
      <c r="G8" s="19">
        <v>0</v>
      </c>
      <c r="H8" s="19">
        <v>0</v>
      </c>
      <c r="I8" s="19">
        <v>27.69</v>
      </c>
      <c r="J8" s="128">
        <v>100</v>
      </c>
    </row>
    <row r="9" spans="1:10" ht="12.75">
      <c r="A9" s="268" t="s">
        <v>13</v>
      </c>
      <c r="B9" s="19">
        <v>8.89</v>
      </c>
      <c r="C9" s="19">
        <v>2.22</v>
      </c>
      <c r="D9" s="19">
        <v>4.44</v>
      </c>
      <c r="E9" s="19">
        <v>64.44</v>
      </c>
      <c r="F9" s="19">
        <v>0</v>
      </c>
      <c r="G9" s="19">
        <v>0</v>
      </c>
      <c r="H9" s="19">
        <v>0</v>
      </c>
      <c r="I9" s="19">
        <v>20</v>
      </c>
      <c r="J9" s="128">
        <v>100</v>
      </c>
    </row>
    <row r="10" spans="1:10" ht="12.75">
      <c r="A10" s="268" t="s">
        <v>14</v>
      </c>
      <c r="B10" s="19">
        <v>29.41</v>
      </c>
      <c r="C10" s="19">
        <v>0</v>
      </c>
      <c r="D10" s="19">
        <v>2.94</v>
      </c>
      <c r="E10" s="19">
        <v>67.65</v>
      </c>
      <c r="F10" s="19">
        <v>0</v>
      </c>
      <c r="G10" s="19">
        <v>0</v>
      </c>
      <c r="H10" s="19">
        <v>0</v>
      </c>
      <c r="I10" s="19">
        <v>0</v>
      </c>
      <c r="J10" s="128">
        <v>100</v>
      </c>
    </row>
    <row r="11" spans="1:10" ht="12.75">
      <c r="A11" s="268" t="s">
        <v>15</v>
      </c>
      <c r="B11" s="19">
        <v>15</v>
      </c>
      <c r="C11" s="19">
        <v>15</v>
      </c>
      <c r="D11" s="19">
        <v>0</v>
      </c>
      <c r="E11" s="19">
        <v>65</v>
      </c>
      <c r="F11" s="19">
        <v>0</v>
      </c>
      <c r="G11" s="19">
        <v>0</v>
      </c>
      <c r="H11" s="19">
        <v>0</v>
      </c>
      <c r="I11" s="19">
        <v>5</v>
      </c>
      <c r="J11" s="128">
        <v>100</v>
      </c>
    </row>
    <row r="12" spans="1:10" ht="12.75">
      <c r="A12" s="268" t="s">
        <v>16</v>
      </c>
      <c r="B12" s="19">
        <v>20</v>
      </c>
      <c r="C12" s="19">
        <v>0</v>
      </c>
      <c r="D12" s="19">
        <v>0</v>
      </c>
      <c r="E12" s="19">
        <v>70</v>
      </c>
      <c r="F12" s="19">
        <v>10</v>
      </c>
      <c r="G12" s="19">
        <v>0</v>
      </c>
      <c r="H12" s="19">
        <v>0</v>
      </c>
      <c r="I12" s="19">
        <v>0</v>
      </c>
      <c r="J12" s="128">
        <v>100</v>
      </c>
    </row>
    <row r="13" spans="1:10" ht="12.75">
      <c r="A13" s="268" t="s">
        <v>17</v>
      </c>
      <c r="B13" s="19">
        <v>13.33</v>
      </c>
      <c r="C13" s="19">
        <v>0</v>
      </c>
      <c r="D13" s="19">
        <v>0</v>
      </c>
      <c r="E13" s="19">
        <v>60</v>
      </c>
      <c r="F13" s="19">
        <v>0</v>
      </c>
      <c r="G13" s="19">
        <v>0</v>
      </c>
      <c r="H13" s="19">
        <v>0</v>
      </c>
      <c r="I13" s="19">
        <v>26.67</v>
      </c>
      <c r="J13" s="128">
        <v>100</v>
      </c>
    </row>
    <row r="14" spans="1:10" ht="12.75">
      <c r="A14" s="268" t="s">
        <v>18</v>
      </c>
      <c r="B14" s="19">
        <v>3.33</v>
      </c>
      <c r="C14" s="19">
        <v>0</v>
      </c>
      <c r="D14" s="19">
        <v>10</v>
      </c>
      <c r="E14" s="19">
        <v>70</v>
      </c>
      <c r="F14" s="19">
        <v>0</v>
      </c>
      <c r="G14" s="19">
        <v>3.33</v>
      </c>
      <c r="H14" s="19">
        <v>0</v>
      </c>
      <c r="I14" s="19">
        <v>13.33</v>
      </c>
      <c r="J14" s="128">
        <v>100</v>
      </c>
    </row>
    <row r="15" spans="1:10" ht="12.75">
      <c r="A15" s="268" t="s">
        <v>19</v>
      </c>
      <c r="B15" s="19">
        <v>21.52</v>
      </c>
      <c r="C15" s="19">
        <v>20.25</v>
      </c>
      <c r="D15" s="19">
        <v>7.59</v>
      </c>
      <c r="E15" s="19">
        <v>30.38</v>
      </c>
      <c r="F15" s="19">
        <v>5.06</v>
      </c>
      <c r="G15" s="19">
        <v>0</v>
      </c>
      <c r="H15" s="19">
        <v>0</v>
      </c>
      <c r="I15" s="19">
        <v>15.19</v>
      </c>
      <c r="J15" s="128">
        <v>100</v>
      </c>
    </row>
    <row r="16" spans="1:10" ht="12.75">
      <c r="A16" s="268" t="s">
        <v>20</v>
      </c>
      <c r="B16" s="19">
        <v>34.52</v>
      </c>
      <c r="C16" s="19">
        <v>26.9</v>
      </c>
      <c r="D16" s="19">
        <v>1.02</v>
      </c>
      <c r="E16" s="19">
        <v>37.56</v>
      </c>
      <c r="F16" s="19">
        <v>0</v>
      </c>
      <c r="G16" s="19">
        <v>0</v>
      </c>
      <c r="H16" s="19">
        <v>0</v>
      </c>
      <c r="I16" s="19">
        <v>0</v>
      </c>
      <c r="J16" s="128">
        <v>100</v>
      </c>
    </row>
    <row r="17" spans="1:10" ht="12.75">
      <c r="A17" s="268" t="s">
        <v>21</v>
      </c>
      <c r="B17" s="19">
        <v>40.66</v>
      </c>
      <c r="C17" s="19">
        <v>20.88</v>
      </c>
      <c r="D17" s="19">
        <v>9.89</v>
      </c>
      <c r="E17" s="19">
        <v>28.57</v>
      </c>
      <c r="F17" s="19">
        <v>0</v>
      </c>
      <c r="G17" s="19">
        <v>0</v>
      </c>
      <c r="H17" s="19">
        <v>0</v>
      </c>
      <c r="I17" s="19">
        <v>0</v>
      </c>
      <c r="J17" s="128">
        <v>100</v>
      </c>
    </row>
    <row r="18" spans="1:10" ht="12.75">
      <c r="A18" s="268" t="s">
        <v>22</v>
      </c>
      <c r="B18" s="19">
        <v>8.7</v>
      </c>
      <c r="C18" s="19">
        <v>4.35</v>
      </c>
      <c r="D18" s="19">
        <v>0</v>
      </c>
      <c r="E18" s="19">
        <v>78.26</v>
      </c>
      <c r="F18" s="19">
        <v>0</v>
      </c>
      <c r="G18" s="19">
        <v>0</v>
      </c>
      <c r="H18" s="19">
        <v>0</v>
      </c>
      <c r="I18" s="19">
        <v>8.7</v>
      </c>
      <c r="J18" s="128">
        <v>100</v>
      </c>
    </row>
    <row r="19" spans="1:10" ht="12.75">
      <c r="A19" s="268" t="s">
        <v>23</v>
      </c>
      <c r="B19" s="19">
        <v>10.59</v>
      </c>
      <c r="C19" s="19">
        <v>0</v>
      </c>
      <c r="D19" s="19">
        <v>32.94</v>
      </c>
      <c r="E19" s="19">
        <v>24.71</v>
      </c>
      <c r="F19" s="19">
        <v>12.94</v>
      </c>
      <c r="G19" s="19">
        <v>0</v>
      </c>
      <c r="H19" s="19">
        <v>0</v>
      </c>
      <c r="I19" s="19">
        <v>18.82</v>
      </c>
      <c r="J19" s="128">
        <v>100</v>
      </c>
    </row>
    <row r="20" spans="1:10" ht="12.75">
      <c r="A20" s="268" t="s">
        <v>24</v>
      </c>
      <c r="B20" s="19">
        <v>10</v>
      </c>
      <c r="C20" s="19">
        <v>5</v>
      </c>
      <c r="D20" s="19">
        <v>0</v>
      </c>
      <c r="E20" s="19">
        <v>60</v>
      </c>
      <c r="F20" s="19">
        <v>5</v>
      </c>
      <c r="G20" s="19">
        <v>0</v>
      </c>
      <c r="H20" s="19">
        <v>0</v>
      </c>
      <c r="I20" s="19">
        <v>20</v>
      </c>
      <c r="J20" s="128">
        <v>100</v>
      </c>
    </row>
    <row r="21" spans="1:10" ht="12.75">
      <c r="A21" s="268" t="s">
        <v>25</v>
      </c>
      <c r="B21" s="19">
        <v>27.27</v>
      </c>
      <c r="C21" s="19">
        <v>0</v>
      </c>
      <c r="D21" s="19">
        <v>27.27</v>
      </c>
      <c r="E21" s="19">
        <v>45.45</v>
      </c>
      <c r="F21" s="19">
        <v>0</v>
      </c>
      <c r="G21" s="19">
        <v>0</v>
      </c>
      <c r="H21" s="19">
        <v>0</v>
      </c>
      <c r="I21" s="19">
        <v>0</v>
      </c>
      <c r="J21" s="128">
        <v>100</v>
      </c>
    </row>
    <row r="22" spans="1:10" ht="12.75">
      <c r="A22" s="268" t="s">
        <v>26</v>
      </c>
      <c r="B22" s="19">
        <v>9.09</v>
      </c>
      <c r="C22" s="19">
        <v>4.55</v>
      </c>
      <c r="D22" s="19">
        <v>4.55</v>
      </c>
      <c r="E22" s="19">
        <v>79.55</v>
      </c>
      <c r="F22" s="19">
        <v>0</v>
      </c>
      <c r="G22" s="19">
        <v>0</v>
      </c>
      <c r="H22" s="19">
        <v>0</v>
      </c>
      <c r="I22" s="19">
        <v>2.27</v>
      </c>
      <c r="J22" s="128">
        <v>100</v>
      </c>
    </row>
    <row r="23" spans="1:10" ht="12.75">
      <c r="A23" s="268" t="s">
        <v>27</v>
      </c>
      <c r="B23" s="19">
        <v>54.84</v>
      </c>
      <c r="C23" s="19">
        <v>2.42</v>
      </c>
      <c r="D23" s="19">
        <v>12.1</v>
      </c>
      <c r="E23" s="19">
        <v>27.42</v>
      </c>
      <c r="F23" s="19">
        <v>0</v>
      </c>
      <c r="G23" s="19">
        <v>0</v>
      </c>
      <c r="H23" s="19">
        <v>0</v>
      </c>
      <c r="I23" s="19">
        <v>3.23</v>
      </c>
      <c r="J23" s="128">
        <v>100</v>
      </c>
    </row>
    <row r="24" spans="1:10" ht="12.75">
      <c r="A24" s="268" t="s">
        <v>28</v>
      </c>
      <c r="B24" s="19">
        <v>45.6</v>
      </c>
      <c r="C24" s="19">
        <v>2.4</v>
      </c>
      <c r="D24" s="19">
        <v>6.4</v>
      </c>
      <c r="E24" s="19">
        <v>44.8</v>
      </c>
      <c r="F24" s="19">
        <v>0</v>
      </c>
      <c r="G24" s="19">
        <v>0</v>
      </c>
      <c r="H24" s="19">
        <v>0</v>
      </c>
      <c r="I24" s="19">
        <v>0.8</v>
      </c>
      <c r="J24" s="128">
        <v>100</v>
      </c>
    </row>
    <row r="25" spans="1:10" ht="12.75">
      <c r="A25" s="268" t="s">
        <v>29</v>
      </c>
      <c r="B25" s="19">
        <v>53.85</v>
      </c>
      <c r="C25" s="19">
        <v>15.38</v>
      </c>
      <c r="D25" s="19">
        <v>0</v>
      </c>
      <c r="E25" s="19">
        <v>23.08</v>
      </c>
      <c r="F25" s="19">
        <v>7.69</v>
      </c>
      <c r="G25" s="19">
        <v>0</v>
      </c>
      <c r="H25" s="19">
        <v>0</v>
      </c>
      <c r="I25" s="19">
        <v>0</v>
      </c>
      <c r="J25" s="128">
        <v>100</v>
      </c>
    </row>
    <row r="26" spans="1:10" ht="12.75">
      <c r="A26" s="268" t="s">
        <v>30</v>
      </c>
      <c r="B26" s="19">
        <v>15.94</v>
      </c>
      <c r="C26" s="19">
        <v>1.45</v>
      </c>
      <c r="D26" s="19">
        <v>15.94</v>
      </c>
      <c r="E26" s="19">
        <v>28.99</v>
      </c>
      <c r="F26" s="19">
        <v>7.25</v>
      </c>
      <c r="G26" s="19">
        <v>0</v>
      </c>
      <c r="H26" s="19">
        <v>0</v>
      </c>
      <c r="I26" s="19">
        <v>30.43</v>
      </c>
      <c r="J26" s="128">
        <v>100</v>
      </c>
    </row>
    <row r="27" spans="1:10" ht="12.75">
      <c r="A27" s="268" t="s">
        <v>31</v>
      </c>
      <c r="B27" s="19">
        <v>3</v>
      </c>
      <c r="C27" s="19">
        <v>0</v>
      </c>
      <c r="D27" s="19">
        <v>15.45</v>
      </c>
      <c r="E27" s="19">
        <v>38.63</v>
      </c>
      <c r="F27" s="19">
        <v>0.86</v>
      </c>
      <c r="G27" s="19">
        <v>0.43</v>
      </c>
      <c r="H27" s="19">
        <v>0</v>
      </c>
      <c r="I27" s="19">
        <v>41.63</v>
      </c>
      <c r="J27" s="128">
        <v>100</v>
      </c>
    </row>
    <row r="28" spans="1:10" ht="12.75">
      <c r="A28" s="268" t="s">
        <v>32</v>
      </c>
      <c r="B28" s="19">
        <v>2.13</v>
      </c>
      <c r="C28" s="19">
        <v>0</v>
      </c>
      <c r="D28" s="19">
        <v>0</v>
      </c>
      <c r="E28" s="19">
        <v>44.68</v>
      </c>
      <c r="F28" s="19">
        <v>0</v>
      </c>
      <c r="G28" s="19">
        <v>0</v>
      </c>
      <c r="H28" s="19">
        <v>0</v>
      </c>
      <c r="I28" s="19">
        <v>53.19</v>
      </c>
      <c r="J28" s="128">
        <v>100</v>
      </c>
    </row>
    <row r="29" spans="1:10" ht="12.75">
      <c r="A29" s="268" t="s">
        <v>33</v>
      </c>
      <c r="B29" s="19">
        <v>25</v>
      </c>
      <c r="C29" s="19">
        <v>0</v>
      </c>
      <c r="D29" s="19">
        <v>29.17</v>
      </c>
      <c r="E29" s="19">
        <v>16.67</v>
      </c>
      <c r="F29" s="19">
        <v>0</v>
      </c>
      <c r="G29" s="19">
        <v>0</v>
      </c>
      <c r="H29" s="19">
        <v>0</v>
      </c>
      <c r="I29" s="19">
        <v>29.17</v>
      </c>
      <c r="J29" s="128">
        <v>100</v>
      </c>
    </row>
    <row r="30" spans="1:10" ht="12.75">
      <c r="A30" s="268" t="s">
        <v>34</v>
      </c>
      <c r="B30" s="19">
        <v>0</v>
      </c>
      <c r="C30" s="19">
        <v>0</v>
      </c>
      <c r="D30" s="19">
        <v>6.52</v>
      </c>
      <c r="E30" s="19">
        <v>50</v>
      </c>
      <c r="F30" s="19">
        <v>0</v>
      </c>
      <c r="G30" s="19">
        <v>0</v>
      </c>
      <c r="H30" s="19">
        <v>0</v>
      </c>
      <c r="I30" s="19">
        <v>43.48</v>
      </c>
      <c r="J30" s="128">
        <v>100</v>
      </c>
    </row>
    <row r="31" spans="1:10" ht="12.75">
      <c r="A31" s="268" t="s">
        <v>35</v>
      </c>
      <c r="B31" s="19">
        <v>10.53</v>
      </c>
      <c r="C31" s="19">
        <v>0</v>
      </c>
      <c r="D31" s="19">
        <v>0</v>
      </c>
      <c r="E31" s="19">
        <v>68.42</v>
      </c>
      <c r="F31" s="19">
        <v>0</v>
      </c>
      <c r="G31" s="19">
        <v>0</v>
      </c>
      <c r="H31" s="19">
        <v>0</v>
      </c>
      <c r="I31" s="19">
        <v>21.05</v>
      </c>
      <c r="J31" s="128">
        <v>100</v>
      </c>
    </row>
    <row r="32" spans="1:10" ht="13.5" thickBot="1">
      <c r="A32" s="268" t="s">
        <v>36</v>
      </c>
      <c r="B32" s="19">
        <v>0</v>
      </c>
      <c r="C32" s="19">
        <v>7.69</v>
      </c>
      <c r="D32" s="19">
        <v>0</v>
      </c>
      <c r="E32" s="19">
        <v>7.69</v>
      </c>
      <c r="F32" s="19">
        <v>15.38</v>
      </c>
      <c r="G32" s="19">
        <v>0</v>
      </c>
      <c r="H32" s="19">
        <v>0</v>
      </c>
      <c r="I32" s="19">
        <v>69.23</v>
      </c>
      <c r="J32" s="128">
        <v>100</v>
      </c>
    </row>
    <row r="33" spans="1:10" ht="13.5" thickBot="1">
      <c r="A33" s="270" t="s">
        <v>112</v>
      </c>
      <c r="B33" s="271">
        <v>21.83</v>
      </c>
      <c r="C33" s="271">
        <v>6.87</v>
      </c>
      <c r="D33" s="271">
        <v>8.91</v>
      </c>
      <c r="E33" s="271">
        <v>42.38</v>
      </c>
      <c r="F33" s="271">
        <v>1.5</v>
      </c>
      <c r="G33" s="271">
        <v>0.11</v>
      </c>
      <c r="H33" s="271">
        <v>0</v>
      </c>
      <c r="I33" s="271">
        <v>18.4</v>
      </c>
      <c r="J33" s="272">
        <v>100</v>
      </c>
    </row>
    <row r="34" ht="12.75">
      <c r="A34" s="26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7109375" style="10" customWidth="1"/>
    <col min="2" max="16384" width="9.140625" style="10" customWidth="1"/>
  </cols>
  <sheetData>
    <row r="1" ht="15.75">
      <c r="A1" s="69" t="s">
        <v>273</v>
      </c>
    </row>
    <row r="2" spans="1:4" ht="12.75">
      <c r="A2" s="273" t="s">
        <v>170</v>
      </c>
      <c r="B2" s="274" t="s">
        <v>149</v>
      </c>
      <c r="C2" s="274" t="s">
        <v>150</v>
      </c>
      <c r="D2" s="206" t="s">
        <v>43</v>
      </c>
    </row>
    <row r="3" spans="1:4" ht="12.75">
      <c r="A3" s="17" t="s">
        <v>2</v>
      </c>
      <c r="B3" s="19">
        <v>0.96</v>
      </c>
      <c r="C3" s="19">
        <v>99.04</v>
      </c>
      <c r="D3" s="128">
        <v>100</v>
      </c>
    </row>
    <row r="4" spans="1:4" ht="12.75">
      <c r="A4" s="17" t="s">
        <v>3</v>
      </c>
      <c r="B4" s="19">
        <v>26.21</v>
      </c>
      <c r="C4" s="19">
        <v>73.79</v>
      </c>
      <c r="D4" s="128">
        <v>100</v>
      </c>
    </row>
    <row r="5" spans="1:4" ht="12.75">
      <c r="A5" s="26" t="s">
        <v>4</v>
      </c>
      <c r="B5" s="130">
        <v>0.35</v>
      </c>
      <c r="C5" s="130">
        <v>99.65</v>
      </c>
      <c r="D5" s="131">
        <v>100</v>
      </c>
    </row>
    <row r="6" spans="1:4" ht="12.75">
      <c r="A6" s="26" t="s">
        <v>112</v>
      </c>
      <c r="B6" s="130">
        <v>3.98</v>
      </c>
      <c r="C6" s="130">
        <v>96.02</v>
      </c>
      <c r="D6" s="131">
        <v>100</v>
      </c>
    </row>
    <row r="7" spans="1:4" ht="12.75">
      <c r="A7" s="275" t="s">
        <v>63</v>
      </c>
      <c r="B7" s="276">
        <v>27.8</v>
      </c>
      <c r="C7" s="276">
        <v>72.2</v>
      </c>
      <c r="D7" s="277">
        <v>100</v>
      </c>
    </row>
    <row r="8" spans="1:5" ht="12.75">
      <c r="A8" s="979" t="s">
        <v>45</v>
      </c>
      <c r="B8" s="979"/>
      <c r="C8" s="979"/>
      <c r="D8" s="979"/>
      <c r="E8" s="979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4.57421875" style="10" customWidth="1"/>
    <col min="2" max="16384" width="9.140625" style="10" customWidth="1"/>
  </cols>
  <sheetData>
    <row r="1" ht="13.5" thickBot="1">
      <c r="A1" s="122" t="s">
        <v>274</v>
      </c>
    </row>
    <row r="2" spans="1:4" ht="13.5" thickBot="1">
      <c r="A2" s="278" t="s">
        <v>41</v>
      </c>
      <c r="B2" s="279" t="s">
        <v>149</v>
      </c>
      <c r="C2" s="279" t="s">
        <v>150</v>
      </c>
      <c r="D2" s="280" t="s">
        <v>43</v>
      </c>
    </row>
    <row r="3" spans="1:4" ht="12.75">
      <c r="A3" s="17" t="s">
        <v>6</v>
      </c>
      <c r="B3" s="19">
        <v>1.95</v>
      </c>
      <c r="C3" s="19">
        <v>98.05</v>
      </c>
      <c r="D3" s="128">
        <v>100</v>
      </c>
    </row>
    <row r="4" spans="1:4" ht="12.75">
      <c r="A4" s="17" t="s">
        <v>7</v>
      </c>
      <c r="B4" s="19">
        <v>2.26</v>
      </c>
      <c r="C4" s="19">
        <v>97.74</v>
      </c>
      <c r="D4" s="128">
        <v>100</v>
      </c>
    </row>
    <row r="5" spans="1:4" ht="12.75">
      <c r="A5" s="17" t="s">
        <v>8</v>
      </c>
      <c r="B5" s="19">
        <v>4.14</v>
      </c>
      <c r="C5" s="19">
        <v>95.86</v>
      </c>
      <c r="D5" s="128">
        <v>100</v>
      </c>
    </row>
    <row r="6" spans="1:4" ht="12.75">
      <c r="A6" s="17" t="s">
        <v>9</v>
      </c>
      <c r="B6" s="19">
        <v>4.45</v>
      </c>
      <c r="C6" s="19">
        <v>95.55</v>
      </c>
      <c r="D6" s="128">
        <v>100</v>
      </c>
    </row>
    <row r="7" spans="1:4" ht="12.75">
      <c r="A7" s="17" t="s">
        <v>11</v>
      </c>
      <c r="B7" s="19">
        <v>9.81</v>
      </c>
      <c r="C7" s="19">
        <v>90.19</v>
      </c>
      <c r="D7" s="128">
        <v>100</v>
      </c>
    </row>
    <row r="8" spans="1:4" ht="12.75">
      <c r="A8" s="17" t="s">
        <v>12</v>
      </c>
      <c r="B8" s="19">
        <v>3.81</v>
      </c>
      <c r="C8" s="19">
        <v>96.19</v>
      </c>
      <c r="D8" s="128">
        <v>100</v>
      </c>
    </row>
    <row r="9" spans="1:4" ht="12.75">
      <c r="A9" s="17" t="s">
        <v>13</v>
      </c>
      <c r="B9" s="19">
        <v>18.97</v>
      </c>
      <c r="C9" s="19">
        <v>81.03</v>
      </c>
      <c r="D9" s="128">
        <v>100</v>
      </c>
    </row>
    <row r="10" spans="1:4" ht="12.75">
      <c r="A10" s="17" t="s">
        <v>14</v>
      </c>
      <c r="B10" s="19">
        <v>0.54</v>
      </c>
      <c r="C10" s="19">
        <v>99.46</v>
      </c>
      <c r="D10" s="128">
        <v>100</v>
      </c>
    </row>
    <row r="11" spans="1:4" ht="12.75">
      <c r="A11" s="17" t="s">
        <v>15</v>
      </c>
      <c r="B11" s="19">
        <v>2.51</v>
      </c>
      <c r="C11" s="19">
        <v>97.49</v>
      </c>
      <c r="D11" s="128">
        <v>100</v>
      </c>
    </row>
    <row r="12" spans="1:4" ht="12.75">
      <c r="A12" s="17" t="s">
        <v>16</v>
      </c>
      <c r="B12" s="19">
        <v>0.75</v>
      </c>
      <c r="C12" s="19">
        <v>99.25</v>
      </c>
      <c r="D12" s="128">
        <v>100</v>
      </c>
    </row>
    <row r="13" spans="1:4" ht="12.75">
      <c r="A13" s="17" t="s">
        <v>17</v>
      </c>
      <c r="B13" s="19">
        <v>0.77</v>
      </c>
      <c r="C13" s="19">
        <v>99.23</v>
      </c>
      <c r="D13" s="128">
        <v>100</v>
      </c>
    </row>
    <row r="14" spans="1:4" ht="12.75">
      <c r="A14" s="17" t="s">
        <v>18</v>
      </c>
      <c r="B14" s="19">
        <v>0.3</v>
      </c>
      <c r="C14" s="19">
        <v>99.7</v>
      </c>
      <c r="D14" s="128">
        <v>100</v>
      </c>
    </row>
    <row r="15" spans="1:4" ht="12.75">
      <c r="A15" s="17" t="s">
        <v>19</v>
      </c>
      <c r="B15" s="19">
        <v>0.23</v>
      </c>
      <c r="C15" s="19">
        <v>99.77</v>
      </c>
      <c r="D15" s="128">
        <v>100</v>
      </c>
    </row>
    <row r="16" spans="1:4" ht="12.75">
      <c r="A16" s="17" t="s">
        <v>20</v>
      </c>
      <c r="B16" s="19">
        <v>0</v>
      </c>
      <c r="C16" s="19">
        <v>100</v>
      </c>
      <c r="D16" s="128">
        <v>100</v>
      </c>
    </row>
    <row r="17" spans="1:4" ht="12.75">
      <c r="A17" s="17" t="s">
        <v>21</v>
      </c>
      <c r="B17" s="19">
        <v>0.3</v>
      </c>
      <c r="C17" s="19">
        <v>99.7</v>
      </c>
      <c r="D17" s="128">
        <v>100</v>
      </c>
    </row>
    <row r="18" spans="1:4" ht="12.75">
      <c r="A18" s="17" t="s">
        <v>22</v>
      </c>
      <c r="B18" s="19">
        <v>0.25</v>
      </c>
      <c r="C18" s="19">
        <v>99.75</v>
      </c>
      <c r="D18" s="128">
        <v>100</v>
      </c>
    </row>
    <row r="19" spans="1:4" ht="12.75">
      <c r="A19" s="17" t="s">
        <v>23</v>
      </c>
      <c r="B19" s="19">
        <v>17.96</v>
      </c>
      <c r="C19" s="19">
        <v>82.04</v>
      </c>
      <c r="D19" s="128">
        <v>100</v>
      </c>
    </row>
    <row r="20" spans="1:4" ht="12.75">
      <c r="A20" s="17" t="s">
        <v>24</v>
      </c>
      <c r="B20" s="19">
        <v>1.05</v>
      </c>
      <c r="C20" s="19">
        <v>98.95</v>
      </c>
      <c r="D20" s="128">
        <v>100</v>
      </c>
    </row>
    <row r="21" spans="1:4" ht="12.75">
      <c r="A21" s="17" t="s">
        <v>25</v>
      </c>
      <c r="B21" s="19">
        <v>1.5</v>
      </c>
      <c r="C21" s="19">
        <v>98.5</v>
      </c>
      <c r="D21" s="128">
        <v>100</v>
      </c>
    </row>
    <row r="22" spans="1:4" ht="12.75">
      <c r="A22" s="17" t="s">
        <v>26</v>
      </c>
      <c r="B22" s="19">
        <v>1.47</v>
      </c>
      <c r="C22" s="19">
        <v>98.53</v>
      </c>
      <c r="D22" s="128">
        <v>100</v>
      </c>
    </row>
    <row r="23" spans="1:4" ht="12.75">
      <c r="A23" s="17" t="s">
        <v>27</v>
      </c>
      <c r="B23" s="19">
        <v>0.25</v>
      </c>
      <c r="C23" s="19">
        <v>99.75</v>
      </c>
      <c r="D23" s="128">
        <v>100</v>
      </c>
    </row>
    <row r="24" spans="1:4" ht="12.75">
      <c r="A24" s="17" t="s">
        <v>28</v>
      </c>
      <c r="B24" s="19">
        <v>0.49</v>
      </c>
      <c r="C24" s="19">
        <v>99.51</v>
      </c>
      <c r="D24" s="128">
        <v>100</v>
      </c>
    </row>
    <row r="25" spans="1:4" ht="12.75">
      <c r="A25" s="17" t="s">
        <v>29</v>
      </c>
      <c r="B25" s="19">
        <v>1.69</v>
      </c>
      <c r="C25" s="19">
        <v>98.31</v>
      </c>
      <c r="D25" s="128">
        <v>100</v>
      </c>
    </row>
    <row r="26" spans="1:4" ht="12.75">
      <c r="A26" s="17" t="s">
        <v>30</v>
      </c>
      <c r="B26" s="19">
        <v>2.45</v>
      </c>
      <c r="C26" s="19">
        <v>97.55</v>
      </c>
      <c r="D26" s="128">
        <v>100</v>
      </c>
    </row>
    <row r="27" spans="1:4" ht="12.75">
      <c r="A27" s="17" t="s">
        <v>31</v>
      </c>
      <c r="B27" s="19">
        <v>8.94</v>
      </c>
      <c r="C27" s="19">
        <v>91.06</v>
      </c>
      <c r="D27" s="128">
        <v>100</v>
      </c>
    </row>
    <row r="28" spans="1:4" ht="12.75">
      <c r="A28" s="17" t="s">
        <v>32</v>
      </c>
      <c r="B28" s="19">
        <v>2.57</v>
      </c>
      <c r="C28" s="19">
        <v>97.43</v>
      </c>
      <c r="D28" s="128">
        <v>100</v>
      </c>
    </row>
    <row r="29" spans="1:4" ht="12.75">
      <c r="A29" s="17" t="s">
        <v>33</v>
      </c>
      <c r="B29" s="19">
        <v>4.67</v>
      </c>
      <c r="C29" s="19">
        <v>95.33</v>
      </c>
      <c r="D29" s="128">
        <v>100</v>
      </c>
    </row>
    <row r="30" spans="1:4" ht="12.75">
      <c r="A30" s="17" t="s">
        <v>34</v>
      </c>
      <c r="B30" s="19">
        <v>3.68</v>
      </c>
      <c r="C30" s="19">
        <v>96.32</v>
      </c>
      <c r="D30" s="128">
        <v>100</v>
      </c>
    </row>
    <row r="31" spans="1:4" ht="12.75">
      <c r="A31" s="17" t="s">
        <v>35</v>
      </c>
      <c r="B31" s="19">
        <v>1.8</v>
      </c>
      <c r="C31" s="19">
        <v>98.2</v>
      </c>
      <c r="D31" s="128">
        <v>100</v>
      </c>
    </row>
    <row r="32" spans="1:4" ht="12.75">
      <c r="A32" s="17" t="s">
        <v>36</v>
      </c>
      <c r="B32" s="19">
        <v>0.65</v>
      </c>
      <c r="C32" s="19">
        <v>99.35</v>
      </c>
      <c r="D32" s="128">
        <v>100</v>
      </c>
    </row>
    <row r="33" spans="1:4" ht="12.75">
      <c r="A33" s="281" t="s">
        <v>112</v>
      </c>
      <c r="B33" s="23">
        <v>3.98</v>
      </c>
      <c r="C33" s="23">
        <v>96.02</v>
      </c>
      <c r="D33" s="282">
        <v>100</v>
      </c>
    </row>
    <row r="34" spans="1:4" ht="12.75">
      <c r="A34" s="960" t="s">
        <v>45</v>
      </c>
      <c r="B34" s="960"/>
      <c r="C34" s="960"/>
      <c r="D34" s="960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140625" style="10" customWidth="1"/>
    <col min="2" max="16384" width="9.140625" style="10" customWidth="1"/>
  </cols>
  <sheetData>
    <row r="1" ht="13.5" thickBot="1">
      <c r="A1" s="122" t="s">
        <v>275</v>
      </c>
    </row>
    <row r="2" spans="1:6" ht="57.75" thickBot="1">
      <c r="A2" s="283" t="s">
        <v>46</v>
      </c>
      <c r="B2" s="284" t="s">
        <v>171</v>
      </c>
      <c r="C2" s="284" t="s">
        <v>172</v>
      </c>
      <c r="D2" s="284" t="s">
        <v>173</v>
      </c>
      <c r="E2" s="284" t="s">
        <v>174</v>
      </c>
      <c r="F2" s="285" t="s">
        <v>43</v>
      </c>
    </row>
    <row r="3" spans="1:6" ht="12.75">
      <c r="A3" s="286" t="s">
        <v>2</v>
      </c>
      <c r="B3" s="287">
        <v>38.18</v>
      </c>
      <c r="C3" s="287">
        <v>0</v>
      </c>
      <c r="D3" s="287">
        <v>4.55</v>
      </c>
      <c r="E3" s="287">
        <v>57.27</v>
      </c>
      <c r="F3" s="288">
        <v>100</v>
      </c>
    </row>
    <row r="4" spans="1:6" ht="12.75">
      <c r="A4" s="197" t="s">
        <v>3</v>
      </c>
      <c r="B4" s="136">
        <v>85.61</v>
      </c>
      <c r="C4" s="136">
        <v>0.47</v>
      </c>
      <c r="D4" s="136">
        <v>0.94</v>
      </c>
      <c r="E4" s="136">
        <v>12.97</v>
      </c>
      <c r="F4" s="289">
        <v>100</v>
      </c>
    </row>
    <row r="5" spans="1:6" ht="12.75">
      <c r="A5" s="197" t="s">
        <v>4</v>
      </c>
      <c r="B5" s="136">
        <v>0</v>
      </c>
      <c r="C5" s="136">
        <v>0</v>
      </c>
      <c r="D5" s="136">
        <v>0</v>
      </c>
      <c r="E5" s="136">
        <v>100</v>
      </c>
      <c r="F5" s="289">
        <v>100</v>
      </c>
    </row>
    <row r="6" spans="1:6" ht="12.75">
      <c r="A6" s="197" t="s">
        <v>112</v>
      </c>
      <c r="B6" s="136">
        <v>75.42</v>
      </c>
      <c r="C6" s="136">
        <v>0.37</v>
      </c>
      <c r="D6" s="136">
        <v>1.68</v>
      </c>
      <c r="E6" s="136">
        <v>22.53</v>
      </c>
      <c r="F6" s="289">
        <v>100</v>
      </c>
    </row>
    <row r="7" spans="1:6" ht="12.75">
      <c r="A7" s="290" t="s">
        <v>63</v>
      </c>
      <c r="B7" s="291">
        <v>90.18</v>
      </c>
      <c r="C7" s="291">
        <v>0.89</v>
      </c>
      <c r="D7" s="291">
        <v>8.04</v>
      </c>
      <c r="E7" s="291">
        <v>0.89</v>
      </c>
      <c r="F7" s="292">
        <v>100</v>
      </c>
    </row>
    <row r="8" spans="1:6" ht="12.75">
      <c r="A8" s="269" t="s">
        <v>45</v>
      </c>
      <c r="B8" s="190"/>
      <c r="C8" s="190"/>
      <c r="D8" s="190"/>
      <c r="E8" s="190"/>
      <c r="F8" s="190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8.140625" style="10" customWidth="1"/>
    <col min="2" max="16384" width="9.140625" style="10" customWidth="1"/>
  </cols>
  <sheetData>
    <row r="1" ht="15.75" thickBot="1">
      <c r="A1" s="27" t="s">
        <v>276</v>
      </c>
    </row>
    <row r="2" spans="1:6" ht="57.75" thickBot="1">
      <c r="A2" s="293" t="s">
        <v>41</v>
      </c>
      <c r="B2" s="294" t="s">
        <v>171</v>
      </c>
      <c r="C2" s="294" t="s">
        <v>172</v>
      </c>
      <c r="D2" s="294" t="s">
        <v>173</v>
      </c>
      <c r="E2" s="294" t="s">
        <v>174</v>
      </c>
      <c r="F2" s="295" t="s">
        <v>43</v>
      </c>
    </row>
    <row r="3" spans="1:6" ht="12.75">
      <c r="A3" s="207" t="s">
        <v>6</v>
      </c>
      <c r="B3" s="296">
        <v>0</v>
      </c>
      <c r="C3" s="296">
        <v>0</v>
      </c>
      <c r="D3" s="296">
        <v>0</v>
      </c>
      <c r="E3" s="296">
        <v>100</v>
      </c>
      <c r="F3" s="297">
        <v>100</v>
      </c>
    </row>
    <row r="4" spans="1:6" ht="12.75">
      <c r="A4" s="207" t="s">
        <v>7</v>
      </c>
      <c r="B4" s="296">
        <v>14.29</v>
      </c>
      <c r="C4" s="296">
        <v>0</v>
      </c>
      <c r="D4" s="296">
        <v>14.29</v>
      </c>
      <c r="E4" s="296">
        <v>71.43</v>
      </c>
      <c r="F4" s="297">
        <v>100</v>
      </c>
    </row>
    <row r="5" spans="1:6" ht="12.75">
      <c r="A5" s="207" t="s">
        <v>8</v>
      </c>
      <c r="B5" s="296">
        <v>53.85</v>
      </c>
      <c r="C5" s="296">
        <v>0</v>
      </c>
      <c r="D5" s="296">
        <v>7.69</v>
      </c>
      <c r="E5" s="296">
        <v>38.46</v>
      </c>
      <c r="F5" s="297">
        <v>100</v>
      </c>
    </row>
    <row r="6" spans="1:6" ht="12.75">
      <c r="A6" s="207" t="s">
        <v>9</v>
      </c>
      <c r="B6" s="296">
        <v>6.67</v>
      </c>
      <c r="C6" s="296">
        <v>0</v>
      </c>
      <c r="D6" s="296">
        <v>0</v>
      </c>
      <c r="E6" s="296">
        <v>93.33</v>
      </c>
      <c r="F6" s="297">
        <v>100</v>
      </c>
    </row>
    <row r="7" spans="1:6" ht="12.75">
      <c r="A7" s="207" t="s">
        <v>11</v>
      </c>
      <c r="B7" s="296">
        <v>77.27</v>
      </c>
      <c r="C7" s="296">
        <v>0</v>
      </c>
      <c r="D7" s="296">
        <v>0</v>
      </c>
      <c r="E7" s="296">
        <v>22.73</v>
      </c>
      <c r="F7" s="297">
        <v>100</v>
      </c>
    </row>
    <row r="8" spans="1:6" ht="12.75">
      <c r="A8" s="207" t="s">
        <v>12</v>
      </c>
      <c r="B8" s="296">
        <v>0</v>
      </c>
      <c r="C8" s="296">
        <v>0</v>
      </c>
      <c r="D8" s="296">
        <v>0</v>
      </c>
      <c r="E8" s="296">
        <v>100</v>
      </c>
      <c r="F8" s="297">
        <v>100</v>
      </c>
    </row>
    <row r="9" spans="1:6" ht="12.75">
      <c r="A9" s="207" t="s">
        <v>13</v>
      </c>
      <c r="B9" s="296">
        <v>92.21</v>
      </c>
      <c r="C9" s="296">
        <v>1.3</v>
      </c>
      <c r="D9" s="296">
        <v>0</v>
      </c>
      <c r="E9" s="296">
        <v>6.49</v>
      </c>
      <c r="F9" s="297">
        <v>100</v>
      </c>
    </row>
    <row r="10" spans="1:6" ht="12.75">
      <c r="A10" s="207" t="s">
        <v>14</v>
      </c>
      <c r="B10" s="296">
        <v>0</v>
      </c>
      <c r="C10" s="296">
        <v>0</v>
      </c>
      <c r="D10" s="296">
        <v>0</v>
      </c>
      <c r="E10" s="296">
        <v>100</v>
      </c>
      <c r="F10" s="297">
        <v>100</v>
      </c>
    </row>
    <row r="11" spans="1:6" ht="12.75">
      <c r="A11" s="207" t="s">
        <v>15</v>
      </c>
      <c r="B11" s="296">
        <v>88.89</v>
      </c>
      <c r="C11" s="296">
        <v>0</v>
      </c>
      <c r="D11" s="296">
        <v>0</v>
      </c>
      <c r="E11" s="296">
        <v>11.11</v>
      </c>
      <c r="F11" s="297">
        <v>100</v>
      </c>
    </row>
    <row r="12" spans="1:6" ht="12.75">
      <c r="A12" s="207" t="s">
        <v>16</v>
      </c>
      <c r="B12" s="296">
        <v>25</v>
      </c>
      <c r="C12" s="296">
        <v>0</v>
      </c>
      <c r="D12" s="296">
        <v>0</v>
      </c>
      <c r="E12" s="296">
        <v>75</v>
      </c>
      <c r="F12" s="297">
        <v>100</v>
      </c>
    </row>
    <row r="13" spans="1:6" ht="12.75">
      <c r="A13" s="207" t="s">
        <v>17</v>
      </c>
      <c r="B13" s="296">
        <v>33.33</v>
      </c>
      <c r="C13" s="296">
        <v>0</v>
      </c>
      <c r="D13" s="296">
        <v>0</v>
      </c>
      <c r="E13" s="296">
        <v>66.67</v>
      </c>
      <c r="F13" s="297">
        <v>100</v>
      </c>
    </row>
    <row r="14" spans="1:6" ht="12.75">
      <c r="A14" s="207" t="s">
        <v>18</v>
      </c>
      <c r="B14" s="296">
        <v>100</v>
      </c>
      <c r="C14" s="296">
        <v>0</v>
      </c>
      <c r="D14" s="296">
        <v>0</v>
      </c>
      <c r="E14" s="296">
        <v>0</v>
      </c>
      <c r="F14" s="297">
        <v>100</v>
      </c>
    </row>
    <row r="15" spans="1:6" ht="12.75">
      <c r="A15" s="207" t="s">
        <v>19</v>
      </c>
      <c r="B15" s="296">
        <v>0</v>
      </c>
      <c r="C15" s="296">
        <v>0</v>
      </c>
      <c r="D15" s="296">
        <v>100</v>
      </c>
      <c r="E15" s="296">
        <v>0</v>
      </c>
      <c r="F15" s="297">
        <v>100</v>
      </c>
    </row>
    <row r="16" spans="1:6" ht="12.75">
      <c r="A16" s="207" t="s">
        <v>21</v>
      </c>
      <c r="B16" s="296">
        <v>0</v>
      </c>
      <c r="C16" s="296">
        <v>0</v>
      </c>
      <c r="D16" s="296">
        <v>0</v>
      </c>
      <c r="E16" s="296">
        <v>100</v>
      </c>
      <c r="F16" s="297">
        <v>100</v>
      </c>
    </row>
    <row r="17" spans="1:6" ht="12.75">
      <c r="A17" s="207" t="s">
        <v>22</v>
      </c>
      <c r="B17" s="296">
        <v>0</v>
      </c>
      <c r="C17" s="296">
        <v>0</v>
      </c>
      <c r="D17" s="296">
        <v>0</v>
      </c>
      <c r="E17" s="296">
        <v>100</v>
      </c>
      <c r="F17" s="297">
        <v>100</v>
      </c>
    </row>
    <row r="18" spans="1:6" ht="12.75">
      <c r="A18" s="207" t="s">
        <v>23</v>
      </c>
      <c r="B18" s="296">
        <v>95.06</v>
      </c>
      <c r="C18" s="296">
        <v>0</v>
      </c>
      <c r="D18" s="296">
        <v>0</v>
      </c>
      <c r="E18" s="296">
        <v>4.94</v>
      </c>
      <c r="F18" s="297">
        <v>100</v>
      </c>
    </row>
    <row r="19" spans="1:6" ht="12.75">
      <c r="A19" s="207" t="s">
        <v>24</v>
      </c>
      <c r="B19" s="296">
        <v>50</v>
      </c>
      <c r="C19" s="296">
        <v>0</v>
      </c>
      <c r="D19" s="296">
        <v>0</v>
      </c>
      <c r="E19" s="296">
        <v>50</v>
      </c>
      <c r="F19" s="297">
        <v>100</v>
      </c>
    </row>
    <row r="20" spans="1:6" ht="12.75">
      <c r="A20" s="207" t="s">
        <v>25</v>
      </c>
      <c r="B20" s="296">
        <v>0</v>
      </c>
      <c r="C20" s="296">
        <v>0</v>
      </c>
      <c r="D20" s="296">
        <v>25</v>
      </c>
      <c r="E20" s="296">
        <v>75</v>
      </c>
      <c r="F20" s="297">
        <v>100</v>
      </c>
    </row>
    <row r="21" spans="1:6" ht="12.75">
      <c r="A21" s="207" t="s">
        <v>26</v>
      </c>
      <c r="B21" s="296">
        <v>0</v>
      </c>
      <c r="C21" s="296">
        <v>0</v>
      </c>
      <c r="D21" s="296">
        <v>28.57</v>
      </c>
      <c r="E21" s="296">
        <v>71.43</v>
      </c>
      <c r="F21" s="297">
        <v>100</v>
      </c>
    </row>
    <row r="22" spans="1:6" ht="12.75">
      <c r="A22" s="207" t="s">
        <v>27</v>
      </c>
      <c r="B22" s="296">
        <v>0</v>
      </c>
      <c r="C22" s="296">
        <v>0</v>
      </c>
      <c r="D22" s="296">
        <v>0</v>
      </c>
      <c r="E22" s="296">
        <v>100</v>
      </c>
      <c r="F22" s="297">
        <v>100</v>
      </c>
    </row>
    <row r="23" spans="1:6" ht="12.75">
      <c r="A23" s="207" t="s">
        <v>28</v>
      </c>
      <c r="B23" s="296">
        <v>0</v>
      </c>
      <c r="C23" s="296">
        <v>0</v>
      </c>
      <c r="D23" s="296">
        <v>0</v>
      </c>
      <c r="E23" s="296">
        <v>100</v>
      </c>
      <c r="F23" s="297">
        <v>100</v>
      </c>
    </row>
    <row r="24" spans="1:6" ht="12.75">
      <c r="A24" s="207" t="s">
        <v>29</v>
      </c>
      <c r="B24" s="296">
        <v>14.29</v>
      </c>
      <c r="C24" s="296">
        <v>0</v>
      </c>
      <c r="D24" s="296">
        <v>0</v>
      </c>
      <c r="E24" s="296">
        <v>85.71</v>
      </c>
      <c r="F24" s="297">
        <v>100</v>
      </c>
    </row>
    <row r="25" spans="1:6" ht="12.75">
      <c r="A25" s="207" t="s">
        <v>30</v>
      </c>
      <c r="B25" s="296">
        <v>30.77</v>
      </c>
      <c r="C25" s="296">
        <v>0</v>
      </c>
      <c r="D25" s="296">
        <v>7.69</v>
      </c>
      <c r="E25" s="296">
        <v>61.54</v>
      </c>
      <c r="F25" s="297">
        <v>100</v>
      </c>
    </row>
    <row r="26" spans="1:6" ht="12.75">
      <c r="A26" s="207" t="s">
        <v>31</v>
      </c>
      <c r="B26" s="296">
        <v>90.2</v>
      </c>
      <c r="C26" s="296">
        <v>0</v>
      </c>
      <c r="D26" s="296">
        <v>1.96</v>
      </c>
      <c r="E26" s="296">
        <v>7.84</v>
      </c>
      <c r="F26" s="297">
        <v>100</v>
      </c>
    </row>
    <row r="27" spans="1:6" ht="12.75">
      <c r="A27" s="207" t="s">
        <v>32</v>
      </c>
      <c r="B27" s="296">
        <v>86.36</v>
      </c>
      <c r="C27" s="296">
        <v>4.55</v>
      </c>
      <c r="D27" s="296">
        <v>0</v>
      </c>
      <c r="E27" s="296">
        <v>9.09</v>
      </c>
      <c r="F27" s="297">
        <v>100</v>
      </c>
    </row>
    <row r="28" spans="1:6" ht="12.75">
      <c r="A28" s="207" t="s">
        <v>33</v>
      </c>
      <c r="B28" s="296">
        <v>92.31</v>
      </c>
      <c r="C28" s="296">
        <v>0</v>
      </c>
      <c r="D28" s="296">
        <v>0</v>
      </c>
      <c r="E28" s="296">
        <v>7.69</v>
      </c>
      <c r="F28" s="297">
        <v>100</v>
      </c>
    </row>
    <row r="29" spans="1:6" ht="12.75">
      <c r="A29" s="207" t="s">
        <v>34</v>
      </c>
      <c r="B29" s="296">
        <v>85.71</v>
      </c>
      <c r="C29" s="296">
        <v>0</v>
      </c>
      <c r="D29" s="296">
        <v>0</v>
      </c>
      <c r="E29" s="296">
        <v>14.29</v>
      </c>
      <c r="F29" s="297">
        <v>100</v>
      </c>
    </row>
    <row r="30" spans="1:6" ht="12.75">
      <c r="A30" s="207" t="s">
        <v>35</v>
      </c>
      <c r="B30" s="296">
        <v>83.33</v>
      </c>
      <c r="C30" s="296">
        <v>0</v>
      </c>
      <c r="D30" s="296">
        <v>0</v>
      </c>
      <c r="E30" s="296">
        <v>16.67</v>
      </c>
      <c r="F30" s="297">
        <v>100</v>
      </c>
    </row>
    <row r="31" spans="1:6" ht="12.75">
      <c r="A31" s="207" t="s">
        <v>36</v>
      </c>
      <c r="B31" s="296">
        <v>100</v>
      </c>
      <c r="C31" s="296">
        <v>0</v>
      </c>
      <c r="D31" s="296">
        <v>0</v>
      </c>
      <c r="E31" s="296">
        <v>0</v>
      </c>
      <c r="F31" s="297">
        <v>100</v>
      </c>
    </row>
    <row r="32" spans="1:6" ht="12.75">
      <c r="A32" s="208" t="s">
        <v>112</v>
      </c>
      <c r="B32" s="556">
        <v>75.42</v>
      </c>
      <c r="C32" s="556">
        <v>0.37</v>
      </c>
      <c r="D32" s="556">
        <v>1.68</v>
      </c>
      <c r="E32" s="556">
        <v>22.53</v>
      </c>
      <c r="F32" s="557">
        <v>100</v>
      </c>
    </row>
    <row r="33" ht="12.75">
      <c r="A33" s="26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14.8515625" style="0" customWidth="1"/>
    <col min="2" max="2" width="13.140625" style="0" customWidth="1"/>
    <col min="3" max="3" width="11.00390625" style="0" customWidth="1"/>
    <col min="4" max="4" width="12.28125" style="0" customWidth="1"/>
  </cols>
  <sheetData>
    <row r="1" ht="15.75" thickBot="1">
      <c r="A1" s="12" t="s">
        <v>223</v>
      </c>
    </row>
    <row r="2" spans="1:4" ht="25.5" thickBot="1">
      <c r="A2" s="455" t="s">
        <v>41</v>
      </c>
      <c r="B2" s="456" t="s">
        <v>47</v>
      </c>
      <c r="C2" s="457" t="s">
        <v>48</v>
      </c>
      <c r="D2" s="458" t="s">
        <v>49</v>
      </c>
    </row>
    <row r="3" spans="1:5" ht="15">
      <c r="A3" s="459" t="s">
        <v>6</v>
      </c>
      <c r="B3" s="460">
        <v>24</v>
      </c>
      <c r="C3" s="461">
        <v>242.2758</v>
      </c>
      <c r="D3" s="462">
        <v>1.8640665098888873</v>
      </c>
      <c r="E3" s="930"/>
    </row>
    <row r="4" spans="1:5" ht="15">
      <c r="A4" s="459" t="s">
        <v>7</v>
      </c>
      <c r="B4" s="460">
        <v>24</v>
      </c>
      <c r="C4" s="461">
        <v>238.2947</v>
      </c>
      <c r="D4" s="462">
        <v>1.8334359839241865</v>
      </c>
      <c r="E4" s="930"/>
    </row>
    <row r="5" spans="1:5" ht="15">
      <c r="A5" s="459" t="s">
        <v>8</v>
      </c>
      <c r="B5" s="460">
        <v>24</v>
      </c>
      <c r="C5" s="461">
        <v>239.5977</v>
      </c>
      <c r="D5" s="462">
        <v>1.8434612471258154</v>
      </c>
      <c r="E5" s="930"/>
    </row>
    <row r="6" spans="1:5" ht="15">
      <c r="A6" s="459" t="s">
        <v>9</v>
      </c>
      <c r="B6" s="460">
        <v>29</v>
      </c>
      <c r="C6" s="461">
        <v>289.2014</v>
      </c>
      <c r="D6" s="462">
        <v>2.225111399293615</v>
      </c>
      <c r="E6" s="930"/>
    </row>
    <row r="7" spans="1:4" ht="15">
      <c r="A7" s="459" t="s">
        <v>11</v>
      </c>
      <c r="B7" s="460">
        <v>37</v>
      </c>
      <c r="C7" s="461">
        <v>370.4494</v>
      </c>
      <c r="D7" s="462">
        <v>2.8502323391293407</v>
      </c>
    </row>
    <row r="8" spans="1:4" ht="15">
      <c r="A8" s="459" t="s">
        <v>12</v>
      </c>
      <c r="B8" s="460">
        <v>24</v>
      </c>
      <c r="C8" s="461">
        <v>238.4282</v>
      </c>
      <c r="D8" s="462">
        <v>1.834463130998183</v>
      </c>
    </row>
    <row r="9" spans="1:4" ht="15">
      <c r="A9" s="459" t="s">
        <v>13</v>
      </c>
      <c r="B9" s="460">
        <v>28</v>
      </c>
      <c r="C9" s="461">
        <v>360.7208</v>
      </c>
      <c r="D9" s="462">
        <v>2.7753806310837787</v>
      </c>
    </row>
    <row r="10" spans="1:4" ht="15">
      <c r="A10" s="459" t="s">
        <v>14</v>
      </c>
      <c r="B10" s="460">
        <v>24</v>
      </c>
      <c r="C10" s="461">
        <v>242.7079</v>
      </c>
      <c r="D10" s="462">
        <v>1.8673910810549839</v>
      </c>
    </row>
    <row r="11" spans="1:4" ht="15">
      <c r="A11" s="459" t="s">
        <v>15</v>
      </c>
      <c r="B11" s="460">
        <v>24</v>
      </c>
      <c r="C11" s="461">
        <v>241.069</v>
      </c>
      <c r="D11" s="462">
        <v>1.8547814080993814</v>
      </c>
    </row>
    <row r="12" spans="1:4" ht="15">
      <c r="A12" s="459" t="s">
        <v>16</v>
      </c>
      <c r="B12" s="460">
        <v>24</v>
      </c>
      <c r="C12" s="461">
        <v>239.4469</v>
      </c>
      <c r="D12" s="462">
        <v>1.8423009941014057</v>
      </c>
    </row>
    <row r="13" spans="1:4" ht="15">
      <c r="A13" s="459" t="s">
        <v>17</v>
      </c>
      <c r="B13" s="460">
        <v>24</v>
      </c>
      <c r="C13" s="461">
        <v>244.3874</v>
      </c>
      <c r="D13" s="462">
        <v>1.8803131298248503</v>
      </c>
    </row>
    <row r="14" spans="1:4" ht="15">
      <c r="A14" s="459" t="s">
        <v>18</v>
      </c>
      <c r="B14" s="460">
        <v>24</v>
      </c>
      <c r="C14" s="461">
        <v>240.0455</v>
      </c>
      <c r="D14" s="462">
        <v>1.8469066138654082</v>
      </c>
    </row>
    <row r="15" spans="1:4" ht="15">
      <c r="A15" s="459" t="s">
        <v>19</v>
      </c>
      <c r="B15" s="460">
        <v>32</v>
      </c>
      <c r="C15" s="461">
        <v>474.326</v>
      </c>
      <c r="D15" s="462">
        <v>3.6494574009024277</v>
      </c>
    </row>
    <row r="16" spans="1:4" ht="15">
      <c r="A16" s="459" t="s">
        <v>20</v>
      </c>
      <c r="B16" s="460">
        <v>22</v>
      </c>
      <c r="C16" s="461">
        <v>302.6153</v>
      </c>
      <c r="D16" s="462">
        <v>2.3283177523713823</v>
      </c>
    </row>
    <row r="17" spans="1:4" ht="15">
      <c r="A17" s="459" t="s">
        <v>21</v>
      </c>
      <c r="B17" s="460">
        <v>28</v>
      </c>
      <c r="C17" s="461">
        <v>439.03</v>
      </c>
      <c r="D17" s="462">
        <v>3.377890486117549</v>
      </c>
    </row>
    <row r="18" spans="1:4" ht="15">
      <c r="A18" s="459" t="s">
        <v>22</v>
      </c>
      <c r="B18" s="460">
        <v>28</v>
      </c>
      <c r="C18" s="461">
        <v>445.704</v>
      </c>
      <c r="D18" s="462">
        <v>3.4292401458318023</v>
      </c>
    </row>
    <row r="19" spans="1:4" ht="15">
      <c r="A19" s="459" t="s">
        <v>23</v>
      </c>
      <c r="B19" s="460">
        <v>26</v>
      </c>
      <c r="C19" s="461">
        <v>260.9467</v>
      </c>
      <c r="D19" s="462">
        <v>2.007720145123956</v>
      </c>
    </row>
    <row r="20" spans="1:4" ht="15">
      <c r="A20" s="459" t="s">
        <v>24</v>
      </c>
      <c r="B20" s="460">
        <v>24</v>
      </c>
      <c r="C20" s="461">
        <v>242.0461</v>
      </c>
      <c r="D20" s="462">
        <v>1.8622992014027673</v>
      </c>
    </row>
    <row r="21" spans="1:4" ht="15">
      <c r="A21" s="459" t="s">
        <v>25</v>
      </c>
      <c r="B21" s="460">
        <v>24</v>
      </c>
      <c r="C21" s="461">
        <v>240.9632</v>
      </c>
      <c r="D21" s="462">
        <v>1.8539673844257574</v>
      </c>
    </row>
    <row r="22" spans="1:4" ht="15">
      <c r="A22" s="459" t="s">
        <v>26</v>
      </c>
      <c r="B22" s="460">
        <v>24</v>
      </c>
      <c r="C22" s="461">
        <v>238.106</v>
      </c>
      <c r="D22" s="462">
        <v>1.8319841288465597</v>
      </c>
    </row>
    <row r="23" spans="1:4" ht="15">
      <c r="A23" s="459" t="s">
        <v>27</v>
      </c>
      <c r="B23" s="460">
        <v>24</v>
      </c>
      <c r="C23" s="461">
        <v>238.0865</v>
      </c>
      <c r="D23" s="462">
        <v>1.8318340961278863</v>
      </c>
    </row>
    <row r="24" spans="1:4" ht="15">
      <c r="A24" s="459" t="s">
        <v>28</v>
      </c>
      <c r="B24" s="460">
        <v>24</v>
      </c>
      <c r="C24" s="461">
        <v>237.8823</v>
      </c>
      <c r="D24" s="462">
        <v>1.830262984273878</v>
      </c>
    </row>
    <row r="25" spans="1:4" ht="15">
      <c r="A25" s="459" t="s">
        <v>29</v>
      </c>
      <c r="B25" s="460">
        <v>24</v>
      </c>
      <c r="C25" s="461">
        <v>240.548</v>
      </c>
      <c r="D25" s="462">
        <v>1.8507728416158444</v>
      </c>
    </row>
    <row r="26" spans="1:4" ht="15">
      <c r="A26" s="459" t="s">
        <v>30</v>
      </c>
      <c r="B26" s="460">
        <v>34</v>
      </c>
      <c r="C26" s="461">
        <v>339.5411</v>
      </c>
      <c r="D26" s="462">
        <v>2.6124243248431482</v>
      </c>
    </row>
    <row r="27" spans="1:4" ht="15">
      <c r="A27" s="459" t="s">
        <v>31</v>
      </c>
      <c r="B27" s="460">
        <v>72</v>
      </c>
      <c r="C27" s="461">
        <v>1209.954</v>
      </c>
      <c r="D27" s="462">
        <v>9.3093686200029</v>
      </c>
    </row>
    <row r="28" spans="1:4" ht="15">
      <c r="A28" s="459" t="s">
        <v>32</v>
      </c>
      <c r="B28" s="460">
        <v>55</v>
      </c>
      <c r="C28" s="461">
        <v>1198.848</v>
      </c>
      <c r="D28" s="462">
        <v>9.223919216229076</v>
      </c>
    </row>
    <row r="29" spans="1:4" ht="15">
      <c r="A29" s="459" t="s">
        <v>33</v>
      </c>
      <c r="B29" s="460">
        <v>63</v>
      </c>
      <c r="C29" s="461">
        <v>1598.151</v>
      </c>
      <c r="D29" s="462">
        <v>12.296150737487752</v>
      </c>
    </row>
    <row r="30" spans="1:4" ht="15">
      <c r="A30" s="459" t="s">
        <v>34</v>
      </c>
      <c r="B30" s="460">
        <v>63</v>
      </c>
      <c r="C30" s="461">
        <v>1272.908</v>
      </c>
      <c r="D30" s="462">
        <v>9.793735787766023</v>
      </c>
    </row>
    <row r="31" spans="1:4" ht="15">
      <c r="A31" s="459" t="s">
        <v>35</v>
      </c>
      <c r="B31" s="460">
        <v>24</v>
      </c>
      <c r="C31" s="461">
        <v>241.6326</v>
      </c>
      <c r="D31" s="462">
        <v>1.8591177383683286</v>
      </c>
    </row>
    <row r="32" spans="1:4" ht="15.75" thickBot="1">
      <c r="A32" s="459" t="s">
        <v>36</v>
      </c>
      <c r="B32" s="460">
        <v>59</v>
      </c>
      <c r="C32" s="461">
        <v>589.2515</v>
      </c>
      <c r="D32" s="462">
        <v>4.533692539873118</v>
      </c>
    </row>
    <row r="33" spans="1:4" ht="15.75" thickBot="1">
      <c r="A33" s="455" t="s">
        <v>43</v>
      </c>
      <c r="B33" s="463">
        <v>960</v>
      </c>
      <c r="C33" s="464">
        <v>12997.165</v>
      </c>
      <c r="D33" s="465">
        <v>100</v>
      </c>
    </row>
    <row r="34" spans="1:4" ht="15">
      <c r="A34" s="961" t="s">
        <v>50</v>
      </c>
      <c r="B34" s="961"/>
      <c r="C34" s="961"/>
      <c r="D34" s="961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2">
      <selection activeCell="G26" sqref="G26"/>
    </sheetView>
  </sheetViews>
  <sheetFormatPr defaultColWidth="9.140625" defaultRowHeight="15"/>
  <cols>
    <col min="1" max="1" width="15.00390625" style="55" customWidth="1"/>
    <col min="2" max="5" width="5.7109375" style="55" bestFit="1" customWidth="1"/>
    <col min="6" max="6" width="4.00390625" style="55" bestFit="1" customWidth="1"/>
    <col min="7" max="16384" width="9.140625" style="55" customWidth="1"/>
  </cols>
  <sheetData>
    <row r="1" ht="15" hidden="1" thickBot="1"/>
    <row r="2" ht="15.75" thickBot="1">
      <c r="A2" s="27" t="s">
        <v>277</v>
      </c>
    </row>
    <row r="3" spans="1:6" ht="57">
      <c r="A3" s="236" t="s">
        <v>175</v>
      </c>
      <c r="B3" s="298" t="s">
        <v>171</v>
      </c>
      <c r="C3" s="298" t="s">
        <v>172</v>
      </c>
      <c r="D3" s="298" t="s">
        <v>173</v>
      </c>
      <c r="E3" s="298" t="s">
        <v>174</v>
      </c>
      <c r="F3" s="299" t="s">
        <v>43</v>
      </c>
    </row>
    <row r="4" spans="1:6" ht="14.25">
      <c r="A4" s="230" t="s">
        <v>70</v>
      </c>
      <c r="B4" s="300">
        <v>17.1</v>
      </c>
      <c r="C4" s="300" t="s">
        <v>113</v>
      </c>
      <c r="D4" s="300">
        <v>14.6</v>
      </c>
      <c r="E4" s="300">
        <v>68.3</v>
      </c>
      <c r="F4" s="301">
        <v>100</v>
      </c>
    </row>
    <row r="5" spans="1:6" ht="14.25">
      <c r="A5" s="143" t="s">
        <v>72</v>
      </c>
      <c r="B5" s="300">
        <v>99.7</v>
      </c>
      <c r="C5" s="300">
        <v>0.3</v>
      </c>
      <c r="D5" s="300" t="s">
        <v>113</v>
      </c>
      <c r="E5" s="300" t="s">
        <v>113</v>
      </c>
      <c r="F5" s="301">
        <v>100</v>
      </c>
    </row>
    <row r="6" spans="1:6" ht="14.25">
      <c r="A6" s="143" t="s">
        <v>86</v>
      </c>
      <c r="B6" s="300">
        <v>16.7</v>
      </c>
      <c r="C6" s="300" t="s">
        <v>113</v>
      </c>
      <c r="D6" s="300" t="s">
        <v>113</v>
      </c>
      <c r="E6" s="300">
        <v>83.3</v>
      </c>
      <c r="F6" s="301">
        <v>100</v>
      </c>
    </row>
    <row r="7" spans="1:6" ht="14.25">
      <c r="A7" s="143" t="s">
        <v>87</v>
      </c>
      <c r="B7" s="300">
        <v>33.3</v>
      </c>
      <c r="C7" s="300" t="s">
        <v>113</v>
      </c>
      <c r="D7" s="300" t="s">
        <v>113</v>
      </c>
      <c r="E7" s="300">
        <v>66.7</v>
      </c>
      <c r="F7" s="301">
        <v>100</v>
      </c>
    </row>
    <row r="8" spans="1:6" ht="14.25">
      <c r="A8" s="143" t="s">
        <v>114</v>
      </c>
      <c r="B8" s="300" t="s">
        <v>113</v>
      </c>
      <c r="C8" s="300" t="s">
        <v>113</v>
      </c>
      <c r="D8" s="300" t="s">
        <v>113</v>
      </c>
      <c r="E8" s="300">
        <v>100</v>
      </c>
      <c r="F8" s="301">
        <v>100</v>
      </c>
    </row>
    <row r="9" spans="1:6" ht="14.25">
      <c r="A9" s="143" t="s">
        <v>102</v>
      </c>
      <c r="B9" s="300">
        <v>23.1</v>
      </c>
      <c r="C9" s="300">
        <v>3.9</v>
      </c>
      <c r="D9" s="300">
        <v>3.9</v>
      </c>
      <c r="E9" s="300">
        <v>69.2</v>
      </c>
      <c r="F9" s="301">
        <v>100</v>
      </c>
    </row>
    <row r="10" spans="1:6" ht="14.25">
      <c r="A10" s="143" t="s">
        <v>115</v>
      </c>
      <c r="B10" s="300">
        <v>25</v>
      </c>
      <c r="C10" s="300" t="s">
        <v>113</v>
      </c>
      <c r="D10" s="300" t="s">
        <v>113</v>
      </c>
      <c r="E10" s="300">
        <v>75</v>
      </c>
      <c r="F10" s="301">
        <v>100</v>
      </c>
    </row>
    <row r="11" spans="1:6" ht="14.25">
      <c r="A11" s="143" t="s">
        <v>116</v>
      </c>
      <c r="B11" s="300" t="s">
        <v>113</v>
      </c>
      <c r="C11" s="300" t="s">
        <v>113</v>
      </c>
      <c r="D11" s="300" t="s">
        <v>113</v>
      </c>
      <c r="E11" s="300">
        <v>100</v>
      </c>
      <c r="F11" s="301">
        <v>100</v>
      </c>
    </row>
    <row r="12" spans="1:6" ht="14.25">
      <c r="A12" s="143" t="s">
        <v>103</v>
      </c>
      <c r="B12" s="300" t="s">
        <v>113</v>
      </c>
      <c r="C12" s="300" t="s">
        <v>113</v>
      </c>
      <c r="D12" s="300" t="s">
        <v>113</v>
      </c>
      <c r="E12" s="300">
        <v>100</v>
      </c>
      <c r="F12" s="301">
        <v>100</v>
      </c>
    </row>
    <row r="13" spans="1:6" ht="14.25">
      <c r="A13" s="143" t="s">
        <v>82</v>
      </c>
      <c r="B13" s="300" t="s">
        <v>113</v>
      </c>
      <c r="C13" s="300" t="s">
        <v>113</v>
      </c>
      <c r="D13" s="300" t="s">
        <v>113</v>
      </c>
      <c r="E13" s="300">
        <v>100</v>
      </c>
      <c r="F13" s="301">
        <v>100</v>
      </c>
    </row>
    <row r="14" spans="1:6" ht="14.25">
      <c r="A14" s="143" t="s">
        <v>93</v>
      </c>
      <c r="B14" s="300">
        <v>50</v>
      </c>
      <c r="C14" s="300" t="s">
        <v>113</v>
      </c>
      <c r="D14" s="300">
        <v>12.5</v>
      </c>
      <c r="E14" s="300">
        <v>37.5</v>
      </c>
      <c r="F14" s="301">
        <v>100</v>
      </c>
    </row>
    <row r="15" spans="1:6" ht="14.25">
      <c r="A15" s="143" t="s">
        <v>92</v>
      </c>
      <c r="B15" s="300">
        <v>15.6</v>
      </c>
      <c r="C15" s="300" t="s">
        <v>113</v>
      </c>
      <c r="D15" s="300">
        <v>1.6</v>
      </c>
      <c r="E15" s="300">
        <v>82.8</v>
      </c>
      <c r="F15" s="301">
        <v>100</v>
      </c>
    </row>
    <row r="16" spans="1:6" ht="14.25">
      <c r="A16" s="143" t="s">
        <v>94</v>
      </c>
      <c r="B16" s="302">
        <v>50</v>
      </c>
      <c r="C16" s="302" t="s">
        <v>113</v>
      </c>
      <c r="D16" s="302" t="s">
        <v>113</v>
      </c>
      <c r="E16" s="302">
        <v>50</v>
      </c>
      <c r="F16" s="301">
        <v>100</v>
      </c>
    </row>
    <row r="17" spans="1:6" ht="14.25">
      <c r="A17" s="233" t="s">
        <v>112</v>
      </c>
      <c r="B17" s="303">
        <v>75.7</v>
      </c>
      <c r="C17" s="303">
        <v>0.4</v>
      </c>
      <c r="D17" s="303">
        <v>1.7</v>
      </c>
      <c r="E17" s="303">
        <v>22.3</v>
      </c>
      <c r="F17" s="304">
        <v>100</v>
      </c>
    </row>
    <row r="18" spans="1:6" ht="14.25">
      <c r="A18" s="971" t="s">
        <v>45</v>
      </c>
      <c r="B18" s="971"/>
      <c r="C18" s="971"/>
      <c r="D18" s="971"/>
      <c r="E18" s="971"/>
      <c r="F18" s="971"/>
    </row>
  </sheetData>
  <sheetProtection/>
  <mergeCells count="1">
    <mergeCell ref="A18:F1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4.8515625" style="10" customWidth="1"/>
    <col min="2" max="2" width="6.140625" style="10" bestFit="1" customWidth="1"/>
    <col min="3" max="4" width="6.7109375" style="10" bestFit="1" customWidth="1"/>
    <col min="5" max="5" width="6.7109375" style="313" bestFit="1" customWidth="1"/>
    <col min="6" max="6" width="9.28125" style="10" bestFit="1" customWidth="1"/>
    <col min="7" max="16384" width="9.140625" style="10" customWidth="1"/>
  </cols>
  <sheetData>
    <row r="1" ht="13.5" thickBot="1">
      <c r="A1" s="122" t="s">
        <v>278</v>
      </c>
    </row>
    <row r="2" spans="1:6" ht="57">
      <c r="A2" s="305" t="s">
        <v>176</v>
      </c>
      <c r="B2" s="306" t="s">
        <v>171</v>
      </c>
      <c r="C2" s="306" t="s">
        <v>172</v>
      </c>
      <c r="D2" s="306" t="s">
        <v>173</v>
      </c>
      <c r="E2" s="306" t="s">
        <v>174</v>
      </c>
      <c r="F2" s="307" t="s">
        <v>43</v>
      </c>
    </row>
    <row r="3" spans="1:6" ht="12.75">
      <c r="A3" s="207" t="s">
        <v>70</v>
      </c>
      <c r="B3" s="136">
        <v>70.83</v>
      </c>
      <c r="C3" s="136">
        <v>4.17</v>
      </c>
      <c r="D3" s="136">
        <v>20.83</v>
      </c>
      <c r="E3" s="308">
        <v>4.17</v>
      </c>
      <c r="F3" s="309">
        <v>100</v>
      </c>
    </row>
    <row r="4" spans="1:6" ht="12.75">
      <c r="A4" s="207" t="s">
        <v>72</v>
      </c>
      <c r="B4" s="136">
        <v>99.22</v>
      </c>
      <c r="C4" s="136">
        <v>0</v>
      </c>
      <c r="D4" s="136">
        <v>0</v>
      </c>
      <c r="E4" s="308">
        <v>0.78</v>
      </c>
      <c r="F4" s="309">
        <v>100</v>
      </c>
    </row>
    <row r="5" spans="1:6" ht="12.75">
      <c r="A5" s="207" t="s">
        <v>73</v>
      </c>
      <c r="B5" s="136">
        <v>0</v>
      </c>
      <c r="C5" s="136">
        <v>0</v>
      </c>
      <c r="D5" s="136">
        <v>100</v>
      </c>
      <c r="E5" s="308">
        <v>0</v>
      </c>
      <c r="F5" s="309">
        <v>100</v>
      </c>
    </row>
    <row r="6" spans="1:6" ht="12.75">
      <c r="A6" s="207" t="s">
        <v>86</v>
      </c>
      <c r="B6" s="136">
        <v>0</v>
      </c>
      <c r="C6" s="136">
        <v>0</v>
      </c>
      <c r="D6" s="136">
        <v>100</v>
      </c>
      <c r="E6" s="308">
        <v>0</v>
      </c>
      <c r="F6" s="309">
        <v>100</v>
      </c>
    </row>
    <row r="7" spans="1:6" ht="12.75">
      <c r="A7" s="207" t="s">
        <v>115</v>
      </c>
      <c r="B7" s="136">
        <v>0</v>
      </c>
      <c r="C7" s="136">
        <v>0</v>
      </c>
      <c r="D7" s="136">
        <v>100</v>
      </c>
      <c r="E7" s="308">
        <v>0</v>
      </c>
      <c r="F7" s="309">
        <v>100</v>
      </c>
    </row>
    <row r="8" spans="1:6" ht="12.75">
      <c r="A8" s="207" t="s">
        <v>76</v>
      </c>
      <c r="B8" s="136">
        <v>100</v>
      </c>
      <c r="C8" s="136">
        <v>0</v>
      </c>
      <c r="D8" s="136">
        <v>0</v>
      </c>
      <c r="E8" s="308">
        <v>0</v>
      </c>
      <c r="F8" s="309">
        <v>100</v>
      </c>
    </row>
    <row r="9" spans="1:6" ht="12.75">
      <c r="A9" s="207" t="s">
        <v>103</v>
      </c>
      <c r="B9" s="136">
        <v>100</v>
      </c>
      <c r="C9" s="136">
        <v>0</v>
      </c>
      <c r="D9" s="136">
        <v>0</v>
      </c>
      <c r="E9" s="308">
        <v>0</v>
      </c>
      <c r="F9" s="309">
        <v>100</v>
      </c>
    </row>
    <row r="10" spans="1:6" ht="12.75">
      <c r="A10" s="207" t="s">
        <v>83</v>
      </c>
      <c r="B10" s="136">
        <v>100</v>
      </c>
      <c r="C10" s="136">
        <v>0</v>
      </c>
      <c r="D10" s="136">
        <v>0</v>
      </c>
      <c r="E10" s="308">
        <v>0</v>
      </c>
      <c r="F10" s="309">
        <v>100</v>
      </c>
    </row>
    <row r="11" spans="1:6" ht="12.75">
      <c r="A11" s="207" t="s">
        <v>93</v>
      </c>
      <c r="B11" s="136">
        <v>83.33</v>
      </c>
      <c r="C11" s="136">
        <v>0</v>
      </c>
      <c r="D11" s="136">
        <v>16.67</v>
      </c>
      <c r="E11" s="308">
        <v>0</v>
      </c>
      <c r="F11" s="309">
        <v>100</v>
      </c>
    </row>
    <row r="12" spans="1:6" ht="12.75">
      <c r="A12" s="207" t="s">
        <v>106</v>
      </c>
      <c r="B12" s="136">
        <v>95.45</v>
      </c>
      <c r="C12" s="136">
        <v>0</v>
      </c>
      <c r="D12" s="136">
        <v>4.55</v>
      </c>
      <c r="E12" s="308">
        <v>0</v>
      </c>
      <c r="F12" s="309">
        <v>100</v>
      </c>
    </row>
    <row r="13" spans="1:6" ht="12.75">
      <c r="A13" s="207" t="s">
        <v>94</v>
      </c>
      <c r="B13" s="136">
        <v>28.57</v>
      </c>
      <c r="C13" s="136">
        <v>14.29</v>
      </c>
      <c r="D13" s="136">
        <v>57.14</v>
      </c>
      <c r="E13" s="308">
        <v>0</v>
      </c>
      <c r="F13" s="309">
        <v>100</v>
      </c>
    </row>
    <row r="14" spans="1:6" ht="12.75">
      <c r="A14" s="208" t="s">
        <v>112</v>
      </c>
      <c r="B14" s="310">
        <v>90.18</v>
      </c>
      <c r="C14" s="310">
        <v>0.89</v>
      </c>
      <c r="D14" s="310">
        <v>8.04</v>
      </c>
      <c r="E14" s="311">
        <v>0.89</v>
      </c>
      <c r="F14" s="312">
        <v>100</v>
      </c>
    </row>
    <row r="15" spans="1:6" ht="12.75">
      <c r="A15" s="183" t="s">
        <v>45</v>
      </c>
      <c r="B15" s="183"/>
      <c r="C15" s="183"/>
      <c r="D15" s="183"/>
      <c r="E15" s="183"/>
      <c r="F15" s="183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3.7109375" style="329" customWidth="1"/>
    <col min="2" max="2" width="4.7109375" style="317" bestFit="1" customWidth="1"/>
    <col min="3" max="6" width="5.7109375" style="317" bestFit="1" customWidth="1"/>
    <col min="7" max="7" width="6.7109375" style="317" bestFit="1" customWidth="1"/>
    <col min="8" max="8" width="4.7109375" style="317" bestFit="1" customWidth="1"/>
    <col min="9" max="9" width="5.7109375" style="317" bestFit="1" customWidth="1"/>
    <col min="10" max="10" width="6.7109375" style="317" bestFit="1" customWidth="1"/>
    <col min="11" max="16384" width="9.140625" style="317" customWidth="1"/>
  </cols>
  <sheetData>
    <row r="1" ht="12.75">
      <c r="A1" s="330" t="s">
        <v>279</v>
      </c>
    </row>
    <row r="2" spans="1:10" ht="87" thickBot="1">
      <c r="A2" s="314" t="s">
        <v>46</v>
      </c>
      <c r="B2" s="315" t="s">
        <v>177</v>
      </c>
      <c r="C2" s="315" t="s">
        <v>178</v>
      </c>
      <c r="D2" s="315" t="s">
        <v>179</v>
      </c>
      <c r="E2" s="315" t="s">
        <v>180</v>
      </c>
      <c r="F2" s="315" t="s">
        <v>181</v>
      </c>
      <c r="G2" s="315" t="s">
        <v>182</v>
      </c>
      <c r="H2" s="315" t="s">
        <v>183</v>
      </c>
      <c r="I2" s="315" t="s">
        <v>184</v>
      </c>
      <c r="J2" s="316" t="s">
        <v>43</v>
      </c>
    </row>
    <row r="3" spans="1:10" ht="25.5">
      <c r="A3" s="318" t="s">
        <v>2</v>
      </c>
      <c r="B3" s="319">
        <v>4.39</v>
      </c>
      <c r="C3" s="319">
        <v>0.88</v>
      </c>
      <c r="D3" s="319">
        <v>7.02</v>
      </c>
      <c r="E3" s="319">
        <v>36.84</v>
      </c>
      <c r="F3" s="319">
        <v>7.02</v>
      </c>
      <c r="G3" s="319">
        <v>32.46</v>
      </c>
      <c r="H3" s="319">
        <v>0.88</v>
      </c>
      <c r="I3" s="319">
        <v>10.53</v>
      </c>
      <c r="J3" s="320">
        <v>100</v>
      </c>
    </row>
    <row r="4" spans="1:10" ht="25.5">
      <c r="A4" s="318" t="s">
        <v>3</v>
      </c>
      <c r="B4" s="319">
        <v>2.35</v>
      </c>
      <c r="C4" s="319">
        <v>7.53</v>
      </c>
      <c r="D4" s="319">
        <v>0</v>
      </c>
      <c r="E4" s="319">
        <v>42.12</v>
      </c>
      <c r="F4" s="319">
        <v>0.71</v>
      </c>
      <c r="G4" s="319">
        <v>44.94</v>
      </c>
      <c r="H4" s="319">
        <v>0.94</v>
      </c>
      <c r="I4" s="319">
        <v>1.41</v>
      </c>
      <c r="J4" s="320">
        <v>100</v>
      </c>
    </row>
    <row r="5" spans="1:10" ht="12.75">
      <c r="A5" s="318" t="s">
        <v>4</v>
      </c>
      <c r="B5" s="319">
        <v>0</v>
      </c>
      <c r="C5" s="319">
        <v>0</v>
      </c>
      <c r="D5" s="319">
        <v>0</v>
      </c>
      <c r="E5" s="319">
        <v>0</v>
      </c>
      <c r="F5" s="319">
        <v>0</v>
      </c>
      <c r="G5" s="319">
        <v>100</v>
      </c>
      <c r="H5" s="319">
        <v>0</v>
      </c>
      <c r="I5" s="319">
        <v>0</v>
      </c>
      <c r="J5" s="320">
        <v>100</v>
      </c>
    </row>
    <row r="6" spans="1:10" ht="12.75">
      <c r="A6" s="321" t="s">
        <v>112</v>
      </c>
      <c r="B6" s="322">
        <v>2.77</v>
      </c>
      <c r="C6" s="322">
        <v>6.09</v>
      </c>
      <c r="D6" s="322">
        <v>1.48</v>
      </c>
      <c r="E6" s="322">
        <v>40.77</v>
      </c>
      <c r="F6" s="322">
        <v>2.03</v>
      </c>
      <c r="G6" s="322">
        <v>42.62</v>
      </c>
      <c r="H6" s="322">
        <v>0.92</v>
      </c>
      <c r="I6" s="322">
        <v>3.32</v>
      </c>
      <c r="J6" s="323">
        <v>100</v>
      </c>
    </row>
    <row r="7" spans="1:10" ht="13.5" thickBot="1">
      <c r="A7" s="324" t="s">
        <v>63</v>
      </c>
      <c r="B7" s="325">
        <v>1.34</v>
      </c>
      <c r="C7" s="325">
        <v>2.23</v>
      </c>
      <c r="D7" s="325">
        <v>22.77</v>
      </c>
      <c r="E7" s="325">
        <v>42.41</v>
      </c>
      <c r="F7" s="325">
        <v>28.13</v>
      </c>
      <c r="G7" s="325">
        <v>3.13</v>
      </c>
      <c r="H7" s="325">
        <v>0</v>
      </c>
      <c r="I7" s="325">
        <v>0</v>
      </c>
      <c r="J7" s="326">
        <v>100</v>
      </c>
    </row>
    <row r="8" spans="1:10" ht="12.75">
      <c r="A8" s="327" t="s">
        <v>45</v>
      </c>
      <c r="B8" s="328"/>
      <c r="C8" s="328"/>
      <c r="D8" s="328"/>
      <c r="E8" s="328"/>
      <c r="F8" s="328"/>
      <c r="G8" s="328"/>
      <c r="H8" s="328"/>
      <c r="I8" s="328"/>
      <c r="J8" s="328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18.28125" style="10" customWidth="1"/>
    <col min="2" max="4" width="7.57421875" style="10" bestFit="1" customWidth="1"/>
    <col min="5" max="7" width="8.7109375" style="10" bestFit="1" customWidth="1"/>
    <col min="8" max="9" width="7.57421875" style="10" bestFit="1" customWidth="1"/>
    <col min="10" max="10" width="8.7109375" style="10" bestFit="1" customWidth="1"/>
    <col min="11" max="16384" width="9.140625" style="10" customWidth="1"/>
  </cols>
  <sheetData>
    <row r="1" ht="12.75">
      <c r="A1" s="122" t="s">
        <v>280</v>
      </c>
    </row>
    <row r="2" spans="1:10" ht="83.25">
      <c r="A2" s="331" t="s">
        <v>41</v>
      </c>
      <c r="B2" s="332" t="s">
        <v>177</v>
      </c>
      <c r="C2" s="332" t="s">
        <v>178</v>
      </c>
      <c r="D2" s="332" t="s">
        <v>179</v>
      </c>
      <c r="E2" s="332" t="s">
        <v>180</v>
      </c>
      <c r="F2" s="332" t="s">
        <v>181</v>
      </c>
      <c r="G2" s="332" t="s">
        <v>182</v>
      </c>
      <c r="H2" s="332" t="s">
        <v>183</v>
      </c>
      <c r="I2" s="332" t="s">
        <v>184</v>
      </c>
      <c r="J2" s="333" t="s">
        <v>43</v>
      </c>
    </row>
    <row r="3" spans="1:10" ht="12.75">
      <c r="A3" s="207" t="s">
        <v>6</v>
      </c>
      <c r="B3" s="319">
        <v>0</v>
      </c>
      <c r="C3" s="319">
        <v>0</v>
      </c>
      <c r="D3" s="319">
        <v>0</v>
      </c>
      <c r="E3" s="319">
        <v>0</v>
      </c>
      <c r="F3" s="319">
        <v>0</v>
      </c>
      <c r="G3" s="319">
        <v>42.86</v>
      </c>
      <c r="H3" s="319">
        <v>0</v>
      </c>
      <c r="I3" s="319">
        <v>57.14</v>
      </c>
      <c r="J3" s="320">
        <v>100</v>
      </c>
    </row>
    <row r="4" spans="1:10" ht="12.75">
      <c r="A4" s="207" t="s">
        <v>7</v>
      </c>
      <c r="B4" s="319">
        <v>0</v>
      </c>
      <c r="C4" s="319">
        <v>0</v>
      </c>
      <c r="D4" s="319">
        <v>14.29</v>
      </c>
      <c r="E4" s="319">
        <v>57.14</v>
      </c>
      <c r="F4" s="319">
        <v>0</v>
      </c>
      <c r="G4" s="319">
        <v>28.57</v>
      </c>
      <c r="H4" s="319">
        <v>0</v>
      </c>
      <c r="I4" s="319">
        <v>0</v>
      </c>
      <c r="J4" s="320">
        <v>100</v>
      </c>
    </row>
    <row r="5" spans="1:10" ht="12.75">
      <c r="A5" s="207" t="s">
        <v>8</v>
      </c>
      <c r="B5" s="319">
        <v>0</v>
      </c>
      <c r="C5" s="319">
        <v>0</v>
      </c>
      <c r="D5" s="319">
        <v>30.77</v>
      </c>
      <c r="E5" s="319">
        <v>15.38</v>
      </c>
      <c r="F5" s="319">
        <v>0</v>
      </c>
      <c r="G5" s="319">
        <v>46.15</v>
      </c>
      <c r="H5" s="319">
        <v>0</v>
      </c>
      <c r="I5" s="319">
        <v>7.69</v>
      </c>
      <c r="J5" s="320">
        <v>100</v>
      </c>
    </row>
    <row r="6" spans="1:10" ht="12.75">
      <c r="A6" s="207" t="s">
        <v>9</v>
      </c>
      <c r="B6" s="319">
        <v>0</v>
      </c>
      <c r="C6" s="319">
        <v>0</v>
      </c>
      <c r="D6" s="319">
        <v>0</v>
      </c>
      <c r="E6" s="319">
        <v>81.25</v>
      </c>
      <c r="F6" s="319">
        <v>0</v>
      </c>
      <c r="G6" s="319">
        <v>6.25</v>
      </c>
      <c r="H6" s="319">
        <v>12.5</v>
      </c>
      <c r="I6" s="319">
        <v>0</v>
      </c>
      <c r="J6" s="320">
        <v>100</v>
      </c>
    </row>
    <row r="7" spans="1:10" ht="12.75">
      <c r="A7" s="207" t="s">
        <v>11</v>
      </c>
      <c r="B7" s="319">
        <v>7.58</v>
      </c>
      <c r="C7" s="319">
        <v>4.55</v>
      </c>
      <c r="D7" s="319">
        <v>0</v>
      </c>
      <c r="E7" s="319">
        <v>74.24</v>
      </c>
      <c r="F7" s="319">
        <v>0</v>
      </c>
      <c r="G7" s="319">
        <v>4.55</v>
      </c>
      <c r="H7" s="319">
        <v>0</v>
      </c>
      <c r="I7" s="319">
        <v>9.09</v>
      </c>
      <c r="J7" s="320">
        <v>100</v>
      </c>
    </row>
    <row r="8" spans="1:10" ht="12.75">
      <c r="A8" s="207" t="s">
        <v>12</v>
      </c>
      <c r="B8" s="319">
        <v>0</v>
      </c>
      <c r="C8" s="319">
        <v>0</v>
      </c>
      <c r="D8" s="319">
        <v>0</v>
      </c>
      <c r="E8" s="319">
        <v>25</v>
      </c>
      <c r="F8" s="319">
        <v>0</v>
      </c>
      <c r="G8" s="319">
        <v>50</v>
      </c>
      <c r="H8" s="319">
        <v>16.67</v>
      </c>
      <c r="I8" s="319">
        <v>8.33</v>
      </c>
      <c r="J8" s="320">
        <v>100</v>
      </c>
    </row>
    <row r="9" spans="1:10" ht="12.75">
      <c r="A9" s="207" t="s">
        <v>13</v>
      </c>
      <c r="B9" s="319">
        <v>1.3</v>
      </c>
      <c r="C9" s="319">
        <v>0</v>
      </c>
      <c r="D9" s="319">
        <v>0</v>
      </c>
      <c r="E9" s="319">
        <v>46.75</v>
      </c>
      <c r="F9" s="319">
        <v>0</v>
      </c>
      <c r="G9" s="319">
        <v>51.95</v>
      </c>
      <c r="H9" s="319">
        <v>0</v>
      </c>
      <c r="I9" s="319">
        <v>0</v>
      </c>
      <c r="J9" s="320">
        <v>100</v>
      </c>
    </row>
    <row r="10" spans="1:10" ht="12.75">
      <c r="A10" s="207" t="s">
        <v>14</v>
      </c>
      <c r="B10" s="319">
        <v>0</v>
      </c>
      <c r="C10" s="319">
        <v>0</v>
      </c>
      <c r="D10" s="319">
        <v>0</v>
      </c>
      <c r="E10" s="319">
        <v>0</v>
      </c>
      <c r="F10" s="319">
        <v>0</v>
      </c>
      <c r="G10" s="319">
        <v>100</v>
      </c>
      <c r="H10" s="319">
        <v>0</v>
      </c>
      <c r="I10" s="319">
        <v>0</v>
      </c>
      <c r="J10" s="320">
        <v>100</v>
      </c>
    </row>
    <row r="11" spans="1:10" ht="12.75">
      <c r="A11" s="207" t="s">
        <v>15</v>
      </c>
      <c r="B11" s="319">
        <v>66.67</v>
      </c>
      <c r="C11" s="319">
        <v>22.22</v>
      </c>
      <c r="D11" s="319">
        <v>0</v>
      </c>
      <c r="E11" s="319">
        <v>11.11</v>
      </c>
      <c r="F11" s="319">
        <v>0</v>
      </c>
      <c r="G11" s="319">
        <v>0</v>
      </c>
      <c r="H11" s="319">
        <v>0</v>
      </c>
      <c r="I11" s="319">
        <v>0</v>
      </c>
      <c r="J11" s="320">
        <v>100</v>
      </c>
    </row>
    <row r="12" spans="1:10" ht="12.75">
      <c r="A12" s="207" t="s">
        <v>16</v>
      </c>
      <c r="B12" s="319">
        <v>0</v>
      </c>
      <c r="C12" s="319">
        <v>0</v>
      </c>
      <c r="D12" s="319">
        <v>0</v>
      </c>
      <c r="E12" s="319">
        <v>0</v>
      </c>
      <c r="F12" s="319">
        <v>0</v>
      </c>
      <c r="G12" s="319">
        <v>100</v>
      </c>
      <c r="H12" s="319">
        <v>0</v>
      </c>
      <c r="I12" s="319">
        <v>0</v>
      </c>
      <c r="J12" s="320">
        <v>100</v>
      </c>
    </row>
    <row r="13" spans="1:10" ht="12.75">
      <c r="A13" s="207" t="s">
        <v>17</v>
      </c>
      <c r="B13" s="319">
        <v>0</v>
      </c>
      <c r="C13" s="319">
        <v>0</v>
      </c>
      <c r="D13" s="319">
        <v>0</v>
      </c>
      <c r="E13" s="319">
        <v>66.67</v>
      </c>
      <c r="F13" s="319">
        <v>0</v>
      </c>
      <c r="G13" s="319">
        <v>33.33</v>
      </c>
      <c r="H13" s="319">
        <v>0</v>
      </c>
      <c r="I13" s="319">
        <v>0</v>
      </c>
      <c r="J13" s="320">
        <v>100</v>
      </c>
    </row>
    <row r="14" spans="1:10" ht="12.75">
      <c r="A14" s="207" t="s">
        <v>18</v>
      </c>
      <c r="B14" s="319">
        <v>0</v>
      </c>
      <c r="C14" s="319">
        <v>0</v>
      </c>
      <c r="D14" s="319">
        <v>0</v>
      </c>
      <c r="E14" s="319">
        <v>100</v>
      </c>
      <c r="F14" s="319">
        <v>0</v>
      </c>
      <c r="G14" s="319">
        <v>0</v>
      </c>
      <c r="H14" s="319">
        <v>0</v>
      </c>
      <c r="I14" s="319">
        <v>0</v>
      </c>
      <c r="J14" s="320">
        <v>100</v>
      </c>
    </row>
    <row r="15" spans="1:10" ht="12.75">
      <c r="A15" s="207" t="s">
        <v>19</v>
      </c>
      <c r="B15" s="319">
        <v>0</v>
      </c>
      <c r="C15" s="319">
        <v>0</v>
      </c>
      <c r="D15" s="319">
        <v>0</v>
      </c>
      <c r="E15" s="319">
        <v>0</v>
      </c>
      <c r="F15" s="319">
        <v>0</v>
      </c>
      <c r="G15" s="319">
        <v>100</v>
      </c>
      <c r="H15" s="319">
        <v>0</v>
      </c>
      <c r="I15" s="319">
        <v>0</v>
      </c>
      <c r="J15" s="320">
        <v>100</v>
      </c>
    </row>
    <row r="16" spans="1:10" ht="12.75">
      <c r="A16" s="207" t="s">
        <v>21</v>
      </c>
      <c r="B16" s="319">
        <v>0</v>
      </c>
      <c r="C16" s="319">
        <v>0</v>
      </c>
      <c r="D16" s="319">
        <v>0</v>
      </c>
      <c r="E16" s="319">
        <v>0</v>
      </c>
      <c r="F16" s="319">
        <v>0</v>
      </c>
      <c r="G16" s="319">
        <v>100</v>
      </c>
      <c r="H16" s="319">
        <v>0</v>
      </c>
      <c r="I16" s="319">
        <v>0</v>
      </c>
      <c r="J16" s="320">
        <v>100</v>
      </c>
    </row>
    <row r="17" spans="1:10" ht="12.75">
      <c r="A17" s="207" t="s">
        <v>22</v>
      </c>
      <c r="B17" s="319">
        <v>0</v>
      </c>
      <c r="C17" s="319">
        <v>0</v>
      </c>
      <c r="D17" s="319">
        <v>0</v>
      </c>
      <c r="E17" s="319">
        <v>100</v>
      </c>
      <c r="F17" s="319">
        <v>0</v>
      </c>
      <c r="G17" s="319">
        <v>0</v>
      </c>
      <c r="H17" s="319">
        <v>0</v>
      </c>
      <c r="I17" s="319">
        <v>0</v>
      </c>
      <c r="J17" s="320">
        <v>100</v>
      </c>
    </row>
    <row r="18" spans="1:10" ht="12.75">
      <c r="A18" s="207" t="s">
        <v>23</v>
      </c>
      <c r="B18" s="319">
        <v>0</v>
      </c>
      <c r="C18" s="319">
        <v>32.1</v>
      </c>
      <c r="D18" s="319">
        <v>0</v>
      </c>
      <c r="E18" s="319">
        <v>19.75</v>
      </c>
      <c r="F18" s="319">
        <v>0</v>
      </c>
      <c r="G18" s="319">
        <v>43.21</v>
      </c>
      <c r="H18" s="319">
        <v>1.23</v>
      </c>
      <c r="I18" s="319">
        <v>3.7</v>
      </c>
      <c r="J18" s="320">
        <v>100</v>
      </c>
    </row>
    <row r="19" spans="1:10" ht="12.75">
      <c r="A19" s="207" t="s">
        <v>24</v>
      </c>
      <c r="B19" s="319">
        <v>20</v>
      </c>
      <c r="C19" s="319">
        <v>0</v>
      </c>
      <c r="D19" s="319">
        <v>0</v>
      </c>
      <c r="E19" s="319">
        <v>0</v>
      </c>
      <c r="F19" s="319">
        <v>40</v>
      </c>
      <c r="G19" s="319">
        <v>40</v>
      </c>
      <c r="H19" s="319">
        <v>0</v>
      </c>
      <c r="I19" s="319">
        <v>0</v>
      </c>
      <c r="J19" s="320">
        <v>100</v>
      </c>
    </row>
    <row r="20" spans="1:10" ht="12.75">
      <c r="A20" s="207" t="s">
        <v>25</v>
      </c>
      <c r="B20" s="319">
        <v>0</v>
      </c>
      <c r="C20" s="319">
        <v>0</v>
      </c>
      <c r="D20" s="319">
        <v>20</v>
      </c>
      <c r="E20" s="319">
        <v>0</v>
      </c>
      <c r="F20" s="319">
        <v>0</v>
      </c>
      <c r="G20" s="319">
        <v>60</v>
      </c>
      <c r="H20" s="319">
        <v>0</v>
      </c>
      <c r="I20" s="319">
        <v>20</v>
      </c>
      <c r="J20" s="320">
        <v>100</v>
      </c>
    </row>
    <row r="21" spans="1:10" ht="12.75">
      <c r="A21" s="207" t="s">
        <v>26</v>
      </c>
      <c r="B21" s="319">
        <v>0</v>
      </c>
      <c r="C21" s="319">
        <v>14.29</v>
      </c>
      <c r="D21" s="319">
        <v>0</v>
      </c>
      <c r="E21" s="319">
        <v>28.57</v>
      </c>
      <c r="F21" s="319">
        <v>0</v>
      </c>
      <c r="G21" s="319">
        <v>57.14</v>
      </c>
      <c r="H21" s="319">
        <v>0</v>
      </c>
      <c r="I21" s="319">
        <v>0</v>
      </c>
      <c r="J21" s="320">
        <v>100</v>
      </c>
    </row>
    <row r="22" spans="1:10" ht="12.75">
      <c r="A22" s="207" t="s">
        <v>27</v>
      </c>
      <c r="B22" s="319">
        <v>0</v>
      </c>
      <c r="C22" s="319">
        <v>0</v>
      </c>
      <c r="D22" s="319">
        <v>0</v>
      </c>
      <c r="E22" s="319">
        <v>0</v>
      </c>
      <c r="F22" s="319">
        <v>0</v>
      </c>
      <c r="G22" s="319">
        <v>100</v>
      </c>
      <c r="H22" s="319">
        <v>0</v>
      </c>
      <c r="I22" s="319">
        <v>0</v>
      </c>
      <c r="J22" s="320">
        <v>100</v>
      </c>
    </row>
    <row r="23" spans="1:10" ht="12.75">
      <c r="A23" s="207" t="s">
        <v>28</v>
      </c>
      <c r="B23" s="319">
        <v>0</v>
      </c>
      <c r="C23" s="319">
        <v>0</v>
      </c>
      <c r="D23" s="319">
        <v>0</v>
      </c>
      <c r="E23" s="319">
        <v>0</v>
      </c>
      <c r="F23" s="319">
        <v>100</v>
      </c>
      <c r="G23" s="319">
        <v>0</v>
      </c>
      <c r="H23" s="319">
        <v>0</v>
      </c>
      <c r="I23" s="319">
        <v>0</v>
      </c>
      <c r="J23" s="320">
        <v>100</v>
      </c>
    </row>
    <row r="24" spans="1:10" ht="12.75">
      <c r="A24" s="207" t="s">
        <v>29</v>
      </c>
      <c r="B24" s="319">
        <v>14.29</v>
      </c>
      <c r="C24" s="319">
        <v>0</v>
      </c>
      <c r="D24" s="319">
        <v>0</v>
      </c>
      <c r="E24" s="319">
        <v>42.86</v>
      </c>
      <c r="F24" s="319">
        <v>0</v>
      </c>
      <c r="G24" s="319">
        <v>42.86</v>
      </c>
      <c r="H24" s="319">
        <v>0</v>
      </c>
      <c r="I24" s="319">
        <v>0</v>
      </c>
      <c r="J24" s="320">
        <v>100</v>
      </c>
    </row>
    <row r="25" spans="1:10" ht="12.75">
      <c r="A25" s="207" t="s">
        <v>30</v>
      </c>
      <c r="B25" s="319">
        <v>7.69</v>
      </c>
      <c r="C25" s="319">
        <v>0</v>
      </c>
      <c r="D25" s="319">
        <v>7.69</v>
      </c>
      <c r="E25" s="319">
        <v>46.15</v>
      </c>
      <c r="F25" s="319">
        <v>23.08</v>
      </c>
      <c r="G25" s="319">
        <v>7.69</v>
      </c>
      <c r="H25" s="319">
        <v>0</v>
      </c>
      <c r="I25" s="319">
        <v>7.69</v>
      </c>
      <c r="J25" s="320">
        <v>100</v>
      </c>
    </row>
    <row r="26" spans="1:10" ht="12.75">
      <c r="A26" s="207" t="s">
        <v>31</v>
      </c>
      <c r="B26" s="319">
        <v>0</v>
      </c>
      <c r="C26" s="319">
        <v>0.98</v>
      </c>
      <c r="D26" s="319">
        <v>0</v>
      </c>
      <c r="E26" s="319">
        <v>27.45</v>
      </c>
      <c r="F26" s="319">
        <v>0</v>
      </c>
      <c r="G26" s="319">
        <v>71.57</v>
      </c>
      <c r="H26" s="319">
        <v>0</v>
      </c>
      <c r="I26" s="319">
        <v>0</v>
      </c>
      <c r="J26" s="320">
        <v>100</v>
      </c>
    </row>
    <row r="27" spans="1:10" ht="12.75">
      <c r="A27" s="207" t="s">
        <v>32</v>
      </c>
      <c r="B27" s="319">
        <v>0</v>
      </c>
      <c r="C27" s="319">
        <v>0</v>
      </c>
      <c r="D27" s="319">
        <v>0</v>
      </c>
      <c r="E27" s="319">
        <v>4.55</v>
      </c>
      <c r="F27" s="319">
        <v>0</v>
      </c>
      <c r="G27" s="319">
        <v>95.45</v>
      </c>
      <c r="H27" s="319">
        <v>0</v>
      </c>
      <c r="I27" s="319">
        <v>0</v>
      </c>
      <c r="J27" s="320">
        <v>100</v>
      </c>
    </row>
    <row r="28" spans="1:10" ht="12.75">
      <c r="A28" s="207" t="s">
        <v>33</v>
      </c>
      <c r="B28" s="319">
        <v>0</v>
      </c>
      <c r="C28" s="319">
        <v>0</v>
      </c>
      <c r="D28" s="319">
        <v>0</v>
      </c>
      <c r="E28" s="319">
        <v>85</v>
      </c>
      <c r="F28" s="319">
        <v>2.5</v>
      </c>
      <c r="G28" s="319">
        <v>10</v>
      </c>
      <c r="H28" s="319">
        <v>0</v>
      </c>
      <c r="I28" s="319">
        <v>2.5</v>
      </c>
      <c r="J28" s="320">
        <v>100</v>
      </c>
    </row>
    <row r="29" spans="1:10" ht="12.75">
      <c r="A29" s="207" t="s">
        <v>34</v>
      </c>
      <c r="B29" s="319">
        <v>0</v>
      </c>
      <c r="C29" s="319">
        <v>0</v>
      </c>
      <c r="D29" s="319">
        <v>0</v>
      </c>
      <c r="E29" s="319">
        <v>50</v>
      </c>
      <c r="F29" s="319">
        <v>0</v>
      </c>
      <c r="G29" s="319">
        <v>50</v>
      </c>
      <c r="H29" s="319">
        <v>0</v>
      </c>
      <c r="I29" s="319">
        <v>0</v>
      </c>
      <c r="J29" s="320">
        <v>100</v>
      </c>
    </row>
    <row r="30" spans="1:10" ht="12.75">
      <c r="A30" s="207" t="s">
        <v>35</v>
      </c>
      <c r="B30" s="319">
        <v>0</v>
      </c>
      <c r="C30" s="319">
        <v>0</v>
      </c>
      <c r="D30" s="319">
        <v>16.67</v>
      </c>
      <c r="E30" s="319">
        <v>83.33</v>
      </c>
      <c r="F30" s="319">
        <v>0</v>
      </c>
      <c r="G30" s="319">
        <v>0</v>
      </c>
      <c r="H30" s="319">
        <v>0</v>
      </c>
      <c r="I30" s="319">
        <v>0</v>
      </c>
      <c r="J30" s="320">
        <v>100</v>
      </c>
    </row>
    <row r="31" spans="1:10" ht="12.75">
      <c r="A31" s="207" t="s">
        <v>36</v>
      </c>
      <c r="B31" s="319">
        <v>0</v>
      </c>
      <c r="C31" s="319">
        <v>0</v>
      </c>
      <c r="D31" s="319">
        <v>0</v>
      </c>
      <c r="E31" s="319">
        <v>0</v>
      </c>
      <c r="F31" s="319">
        <v>100</v>
      </c>
      <c r="G31" s="319">
        <v>0</v>
      </c>
      <c r="H31" s="319">
        <v>0</v>
      </c>
      <c r="I31" s="319">
        <v>0</v>
      </c>
      <c r="J31" s="320">
        <v>100</v>
      </c>
    </row>
    <row r="32" spans="1:10" ht="12.75">
      <c r="A32" s="195" t="s">
        <v>112</v>
      </c>
      <c r="B32" s="322">
        <v>2.77</v>
      </c>
      <c r="C32" s="322">
        <v>6.09</v>
      </c>
      <c r="D32" s="322">
        <v>1.48</v>
      </c>
      <c r="E32" s="322">
        <v>40.77</v>
      </c>
      <c r="F32" s="322">
        <v>2.03</v>
      </c>
      <c r="G32" s="322">
        <v>42.62</v>
      </c>
      <c r="H32" s="322">
        <v>0.92</v>
      </c>
      <c r="I32" s="322">
        <v>3.32</v>
      </c>
      <c r="J32" s="323">
        <v>100</v>
      </c>
    </row>
    <row r="33" ht="12.75">
      <c r="A33" s="26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2.140625" style="10" customWidth="1"/>
    <col min="2" max="2" width="8.00390625" style="10" customWidth="1"/>
    <col min="3" max="16384" width="9.140625" style="10" customWidth="1"/>
  </cols>
  <sheetData>
    <row r="1" ht="12.75">
      <c r="A1" s="122" t="s">
        <v>281</v>
      </c>
    </row>
    <row r="2" spans="1:4" ht="13.5" thickBot="1">
      <c r="A2" s="334" t="s">
        <v>46</v>
      </c>
      <c r="B2" s="335" t="s">
        <v>149</v>
      </c>
      <c r="C2" s="335" t="s">
        <v>150</v>
      </c>
      <c r="D2" s="172" t="s">
        <v>43</v>
      </c>
    </row>
    <row r="3" spans="1:4" ht="12.75">
      <c r="A3" s="17" t="s">
        <v>2</v>
      </c>
      <c r="B3" s="19">
        <v>68.86</v>
      </c>
      <c r="C3" s="19">
        <v>31.14</v>
      </c>
      <c r="D3" s="336">
        <v>100</v>
      </c>
    </row>
    <row r="4" spans="1:4" ht="12.75">
      <c r="A4" s="17" t="s">
        <v>3</v>
      </c>
      <c r="B4" s="19">
        <v>74.78</v>
      </c>
      <c r="C4" s="19">
        <v>25.22</v>
      </c>
      <c r="D4" s="128">
        <v>100</v>
      </c>
    </row>
    <row r="5" spans="1:4" ht="12.75">
      <c r="A5" s="26" t="s">
        <v>4</v>
      </c>
      <c r="B5" s="130">
        <v>23.24</v>
      </c>
      <c r="C5" s="130">
        <v>76.76</v>
      </c>
      <c r="D5" s="131">
        <v>100</v>
      </c>
    </row>
    <row r="6" spans="1:4" ht="12.75">
      <c r="A6" s="337" t="s">
        <v>112</v>
      </c>
      <c r="B6" s="23">
        <v>67.63</v>
      </c>
      <c r="C6" s="23">
        <v>32.37</v>
      </c>
      <c r="D6" s="282">
        <v>100</v>
      </c>
    </row>
    <row r="7" spans="1:4" ht="12.75">
      <c r="A7" s="275" t="s">
        <v>63</v>
      </c>
      <c r="B7" s="338">
        <v>69.2</v>
      </c>
      <c r="C7" s="338">
        <v>30.8</v>
      </c>
      <c r="D7" s="277">
        <v>100</v>
      </c>
    </row>
    <row r="8" spans="1:4" ht="12.75">
      <c r="A8" s="960" t="s">
        <v>45</v>
      </c>
      <c r="B8" s="960"/>
      <c r="C8" s="960"/>
      <c r="D8" s="960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8515625" style="10" customWidth="1"/>
    <col min="2" max="16384" width="9.140625" style="10" customWidth="1"/>
  </cols>
  <sheetData>
    <row r="1" ht="13.5" thickBot="1">
      <c r="A1" s="122" t="s">
        <v>282</v>
      </c>
    </row>
    <row r="2" spans="1:4" ht="13.5" thickBot="1">
      <c r="A2" s="278" t="s">
        <v>41</v>
      </c>
      <c r="B2" s="279" t="s">
        <v>149</v>
      </c>
      <c r="C2" s="279" t="s">
        <v>150</v>
      </c>
      <c r="D2" s="280" t="s">
        <v>43</v>
      </c>
    </row>
    <row r="3" spans="1:4" ht="12.75">
      <c r="A3" s="17" t="s">
        <v>6</v>
      </c>
      <c r="B3" s="19">
        <v>57.98</v>
      </c>
      <c r="C3" s="19">
        <v>42.02</v>
      </c>
      <c r="D3" s="128">
        <v>100</v>
      </c>
    </row>
    <row r="4" spans="1:4" ht="12.75">
      <c r="A4" s="17" t="s">
        <v>7</v>
      </c>
      <c r="B4" s="19">
        <v>71.94</v>
      </c>
      <c r="C4" s="19">
        <v>28.06</v>
      </c>
      <c r="D4" s="128">
        <v>100</v>
      </c>
    </row>
    <row r="5" spans="1:4" ht="12.75">
      <c r="A5" s="17" t="s">
        <v>8</v>
      </c>
      <c r="B5" s="19">
        <v>51.72</v>
      </c>
      <c r="C5" s="19">
        <v>48.28</v>
      </c>
      <c r="D5" s="128">
        <v>100</v>
      </c>
    </row>
    <row r="6" spans="1:4" ht="12.75">
      <c r="A6" s="17" t="s">
        <v>9</v>
      </c>
      <c r="B6" s="19">
        <v>72.11</v>
      </c>
      <c r="C6" s="19">
        <v>27.89</v>
      </c>
      <c r="D6" s="128">
        <v>100</v>
      </c>
    </row>
    <row r="7" spans="1:4" ht="12.75">
      <c r="A7" s="17" t="s">
        <v>11</v>
      </c>
      <c r="B7" s="19">
        <v>83.95</v>
      </c>
      <c r="C7" s="19">
        <v>16.05</v>
      </c>
      <c r="D7" s="128">
        <v>100</v>
      </c>
    </row>
    <row r="8" spans="1:4" ht="12.75">
      <c r="A8" s="17" t="s">
        <v>12</v>
      </c>
      <c r="B8" s="19">
        <v>86.03</v>
      </c>
      <c r="C8" s="19">
        <v>13.97</v>
      </c>
      <c r="D8" s="128">
        <v>100</v>
      </c>
    </row>
    <row r="9" spans="1:4" ht="12.75">
      <c r="A9" s="17" t="s">
        <v>13</v>
      </c>
      <c r="B9" s="19">
        <v>73.4</v>
      </c>
      <c r="C9" s="19">
        <v>26.6</v>
      </c>
      <c r="D9" s="128">
        <v>100</v>
      </c>
    </row>
    <row r="10" spans="1:4" ht="12.75">
      <c r="A10" s="17" t="s">
        <v>14</v>
      </c>
      <c r="B10" s="19">
        <v>85.71</v>
      </c>
      <c r="C10" s="19">
        <v>14.29</v>
      </c>
      <c r="D10" s="128">
        <v>100</v>
      </c>
    </row>
    <row r="11" spans="1:4" ht="12.75">
      <c r="A11" s="17" t="s">
        <v>15</v>
      </c>
      <c r="B11" s="19">
        <v>89.94</v>
      </c>
      <c r="C11" s="19">
        <v>10.06</v>
      </c>
      <c r="D11" s="128">
        <v>100</v>
      </c>
    </row>
    <row r="12" spans="1:4" ht="12.75">
      <c r="A12" s="17" t="s">
        <v>16</v>
      </c>
      <c r="B12" s="19">
        <v>66.25</v>
      </c>
      <c r="C12" s="19">
        <v>33.75</v>
      </c>
      <c r="D12" s="128">
        <v>100</v>
      </c>
    </row>
    <row r="13" spans="1:4" ht="12.75">
      <c r="A13" s="17" t="s">
        <v>17</v>
      </c>
      <c r="B13" s="19">
        <v>83.8</v>
      </c>
      <c r="C13" s="19">
        <v>16.2</v>
      </c>
      <c r="D13" s="128">
        <v>100</v>
      </c>
    </row>
    <row r="14" spans="1:4" ht="12.75">
      <c r="A14" s="17" t="s">
        <v>18</v>
      </c>
      <c r="B14" s="19">
        <v>78.61</v>
      </c>
      <c r="C14" s="19">
        <v>21.39</v>
      </c>
      <c r="D14" s="128">
        <v>100</v>
      </c>
    </row>
    <row r="15" spans="1:4" ht="12.75">
      <c r="A15" s="17" t="s">
        <v>19</v>
      </c>
      <c r="B15" s="19">
        <v>77.32</v>
      </c>
      <c r="C15" s="19">
        <v>22.68</v>
      </c>
      <c r="D15" s="128">
        <v>100</v>
      </c>
    </row>
    <row r="16" spans="1:4" ht="12.75">
      <c r="A16" s="17" t="s">
        <v>20</v>
      </c>
      <c r="B16" s="19">
        <v>51.85</v>
      </c>
      <c r="C16" s="19">
        <v>48.15</v>
      </c>
      <c r="D16" s="128">
        <v>100</v>
      </c>
    </row>
    <row r="17" spans="1:4" ht="12.75">
      <c r="A17" s="17" t="s">
        <v>21</v>
      </c>
      <c r="B17" s="19">
        <v>63.61</v>
      </c>
      <c r="C17" s="19">
        <v>36.39</v>
      </c>
      <c r="D17" s="128">
        <v>100</v>
      </c>
    </row>
    <row r="18" spans="1:4" ht="12.75">
      <c r="A18" s="17" t="s">
        <v>22</v>
      </c>
      <c r="B18" s="19">
        <v>60.29</v>
      </c>
      <c r="C18" s="19">
        <v>39.71</v>
      </c>
      <c r="D18" s="128">
        <v>100</v>
      </c>
    </row>
    <row r="19" spans="1:4" ht="12.75">
      <c r="A19" s="17" t="s">
        <v>23</v>
      </c>
      <c r="B19" s="19">
        <v>51.22</v>
      </c>
      <c r="C19" s="19">
        <v>48.78</v>
      </c>
      <c r="D19" s="128">
        <v>100</v>
      </c>
    </row>
    <row r="20" spans="1:4" ht="12.75">
      <c r="A20" s="17" t="s">
        <v>24</v>
      </c>
      <c r="B20" s="19">
        <v>70.79</v>
      </c>
      <c r="C20" s="19">
        <v>29.21</v>
      </c>
      <c r="D20" s="128">
        <v>100</v>
      </c>
    </row>
    <row r="21" spans="1:4" ht="12.75">
      <c r="A21" s="17" t="s">
        <v>25</v>
      </c>
      <c r="B21" s="19">
        <v>81.5</v>
      </c>
      <c r="C21" s="19">
        <v>18.5</v>
      </c>
      <c r="D21" s="128">
        <v>100</v>
      </c>
    </row>
    <row r="22" spans="1:4" ht="12.75">
      <c r="A22" s="17" t="s">
        <v>26</v>
      </c>
      <c r="B22" s="19">
        <v>97.3</v>
      </c>
      <c r="C22" s="19">
        <v>2.7</v>
      </c>
      <c r="D22" s="128">
        <v>100</v>
      </c>
    </row>
    <row r="23" spans="1:4" ht="12.75">
      <c r="A23" s="17" t="s">
        <v>27</v>
      </c>
      <c r="B23" s="19">
        <v>77.36</v>
      </c>
      <c r="C23" s="19">
        <v>22.64</v>
      </c>
      <c r="D23" s="128">
        <v>100</v>
      </c>
    </row>
    <row r="24" spans="1:4" ht="12.75">
      <c r="A24" s="17" t="s">
        <v>28</v>
      </c>
      <c r="B24" s="19">
        <v>80.05</v>
      </c>
      <c r="C24" s="19">
        <v>19.95</v>
      </c>
      <c r="D24" s="128">
        <v>100</v>
      </c>
    </row>
    <row r="25" spans="1:4" ht="12.75">
      <c r="A25" s="17" t="s">
        <v>29</v>
      </c>
      <c r="B25" s="19">
        <v>90.84</v>
      </c>
      <c r="C25" s="19">
        <v>9.16</v>
      </c>
      <c r="D25" s="128">
        <v>100</v>
      </c>
    </row>
    <row r="26" spans="1:4" ht="12.75">
      <c r="A26" s="17" t="s">
        <v>30</v>
      </c>
      <c r="B26" s="19">
        <v>73.07</v>
      </c>
      <c r="C26" s="19">
        <v>26.93</v>
      </c>
      <c r="D26" s="128">
        <v>100</v>
      </c>
    </row>
    <row r="27" spans="1:4" ht="12.75">
      <c r="A27" s="17" t="s">
        <v>31</v>
      </c>
      <c r="B27" s="19">
        <v>48.38</v>
      </c>
      <c r="C27" s="19">
        <v>51.62</v>
      </c>
      <c r="D27" s="128">
        <v>100</v>
      </c>
    </row>
    <row r="28" spans="1:4" ht="12.75">
      <c r="A28" s="17" t="s">
        <v>32</v>
      </c>
      <c r="B28" s="19">
        <v>51.64</v>
      </c>
      <c r="C28" s="19">
        <v>48.36</v>
      </c>
      <c r="D28" s="128">
        <v>100</v>
      </c>
    </row>
    <row r="29" spans="1:4" ht="12.75">
      <c r="A29" s="17" t="s">
        <v>33</v>
      </c>
      <c r="B29" s="19">
        <v>55.38</v>
      </c>
      <c r="C29" s="19">
        <v>44.62</v>
      </c>
      <c r="D29" s="128">
        <v>100</v>
      </c>
    </row>
    <row r="30" spans="1:4" ht="12.75">
      <c r="A30" s="17" t="s">
        <v>34</v>
      </c>
      <c r="B30" s="19">
        <v>48.29</v>
      </c>
      <c r="C30" s="19">
        <v>51.71</v>
      </c>
      <c r="D30" s="128">
        <v>100</v>
      </c>
    </row>
    <row r="31" spans="1:4" ht="12.75">
      <c r="A31" s="17" t="s">
        <v>35</v>
      </c>
      <c r="B31" s="19">
        <v>68.77</v>
      </c>
      <c r="C31" s="19">
        <v>31.23</v>
      </c>
      <c r="D31" s="128">
        <v>100</v>
      </c>
    </row>
    <row r="32" spans="1:4" ht="12.75">
      <c r="A32" s="17" t="s">
        <v>36</v>
      </c>
      <c r="B32" s="130">
        <v>50.97</v>
      </c>
      <c r="C32" s="130">
        <v>49.03</v>
      </c>
      <c r="D32" s="131">
        <v>100</v>
      </c>
    </row>
    <row r="33" spans="1:4" ht="12.75">
      <c r="A33" s="281" t="s">
        <v>112</v>
      </c>
      <c r="B33" s="19">
        <v>67.63</v>
      </c>
      <c r="C33" s="19">
        <v>32.37</v>
      </c>
      <c r="D33" s="131">
        <v>100</v>
      </c>
    </row>
    <row r="34" spans="1:4" ht="12.75">
      <c r="A34" s="960" t="s">
        <v>45</v>
      </c>
      <c r="B34" s="960"/>
      <c r="C34" s="960"/>
      <c r="D34" s="960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7109375" style="313" customWidth="1"/>
    <col min="2" max="3" width="5.7109375" style="10" bestFit="1" customWidth="1"/>
    <col min="4" max="4" width="4.7109375" style="10" bestFit="1" customWidth="1"/>
    <col min="5" max="9" width="5.7109375" style="10" bestFit="1" customWidth="1"/>
    <col min="10" max="10" width="4.7109375" style="10" bestFit="1" customWidth="1"/>
    <col min="11" max="11" width="6.7109375" style="10" bestFit="1" customWidth="1"/>
    <col min="12" max="16384" width="9.140625" style="10" customWidth="1"/>
  </cols>
  <sheetData>
    <row r="1" ht="12.75">
      <c r="A1" s="352" t="s">
        <v>283</v>
      </c>
    </row>
    <row r="2" spans="1:11" ht="89.25" thickBot="1">
      <c r="A2" s="339" t="s">
        <v>46</v>
      </c>
      <c r="B2" s="340" t="s">
        <v>185</v>
      </c>
      <c r="C2" s="340" t="s">
        <v>186</v>
      </c>
      <c r="D2" s="340" t="s">
        <v>187</v>
      </c>
      <c r="E2" s="340" t="s">
        <v>188</v>
      </c>
      <c r="F2" s="340" t="s">
        <v>189</v>
      </c>
      <c r="G2" s="340" t="s">
        <v>190</v>
      </c>
      <c r="H2" s="340" t="s">
        <v>191</v>
      </c>
      <c r="I2" s="340" t="s">
        <v>192</v>
      </c>
      <c r="J2" s="340" t="s">
        <v>193</v>
      </c>
      <c r="K2" s="341" t="s">
        <v>43</v>
      </c>
    </row>
    <row r="3" spans="1:11" ht="12.75">
      <c r="A3" s="342" t="s">
        <v>2</v>
      </c>
      <c r="B3" s="343">
        <v>13.57</v>
      </c>
      <c r="C3" s="343">
        <v>2.86</v>
      </c>
      <c r="D3" s="343">
        <v>4.49</v>
      </c>
      <c r="E3" s="343">
        <v>9.71</v>
      </c>
      <c r="F3" s="343">
        <v>59.17</v>
      </c>
      <c r="G3" s="343">
        <v>0.78</v>
      </c>
      <c r="H3" s="343">
        <v>3.72</v>
      </c>
      <c r="I3" s="343">
        <v>5.33</v>
      </c>
      <c r="J3" s="343">
        <v>0.36</v>
      </c>
      <c r="K3" s="344">
        <v>100</v>
      </c>
    </row>
    <row r="4" spans="1:11" ht="12.75">
      <c r="A4" s="342" t="s">
        <v>3</v>
      </c>
      <c r="B4" s="343">
        <v>7.83</v>
      </c>
      <c r="C4" s="343">
        <v>1.2</v>
      </c>
      <c r="D4" s="343">
        <v>0.15</v>
      </c>
      <c r="E4" s="343">
        <v>1.05</v>
      </c>
      <c r="F4" s="343">
        <v>22.44</v>
      </c>
      <c r="G4" s="343">
        <v>45.33</v>
      </c>
      <c r="H4" s="343">
        <v>0.38</v>
      </c>
      <c r="I4" s="343">
        <v>20.48</v>
      </c>
      <c r="J4" s="343">
        <v>1.13</v>
      </c>
      <c r="K4" s="344">
        <v>100</v>
      </c>
    </row>
    <row r="5" spans="1:11" ht="12.75">
      <c r="A5" s="342" t="s">
        <v>4</v>
      </c>
      <c r="B5" s="343">
        <v>24.49</v>
      </c>
      <c r="C5" s="343">
        <v>16.33</v>
      </c>
      <c r="D5" s="343">
        <v>0</v>
      </c>
      <c r="E5" s="343">
        <v>5.44</v>
      </c>
      <c r="F5" s="343">
        <v>34.01</v>
      </c>
      <c r="G5" s="343">
        <v>0.68</v>
      </c>
      <c r="H5" s="343">
        <v>17.69</v>
      </c>
      <c r="I5" s="343">
        <v>0.68</v>
      </c>
      <c r="J5" s="343">
        <v>0.68</v>
      </c>
      <c r="K5" s="344">
        <v>100</v>
      </c>
    </row>
    <row r="6" spans="1:11" ht="12.75">
      <c r="A6" s="345" t="s">
        <v>112</v>
      </c>
      <c r="B6" s="346">
        <v>13.02</v>
      </c>
      <c r="C6" s="346">
        <v>2.84</v>
      </c>
      <c r="D6" s="346">
        <v>3.9</v>
      </c>
      <c r="E6" s="346">
        <v>8.6</v>
      </c>
      <c r="F6" s="346">
        <v>54.35</v>
      </c>
      <c r="G6" s="346">
        <v>6.22</v>
      </c>
      <c r="H6" s="346">
        <v>3.5</v>
      </c>
      <c r="I6" s="346">
        <v>7.12</v>
      </c>
      <c r="J6" s="346">
        <v>0.46</v>
      </c>
      <c r="K6" s="347">
        <v>100</v>
      </c>
    </row>
    <row r="7" spans="1:11" ht="12.75">
      <c r="A7" s="348" t="s">
        <v>63</v>
      </c>
      <c r="B7" s="349">
        <v>27.73</v>
      </c>
      <c r="C7" s="349">
        <v>5.45</v>
      </c>
      <c r="D7" s="349">
        <v>5.14</v>
      </c>
      <c r="E7" s="349">
        <v>2.65</v>
      </c>
      <c r="F7" s="349">
        <v>18.38</v>
      </c>
      <c r="G7" s="349">
        <v>28.19</v>
      </c>
      <c r="H7" s="349">
        <v>6.7</v>
      </c>
      <c r="I7" s="349">
        <v>4.52</v>
      </c>
      <c r="J7" s="349">
        <v>1.25</v>
      </c>
      <c r="K7" s="350">
        <v>100</v>
      </c>
    </row>
    <row r="8" ht="12.75">
      <c r="A8" s="351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2.57421875" style="10" customWidth="1"/>
    <col min="2" max="9" width="7.57421875" style="10" bestFit="1" customWidth="1"/>
    <col min="10" max="10" width="6.421875" style="10" bestFit="1" customWidth="1"/>
    <col min="11" max="11" width="8.7109375" style="10" bestFit="1" customWidth="1"/>
    <col min="12" max="16384" width="9.140625" style="10" customWidth="1"/>
  </cols>
  <sheetData>
    <row r="1" ht="12.75">
      <c r="A1" s="122" t="s">
        <v>284</v>
      </c>
    </row>
    <row r="2" spans="1:11" ht="89.25" thickBot="1">
      <c r="A2" s="353" t="s">
        <v>41</v>
      </c>
      <c r="B2" s="354" t="s">
        <v>185</v>
      </c>
      <c r="C2" s="354" t="s">
        <v>186</v>
      </c>
      <c r="D2" s="354" t="s">
        <v>187</v>
      </c>
      <c r="E2" s="354" t="s">
        <v>188</v>
      </c>
      <c r="F2" s="354" t="s">
        <v>194</v>
      </c>
      <c r="G2" s="354" t="s">
        <v>190</v>
      </c>
      <c r="H2" s="354" t="s">
        <v>191</v>
      </c>
      <c r="I2" s="354" t="s">
        <v>192</v>
      </c>
      <c r="J2" s="354" t="s">
        <v>193</v>
      </c>
      <c r="K2" s="355" t="s">
        <v>43</v>
      </c>
    </row>
    <row r="3" spans="1:11" ht="12.75">
      <c r="A3" s="356" t="s">
        <v>6</v>
      </c>
      <c r="B3" s="319">
        <v>16.43</v>
      </c>
      <c r="C3" s="319">
        <v>1.88</v>
      </c>
      <c r="D3" s="319">
        <v>1.41</v>
      </c>
      <c r="E3" s="319">
        <v>15.96</v>
      </c>
      <c r="F3" s="319">
        <v>58.22</v>
      </c>
      <c r="G3" s="319">
        <v>0</v>
      </c>
      <c r="H3" s="319">
        <v>4.23</v>
      </c>
      <c r="I3" s="319">
        <v>1.41</v>
      </c>
      <c r="J3" s="319">
        <v>0.47</v>
      </c>
      <c r="K3" s="320">
        <v>100</v>
      </c>
    </row>
    <row r="4" spans="1:11" ht="12.75">
      <c r="A4" s="356" t="s">
        <v>7</v>
      </c>
      <c r="B4" s="319">
        <v>2.6</v>
      </c>
      <c r="C4" s="319">
        <v>2.23</v>
      </c>
      <c r="D4" s="319">
        <v>0.74</v>
      </c>
      <c r="E4" s="319">
        <v>13.75</v>
      </c>
      <c r="F4" s="319">
        <v>75.46</v>
      </c>
      <c r="G4" s="319">
        <v>2.97</v>
      </c>
      <c r="H4" s="319">
        <v>0.74</v>
      </c>
      <c r="I4" s="319">
        <v>1.49</v>
      </c>
      <c r="J4" s="319">
        <v>0</v>
      </c>
      <c r="K4" s="320">
        <v>100</v>
      </c>
    </row>
    <row r="5" spans="1:11" ht="12.75">
      <c r="A5" s="356" t="s">
        <v>8</v>
      </c>
      <c r="B5" s="319">
        <v>31.96</v>
      </c>
      <c r="C5" s="319">
        <v>0</v>
      </c>
      <c r="D5" s="319">
        <v>4.64</v>
      </c>
      <c r="E5" s="319">
        <v>12.37</v>
      </c>
      <c r="F5" s="319">
        <v>43.81</v>
      </c>
      <c r="G5" s="319">
        <v>0.52</v>
      </c>
      <c r="H5" s="319">
        <v>2.58</v>
      </c>
      <c r="I5" s="319">
        <v>4.12</v>
      </c>
      <c r="J5" s="319">
        <v>0</v>
      </c>
      <c r="K5" s="320">
        <v>100</v>
      </c>
    </row>
    <row r="6" spans="1:11" ht="12.75">
      <c r="A6" s="356" t="s">
        <v>9</v>
      </c>
      <c r="B6" s="319">
        <v>7.04</v>
      </c>
      <c r="C6" s="319">
        <v>2.96</v>
      </c>
      <c r="D6" s="319">
        <v>0.37</v>
      </c>
      <c r="E6" s="319">
        <v>0</v>
      </c>
      <c r="F6" s="319">
        <v>68.15</v>
      </c>
      <c r="G6" s="319">
        <v>0.37</v>
      </c>
      <c r="H6" s="319">
        <v>1.48</v>
      </c>
      <c r="I6" s="319">
        <v>19.63</v>
      </c>
      <c r="J6" s="319">
        <v>0</v>
      </c>
      <c r="K6" s="320">
        <v>100</v>
      </c>
    </row>
    <row r="7" spans="1:11" ht="12.75">
      <c r="A7" s="356" t="s">
        <v>11</v>
      </c>
      <c r="B7" s="319">
        <v>33.74</v>
      </c>
      <c r="C7" s="319">
        <v>0.27</v>
      </c>
      <c r="D7" s="319">
        <v>5.01</v>
      </c>
      <c r="E7" s="319">
        <v>5.96</v>
      </c>
      <c r="F7" s="319">
        <v>33.88</v>
      </c>
      <c r="G7" s="319">
        <v>13.01</v>
      </c>
      <c r="H7" s="319">
        <v>0.81</v>
      </c>
      <c r="I7" s="319">
        <v>7.05</v>
      </c>
      <c r="J7" s="319">
        <v>0.27</v>
      </c>
      <c r="K7" s="320">
        <v>100</v>
      </c>
    </row>
    <row r="8" spans="1:11" ht="12.75">
      <c r="A8" s="356" t="s">
        <v>12</v>
      </c>
      <c r="B8" s="319">
        <v>11.2</v>
      </c>
      <c r="C8" s="319">
        <v>1.87</v>
      </c>
      <c r="D8" s="319">
        <v>4.53</v>
      </c>
      <c r="E8" s="319">
        <v>14.93</v>
      </c>
      <c r="F8" s="319">
        <v>58.93</v>
      </c>
      <c r="G8" s="319">
        <v>0.8</v>
      </c>
      <c r="H8" s="319">
        <v>0.27</v>
      </c>
      <c r="I8" s="319">
        <v>6.93</v>
      </c>
      <c r="J8" s="319">
        <v>0.53</v>
      </c>
      <c r="K8" s="320">
        <v>100</v>
      </c>
    </row>
    <row r="9" spans="1:11" ht="12.75">
      <c r="A9" s="356" t="s">
        <v>13</v>
      </c>
      <c r="B9" s="319">
        <v>15.45</v>
      </c>
      <c r="C9" s="319">
        <v>0.61</v>
      </c>
      <c r="D9" s="319">
        <v>0</v>
      </c>
      <c r="E9" s="319">
        <v>0.3</v>
      </c>
      <c r="F9" s="319">
        <v>58.48</v>
      </c>
      <c r="G9" s="319">
        <v>22.73</v>
      </c>
      <c r="H9" s="319">
        <v>0.91</v>
      </c>
      <c r="I9" s="319">
        <v>1.21</v>
      </c>
      <c r="J9" s="319">
        <v>0.3</v>
      </c>
      <c r="K9" s="320">
        <v>100</v>
      </c>
    </row>
    <row r="10" spans="1:11" ht="12.75">
      <c r="A10" s="356" t="s">
        <v>14</v>
      </c>
      <c r="B10" s="319">
        <v>4.5</v>
      </c>
      <c r="C10" s="319">
        <v>0.79</v>
      </c>
      <c r="D10" s="319">
        <v>7.94</v>
      </c>
      <c r="E10" s="319">
        <v>5.29</v>
      </c>
      <c r="F10" s="319">
        <v>66.67</v>
      </c>
      <c r="G10" s="319">
        <v>3.44</v>
      </c>
      <c r="H10" s="319">
        <v>1.06</v>
      </c>
      <c r="I10" s="319">
        <v>7.14</v>
      </c>
      <c r="J10" s="319">
        <v>3.17</v>
      </c>
      <c r="K10" s="320">
        <v>100</v>
      </c>
    </row>
    <row r="11" spans="1:11" ht="12.75">
      <c r="A11" s="356" t="s">
        <v>15</v>
      </c>
      <c r="B11" s="319">
        <v>7.83</v>
      </c>
      <c r="C11" s="319">
        <v>1.04</v>
      </c>
      <c r="D11" s="319">
        <v>0</v>
      </c>
      <c r="E11" s="319">
        <v>2.87</v>
      </c>
      <c r="F11" s="319">
        <v>67.36</v>
      </c>
      <c r="G11" s="319">
        <v>9.66</v>
      </c>
      <c r="H11" s="319">
        <v>2.61</v>
      </c>
      <c r="I11" s="319">
        <v>8.62</v>
      </c>
      <c r="J11" s="319">
        <v>0</v>
      </c>
      <c r="K11" s="320">
        <v>100</v>
      </c>
    </row>
    <row r="12" spans="1:11" ht="12.75">
      <c r="A12" s="356" t="s">
        <v>16</v>
      </c>
      <c r="B12" s="319">
        <v>31.25</v>
      </c>
      <c r="C12" s="319">
        <v>0.82</v>
      </c>
      <c r="D12" s="319">
        <v>5.71</v>
      </c>
      <c r="E12" s="319">
        <v>4.62</v>
      </c>
      <c r="F12" s="319">
        <v>53.26</v>
      </c>
      <c r="G12" s="319">
        <v>0.82</v>
      </c>
      <c r="H12" s="319">
        <v>0.27</v>
      </c>
      <c r="I12" s="319">
        <v>2.99</v>
      </c>
      <c r="J12" s="319">
        <v>0.27</v>
      </c>
      <c r="K12" s="320">
        <v>100</v>
      </c>
    </row>
    <row r="13" spans="1:11" ht="12.75">
      <c r="A13" s="356" t="s">
        <v>17</v>
      </c>
      <c r="B13" s="319">
        <v>11.44</v>
      </c>
      <c r="C13" s="319">
        <v>0.39</v>
      </c>
      <c r="D13" s="319">
        <v>0</v>
      </c>
      <c r="E13" s="319">
        <v>26.23</v>
      </c>
      <c r="F13" s="319">
        <v>55.62</v>
      </c>
      <c r="G13" s="319">
        <v>3.16</v>
      </c>
      <c r="H13" s="319">
        <v>1.97</v>
      </c>
      <c r="I13" s="319">
        <v>0.99</v>
      </c>
      <c r="J13" s="319">
        <v>0.2</v>
      </c>
      <c r="K13" s="320">
        <v>100</v>
      </c>
    </row>
    <row r="14" spans="1:11" ht="12.75">
      <c r="A14" s="356" t="s">
        <v>18</v>
      </c>
      <c r="B14" s="319">
        <v>7.81</v>
      </c>
      <c r="C14" s="319">
        <v>0.31</v>
      </c>
      <c r="D14" s="319">
        <v>4.69</v>
      </c>
      <c r="E14" s="319">
        <v>23.75</v>
      </c>
      <c r="F14" s="319">
        <v>55.31</v>
      </c>
      <c r="G14" s="319">
        <v>4.06</v>
      </c>
      <c r="H14" s="319">
        <v>3.13</v>
      </c>
      <c r="I14" s="319">
        <v>0.63</v>
      </c>
      <c r="J14" s="319">
        <v>0.31</v>
      </c>
      <c r="K14" s="320">
        <v>100</v>
      </c>
    </row>
    <row r="15" spans="1:11" ht="12.75">
      <c r="A15" s="356" t="s">
        <v>19</v>
      </c>
      <c r="B15" s="319">
        <v>9.84</v>
      </c>
      <c r="C15" s="319">
        <v>1.55</v>
      </c>
      <c r="D15" s="319">
        <v>7.77</v>
      </c>
      <c r="E15" s="319">
        <v>18.39</v>
      </c>
      <c r="F15" s="319">
        <v>46.63</v>
      </c>
      <c r="G15" s="319">
        <v>8.29</v>
      </c>
      <c r="H15" s="319">
        <v>4.66</v>
      </c>
      <c r="I15" s="319">
        <v>1.04</v>
      </c>
      <c r="J15" s="319">
        <v>1.81</v>
      </c>
      <c r="K15" s="320">
        <v>100</v>
      </c>
    </row>
    <row r="16" spans="1:11" ht="12.75">
      <c r="A16" s="356" t="s">
        <v>20</v>
      </c>
      <c r="B16" s="319">
        <v>3.47</v>
      </c>
      <c r="C16" s="319">
        <v>22.92</v>
      </c>
      <c r="D16" s="319">
        <v>0</v>
      </c>
      <c r="E16" s="319">
        <v>14.58</v>
      </c>
      <c r="F16" s="319">
        <v>13.89</v>
      </c>
      <c r="G16" s="319">
        <v>0</v>
      </c>
      <c r="H16" s="319">
        <v>1.39</v>
      </c>
      <c r="I16" s="319">
        <v>43.75</v>
      </c>
      <c r="J16" s="319">
        <v>0</v>
      </c>
      <c r="K16" s="320">
        <v>100</v>
      </c>
    </row>
    <row r="17" spans="1:11" ht="12.75">
      <c r="A17" s="356" t="s">
        <v>21</v>
      </c>
      <c r="B17" s="319">
        <v>2.9</v>
      </c>
      <c r="C17" s="319">
        <v>4.15</v>
      </c>
      <c r="D17" s="319">
        <v>15.77</v>
      </c>
      <c r="E17" s="319">
        <v>9.96</v>
      </c>
      <c r="F17" s="319">
        <v>53.94</v>
      </c>
      <c r="G17" s="319">
        <v>0</v>
      </c>
      <c r="H17" s="319">
        <v>1.24</v>
      </c>
      <c r="I17" s="319">
        <v>12.03</v>
      </c>
      <c r="J17" s="319">
        <v>0</v>
      </c>
      <c r="K17" s="320">
        <v>100</v>
      </c>
    </row>
    <row r="18" spans="1:11" ht="12.75">
      <c r="A18" s="356" t="s">
        <v>22</v>
      </c>
      <c r="B18" s="319">
        <v>9.94</v>
      </c>
      <c r="C18" s="319">
        <v>1.38</v>
      </c>
      <c r="D18" s="319">
        <v>2.76</v>
      </c>
      <c r="E18" s="319">
        <v>29.28</v>
      </c>
      <c r="F18" s="319">
        <v>49.45</v>
      </c>
      <c r="G18" s="319">
        <v>2.49</v>
      </c>
      <c r="H18" s="319">
        <v>2.21</v>
      </c>
      <c r="I18" s="319">
        <v>2.21</v>
      </c>
      <c r="J18" s="319">
        <v>0.28</v>
      </c>
      <c r="K18" s="320">
        <v>100</v>
      </c>
    </row>
    <row r="19" spans="1:11" ht="12.75">
      <c r="A19" s="356" t="s">
        <v>23</v>
      </c>
      <c r="B19" s="319">
        <v>10.04</v>
      </c>
      <c r="C19" s="319">
        <v>6.95</v>
      </c>
      <c r="D19" s="319">
        <v>0</v>
      </c>
      <c r="E19" s="319">
        <v>8.88</v>
      </c>
      <c r="F19" s="319">
        <v>39.38</v>
      </c>
      <c r="G19" s="319">
        <v>31.27</v>
      </c>
      <c r="H19" s="319">
        <v>2.32</v>
      </c>
      <c r="I19" s="319">
        <v>0.77</v>
      </c>
      <c r="J19" s="319">
        <v>0.39</v>
      </c>
      <c r="K19" s="320">
        <v>100</v>
      </c>
    </row>
    <row r="20" spans="1:11" ht="12.75">
      <c r="A20" s="356" t="s">
        <v>24</v>
      </c>
      <c r="B20" s="319">
        <v>18.21</v>
      </c>
      <c r="C20" s="319">
        <v>4.81</v>
      </c>
      <c r="D20" s="319">
        <v>11</v>
      </c>
      <c r="E20" s="319">
        <v>2.06</v>
      </c>
      <c r="F20" s="319">
        <v>55.33</v>
      </c>
      <c r="G20" s="319">
        <v>0.69</v>
      </c>
      <c r="H20" s="319">
        <v>4.47</v>
      </c>
      <c r="I20" s="319">
        <v>2.75</v>
      </c>
      <c r="J20" s="319">
        <v>0.69</v>
      </c>
      <c r="K20" s="320">
        <v>100</v>
      </c>
    </row>
    <row r="21" spans="1:11" ht="12.75">
      <c r="A21" s="356" t="s">
        <v>25</v>
      </c>
      <c r="B21" s="319">
        <v>0</v>
      </c>
      <c r="C21" s="319">
        <v>1.04</v>
      </c>
      <c r="D21" s="319">
        <v>3.11</v>
      </c>
      <c r="E21" s="319">
        <v>10.36</v>
      </c>
      <c r="F21" s="319">
        <v>80.31</v>
      </c>
      <c r="G21" s="319">
        <v>1.55</v>
      </c>
      <c r="H21" s="319">
        <v>1.04</v>
      </c>
      <c r="I21" s="319">
        <v>2.59</v>
      </c>
      <c r="J21" s="319">
        <v>0</v>
      </c>
      <c r="K21" s="320">
        <v>100</v>
      </c>
    </row>
    <row r="22" spans="1:11" ht="12.75">
      <c r="A22" s="356" t="s">
        <v>26</v>
      </c>
      <c r="B22" s="319">
        <v>2.91</v>
      </c>
      <c r="C22" s="319">
        <v>7.07</v>
      </c>
      <c r="D22" s="319">
        <v>4.37</v>
      </c>
      <c r="E22" s="319">
        <v>2.7</v>
      </c>
      <c r="F22" s="319">
        <v>76.51</v>
      </c>
      <c r="G22" s="319">
        <v>2.91</v>
      </c>
      <c r="H22" s="319">
        <v>2.91</v>
      </c>
      <c r="I22" s="319">
        <v>0.21</v>
      </c>
      <c r="J22" s="319">
        <v>0.42</v>
      </c>
      <c r="K22" s="320">
        <v>100</v>
      </c>
    </row>
    <row r="23" spans="1:11" ht="12.75">
      <c r="A23" s="356" t="s">
        <v>27</v>
      </c>
      <c r="B23" s="319">
        <v>2.56</v>
      </c>
      <c r="C23" s="319">
        <v>5.37</v>
      </c>
      <c r="D23" s="319">
        <v>4.35</v>
      </c>
      <c r="E23" s="319">
        <v>6.65</v>
      </c>
      <c r="F23" s="319">
        <v>25.58</v>
      </c>
      <c r="G23" s="319">
        <v>3.07</v>
      </c>
      <c r="H23" s="319">
        <v>0.26</v>
      </c>
      <c r="I23" s="319">
        <v>51.66</v>
      </c>
      <c r="J23" s="319">
        <v>0.51</v>
      </c>
      <c r="K23" s="320">
        <v>100</v>
      </c>
    </row>
    <row r="24" spans="1:11" ht="12.75">
      <c r="A24" s="356" t="s">
        <v>28</v>
      </c>
      <c r="B24" s="319">
        <v>1.99</v>
      </c>
      <c r="C24" s="319">
        <v>1.42</v>
      </c>
      <c r="D24" s="319">
        <v>6.27</v>
      </c>
      <c r="E24" s="319">
        <v>7.12</v>
      </c>
      <c r="F24" s="319">
        <v>37.61</v>
      </c>
      <c r="G24" s="319">
        <v>2.85</v>
      </c>
      <c r="H24" s="319">
        <v>0</v>
      </c>
      <c r="I24" s="319">
        <v>42.45</v>
      </c>
      <c r="J24" s="319">
        <v>0.28</v>
      </c>
      <c r="K24" s="320">
        <v>100</v>
      </c>
    </row>
    <row r="25" spans="1:11" ht="12.75">
      <c r="A25" s="356" t="s">
        <v>29</v>
      </c>
      <c r="B25" s="319">
        <v>1.93</v>
      </c>
      <c r="C25" s="319">
        <v>1.5</v>
      </c>
      <c r="D25" s="319">
        <v>10.52</v>
      </c>
      <c r="E25" s="319">
        <v>7.51</v>
      </c>
      <c r="F25" s="319">
        <v>75.75</v>
      </c>
      <c r="G25" s="319">
        <v>2.15</v>
      </c>
      <c r="H25" s="319">
        <v>0.21</v>
      </c>
      <c r="I25" s="319">
        <v>0.43</v>
      </c>
      <c r="J25" s="319">
        <v>0</v>
      </c>
      <c r="K25" s="320">
        <v>100</v>
      </c>
    </row>
    <row r="26" spans="1:11" ht="12.75">
      <c r="A26" s="356" t="s">
        <v>30</v>
      </c>
      <c r="B26" s="319">
        <v>6.62</v>
      </c>
      <c r="C26" s="319">
        <v>3.65</v>
      </c>
      <c r="D26" s="319">
        <v>6.62</v>
      </c>
      <c r="E26" s="319">
        <v>2.97</v>
      </c>
      <c r="F26" s="319">
        <v>65.98</v>
      </c>
      <c r="G26" s="319">
        <v>3.42</v>
      </c>
      <c r="H26" s="319">
        <v>8.22</v>
      </c>
      <c r="I26" s="319">
        <v>2.28</v>
      </c>
      <c r="J26" s="319">
        <v>0.23</v>
      </c>
      <c r="K26" s="320">
        <v>100</v>
      </c>
    </row>
    <row r="27" spans="1:11" ht="12.75">
      <c r="A27" s="356" t="s">
        <v>31</v>
      </c>
      <c r="B27" s="319">
        <v>11.23</v>
      </c>
      <c r="C27" s="319">
        <v>5.23</v>
      </c>
      <c r="D27" s="319">
        <v>0</v>
      </c>
      <c r="E27" s="319">
        <v>8.62</v>
      </c>
      <c r="F27" s="319">
        <v>54.46</v>
      </c>
      <c r="G27" s="319">
        <v>12.46</v>
      </c>
      <c r="H27" s="319">
        <v>5.69</v>
      </c>
      <c r="I27" s="319">
        <v>1.23</v>
      </c>
      <c r="J27" s="319">
        <v>1.08</v>
      </c>
      <c r="K27" s="320">
        <v>100</v>
      </c>
    </row>
    <row r="28" spans="1:11" ht="12.75">
      <c r="A28" s="356" t="s">
        <v>32</v>
      </c>
      <c r="B28" s="319">
        <v>15.77</v>
      </c>
      <c r="C28" s="319">
        <v>3.19</v>
      </c>
      <c r="D28" s="319">
        <v>0</v>
      </c>
      <c r="E28" s="319">
        <v>1.4</v>
      </c>
      <c r="F28" s="319">
        <v>62.67</v>
      </c>
      <c r="G28" s="319">
        <v>6.79</v>
      </c>
      <c r="H28" s="319">
        <v>5.59</v>
      </c>
      <c r="I28" s="319">
        <v>3.59</v>
      </c>
      <c r="J28" s="319">
        <v>1</v>
      </c>
      <c r="K28" s="320">
        <v>100</v>
      </c>
    </row>
    <row r="29" spans="1:11" ht="12.75">
      <c r="A29" s="356" t="s">
        <v>33</v>
      </c>
      <c r="B29" s="319">
        <v>17.91</v>
      </c>
      <c r="C29" s="319">
        <v>4.48</v>
      </c>
      <c r="D29" s="319">
        <v>5.6</v>
      </c>
      <c r="E29" s="319">
        <v>0.37</v>
      </c>
      <c r="F29" s="319">
        <v>37.69</v>
      </c>
      <c r="G29" s="319">
        <v>9.51</v>
      </c>
      <c r="H29" s="319">
        <v>19.96</v>
      </c>
      <c r="I29" s="319">
        <v>4.48</v>
      </c>
      <c r="J29" s="319">
        <v>0</v>
      </c>
      <c r="K29" s="320">
        <v>100</v>
      </c>
    </row>
    <row r="30" spans="1:11" ht="12.75">
      <c r="A30" s="356" t="s">
        <v>34</v>
      </c>
      <c r="B30" s="319">
        <v>28.68</v>
      </c>
      <c r="C30" s="319">
        <v>4.31</v>
      </c>
      <c r="D30" s="319">
        <v>0.51</v>
      </c>
      <c r="E30" s="319">
        <v>1.27</v>
      </c>
      <c r="F30" s="319">
        <v>45.43</v>
      </c>
      <c r="G30" s="319">
        <v>11.42</v>
      </c>
      <c r="H30" s="319">
        <v>6.85</v>
      </c>
      <c r="I30" s="319">
        <v>1.52</v>
      </c>
      <c r="J30" s="319">
        <v>0</v>
      </c>
      <c r="K30" s="320">
        <v>100</v>
      </c>
    </row>
    <row r="31" spans="1:11" ht="12.75">
      <c r="A31" s="356" t="s">
        <v>35</v>
      </c>
      <c r="B31" s="319">
        <v>6.4</v>
      </c>
      <c r="C31" s="319">
        <v>0.8</v>
      </c>
      <c r="D31" s="319">
        <v>0</v>
      </c>
      <c r="E31" s="319">
        <v>2.8</v>
      </c>
      <c r="F31" s="319">
        <v>81.2</v>
      </c>
      <c r="G31" s="319">
        <v>2.8</v>
      </c>
      <c r="H31" s="319">
        <v>5.2</v>
      </c>
      <c r="I31" s="319">
        <v>0.8</v>
      </c>
      <c r="J31" s="319">
        <v>0</v>
      </c>
      <c r="K31" s="320">
        <v>100</v>
      </c>
    </row>
    <row r="32" spans="1:11" ht="12.75">
      <c r="A32" s="356" t="s">
        <v>36</v>
      </c>
      <c r="B32" s="319">
        <v>48.22</v>
      </c>
      <c r="C32" s="319">
        <v>1.52</v>
      </c>
      <c r="D32" s="319">
        <v>1.52</v>
      </c>
      <c r="E32" s="319">
        <v>11.17</v>
      </c>
      <c r="F32" s="319">
        <v>32.99</v>
      </c>
      <c r="G32" s="319">
        <v>2.03</v>
      </c>
      <c r="H32" s="319">
        <v>0</v>
      </c>
      <c r="I32" s="319">
        <v>2.54</v>
      </c>
      <c r="J32" s="319">
        <v>0</v>
      </c>
      <c r="K32" s="320">
        <v>100</v>
      </c>
    </row>
    <row r="33" spans="1:11" ht="13.5" thickBot="1">
      <c r="A33" s="357" t="s">
        <v>112</v>
      </c>
      <c r="B33" s="358">
        <v>13.02</v>
      </c>
      <c r="C33" s="358">
        <v>2.84</v>
      </c>
      <c r="D33" s="358">
        <v>3.9</v>
      </c>
      <c r="E33" s="358">
        <v>8.6</v>
      </c>
      <c r="F33" s="358">
        <v>54.35</v>
      </c>
      <c r="G33" s="358">
        <v>6.22</v>
      </c>
      <c r="H33" s="358">
        <v>3.5</v>
      </c>
      <c r="I33" s="358">
        <v>7.12</v>
      </c>
      <c r="J33" s="358">
        <v>0.46</v>
      </c>
      <c r="K33" s="359">
        <v>100</v>
      </c>
    </row>
    <row r="34" ht="12.75">
      <c r="A34" s="36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8515625" style="10" customWidth="1"/>
    <col min="2" max="2" width="13.00390625" style="10" bestFit="1" customWidth="1"/>
    <col min="3" max="3" width="20.28125" style="10" bestFit="1" customWidth="1"/>
    <col min="4" max="4" width="5.7109375" style="10" bestFit="1" customWidth="1"/>
    <col min="5" max="5" width="5.57421875" style="10" bestFit="1" customWidth="1"/>
    <col min="6" max="16384" width="9.140625" style="10" customWidth="1"/>
  </cols>
  <sheetData>
    <row r="1" ht="15">
      <c r="A1" s="12" t="s">
        <v>285</v>
      </c>
    </row>
    <row r="2" spans="1:5" s="190" customFormat="1" ht="93" customHeight="1">
      <c r="A2" s="361" t="s">
        <v>46</v>
      </c>
      <c r="B2" s="332" t="s">
        <v>195</v>
      </c>
      <c r="C2" s="332" t="s">
        <v>196</v>
      </c>
      <c r="D2" s="332" t="s">
        <v>197</v>
      </c>
      <c r="E2" s="333" t="s">
        <v>43</v>
      </c>
    </row>
    <row r="3" spans="1:5" s="190" customFormat="1" ht="12.75">
      <c r="A3" s="17" t="s">
        <v>2</v>
      </c>
      <c r="B3" s="362">
        <v>1.24</v>
      </c>
      <c r="C3" s="363">
        <v>8.94</v>
      </c>
      <c r="D3" s="362">
        <v>89.82</v>
      </c>
      <c r="E3" s="364">
        <v>100</v>
      </c>
    </row>
    <row r="4" spans="1:5" s="190" customFormat="1" ht="12.75">
      <c r="A4" s="17" t="s">
        <v>3</v>
      </c>
      <c r="B4" s="362">
        <v>0.12</v>
      </c>
      <c r="C4" s="363">
        <v>4.29</v>
      </c>
      <c r="D4" s="362">
        <v>95.59</v>
      </c>
      <c r="E4" s="364">
        <v>100</v>
      </c>
    </row>
    <row r="5" spans="1:5" s="190" customFormat="1" ht="12.75">
      <c r="A5" s="17" t="s">
        <v>4</v>
      </c>
      <c r="B5" s="362">
        <v>1.41</v>
      </c>
      <c r="C5" s="363">
        <v>5.46</v>
      </c>
      <c r="D5" s="362">
        <v>93.13</v>
      </c>
      <c r="E5" s="364">
        <v>100</v>
      </c>
    </row>
    <row r="6" spans="1:5" s="190" customFormat="1" ht="12.75">
      <c r="A6" s="22" t="s">
        <v>112</v>
      </c>
      <c r="B6" s="365">
        <v>1.11</v>
      </c>
      <c r="C6" s="366">
        <v>8.23</v>
      </c>
      <c r="D6" s="365">
        <v>90.66</v>
      </c>
      <c r="E6" s="367">
        <v>100</v>
      </c>
    </row>
    <row r="7" spans="1:5" s="190" customFormat="1" ht="12.75">
      <c r="A7" s="275" t="s">
        <v>63</v>
      </c>
      <c r="B7" s="558">
        <v>5</v>
      </c>
      <c r="C7" s="559">
        <v>8.5</v>
      </c>
      <c r="D7" s="558">
        <v>86.5</v>
      </c>
      <c r="E7" s="560">
        <v>100</v>
      </c>
    </row>
    <row r="8" spans="1:5" ht="12.75">
      <c r="A8" s="979" t="s">
        <v>45</v>
      </c>
      <c r="B8" s="979"/>
      <c r="C8" s="979"/>
      <c r="D8" s="979"/>
      <c r="E8" s="979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D41" sqref="D41"/>
    </sheetView>
  </sheetViews>
  <sheetFormatPr defaultColWidth="9.140625" defaultRowHeight="15"/>
  <cols>
    <col min="1" max="1" width="12.7109375" style="10" customWidth="1"/>
    <col min="2" max="2" width="20.8515625" style="10" customWidth="1"/>
    <col min="3" max="3" width="31.57421875" style="376" customWidth="1"/>
    <col min="4" max="4" width="16.421875" style="10" customWidth="1"/>
    <col min="5" max="5" width="9.421875" style="10" customWidth="1"/>
    <col min="6" max="16384" width="9.140625" style="10" customWidth="1"/>
  </cols>
  <sheetData>
    <row r="1" ht="13.5" thickBot="1">
      <c r="A1" s="122" t="s">
        <v>286</v>
      </c>
    </row>
    <row r="2" spans="1:5" ht="62.25" customHeight="1" thickBot="1">
      <c r="A2" s="124" t="s">
        <v>41</v>
      </c>
      <c r="B2" s="368" t="s">
        <v>198</v>
      </c>
      <c r="C2" s="369" t="s">
        <v>196</v>
      </c>
      <c r="D2" s="368" t="s">
        <v>197</v>
      </c>
      <c r="E2" s="370" t="s">
        <v>43</v>
      </c>
    </row>
    <row r="3" spans="1:5" ht="12.75">
      <c r="A3" s="127" t="s">
        <v>6</v>
      </c>
      <c r="B3" s="362">
        <v>0.33</v>
      </c>
      <c r="C3" s="362">
        <v>6.51</v>
      </c>
      <c r="D3" s="362">
        <v>93.16</v>
      </c>
      <c r="E3" s="371">
        <v>100</v>
      </c>
    </row>
    <row r="4" spans="1:5" ht="12.75">
      <c r="A4" s="127" t="s">
        <v>7</v>
      </c>
      <c r="B4" s="362">
        <v>0.65</v>
      </c>
      <c r="C4" s="362">
        <v>7.74</v>
      </c>
      <c r="D4" s="362">
        <v>91.61</v>
      </c>
      <c r="E4" s="371">
        <v>100</v>
      </c>
    </row>
    <row r="5" spans="1:5" ht="12.75">
      <c r="A5" s="127" t="s">
        <v>8</v>
      </c>
      <c r="B5" s="362">
        <v>0</v>
      </c>
      <c r="C5" s="362">
        <v>0.69</v>
      </c>
      <c r="D5" s="362">
        <v>99.31</v>
      </c>
      <c r="E5" s="371">
        <v>100</v>
      </c>
    </row>
    <row r="6" spans="1:5" ht="12.75">
      <c r="A6" s="127" t="s">
        <v>9</v>
      </c>
      <c r="B6" s="362">
        <v>1.19</v>
      </c>
      <c r="C6" s="362">
        <v>5.34</v>
      </c>
      <c r="D6" s="362">
        <v>93.47</v>
      </c>
      <c r="E6" s="371">
        <v>100</v>
      </c>
    </row>
    <row r="7" spans="1:5" ht="12.75">
      <c r="A7" s="127" t="s">
        <v>11</v>
      </c>
      <c r="B7" s="362">
        <v>0</v>
      </c>
      <c r="C7" s="362">
        <v>4.01</v>
      </c>
      <c r="D7" s="362">
        <v>95.99</v>
      </c>
      <c r="E7" s="371">
        <v>100</v>
      </c>
    </row>
    <row r="8" spans="1:5" ht="12.75">
      <c r="A8" s="127" t="s">
        <v>12</v>
      </c>
      <c r="B8" s="362">
        <v>0</v>
      </c>
      <c r="C8" s="362">
        <v>13.02</v>
      </c>
      <c r="D8" s="362">
        <v>86.98</v>
      </c>
      <c r="E8" s="371">
        <v>100</v>
      </c>
    </row>
    <row r="9" spans="1:5" ht="12.75">
      <c r="A9" s="127" t="s">
        <v>13</v>
      </c>
      <c r="B9" s="362">
        <v>0</v>
      </c>
      <c r="C9" s="362">
        <v>0</v>
      </c>
      <c r="D9" s="362">
        <v>100</v>
      </c>
      <c r="E9" s="371">
        <v>100</v>
      </c>
    </row>
    <row r="10" spans="1:5" ht="12.75">
      <c r="A10" s="127" t="s">
        <v>14</v>
      </c>
      <c r="B10" s="362">
        <v>0</v>
      </c>
      <c r="C10" s="362">
        <v>2.7</v>
      </c>
      <c r="D10" s="362">
        <v>97.3</v>
      </c>
      <c r="E10" s="371">
        <v>100</v>
      </c>
    </row>
    <row r="11" spans="1:5" ht="12.75">
      <c r="A11" s="127" t="s">
        <v>15</v>
      </c>
      <c r="B11" s="362">
        <v>0</v>
      </c>
      <c r="C11" s="362">
        <v>1.12</v>
      </c>
      <c r="D11" s="362">
        <v>98.88</v>
      </c>
      <c r="E11" s="371">
        <v>100</v>
      </c>
    </row>
    <row r="12" spans="1:5" ht="12.75">
      <c r="A12" s="127" t="s">
        <v>16</v>
      </c>
      <c r="B12" s="362">
        <v>0.25</v>
      </c>
      <c r="C12" s="362">
        <v>9</v>
      </c>
      <c r="D12" s="362">
        <v>90.75</v>
      </c>
      <c r="E12" s="371">
        <v>100</v>
      </c>
    </row>
    <row r="13" spans="1:5" ht="12.75">
      <c r="A13" s="127" t="s">
        <v>17</v>
      </c>
      <c r="B13" s="362">
        <v>1.29</v>
      </c>
      <c r="C13" s="362">
        <v>15.94</v>
      </c>
      <c r="D13" s="362">
        <v>82.78</v>
      </c>
      <c r="E13" s="371">
        <v>100</v>
      </c>
    </row>
    <row r="14" spans="1:5" ht="12.75">
      <c r="A14" s="127" t="s">
        <v>18</v>
      </c>
      <c r="B14" s="362">
        <v>0.3</v>
      </c>
      <c r="C14" s="362">
        <v>34.64</v>
      </c>
      <c r="D14" s="362">
        <v>65.06</v>
      </c>
      <c r="E14" s="371">
        <v>100</v>
      </c>
    </row>
    <row r="15" spans="1:5" ht="12.75">
      <c r="A15" s="127" t="s">
        <v>19</v>
      </c>
      <c r="B15" s="362">
        <v>1.81</v>
      </c>
      <c r="C15" s="362">
        <v>29.02</v>
      </c>
      <c r="D15" s="362">
        <v>69.16</v>
      </c>
      <c r="E15" s="371">
        <v>100</v>
      </c>
    </row>
    <row r="16" spans="1:5" ht="12.75">
      <c r="A16" s="127" t="s">
        <v>20</v>
      </c>
      <c r="B16" s="362">
        <v>0.41</v>
      </c>
      <c r="C16" s="362">
        <v>11.11</v>
      </c>
      <c r="D16" s="362">
        <v>88.48</v>
      </c>
      <c r="E16" s="371">
        <v>100</v>
      </c>
    </row>
    <row r="17" spans="1:5" ht="12.75">
      <c r="A17" s="127" t="s">
        <v>21</v>
      </c>
      <c r="B17" s="362">
        <v>11.24</v>
      </c>
      <c r="C17" s="362">
        <v>14.5</v>
      </c>
      <c r="D17" s="362">
        <v>74.26</v>
      </c>
      <c r="E17" s="371">
        <v>100</v>
      </c>
    </row>
    <row r="18" spans="1:5" ht="12.75">
      <c r="A18" s="127" t="s">
        <v>22</v>
      </c>
      <c r="B18" s="362">
        <v>0.49</v>
      </c>
      <c r="C18" s="362">
        <v>24.51</v>
      </c>
      <c r="D18" s="362">
        <v>75</v>
      </c>
      <c r="E18" s="371">
        <v>100</v>
      </c>
    </row>
    <row r="19" spans="1:5" ht="12.75">
      <c r="A19" s="127" t="s">
        <v>23</v>
      </c>
      <c r="B19" s="362">
        <v>0.44</v>
      </c>
      <c r="C19" s="362">
        <v>19.07</v>
      </c>
      <c r="D19" s="362">
        <v>80.49</v>
      </c>
      <c r="E19" s="371">
        <v>100</v>
      </c>
    </row>
    <row r="20" spans="1:5" ht="12.75">
      <c r="A20" s="127" t="s">
        <v>24</v>
      </c>
      <c r="B20" s="362">
        <v>1.84</v>
      </c>
      <c r="C20" s="362">
        <v>12.63</v>
      </c>
      <c r="D20" s="362">
        <v>85.53</v>
      </c>
      <c r="E20" s="371">
        <v>100</v>
      </c>
    </row>
    <row r="21" spans="1:5" ht="12.75">
      <c r="A21" s="127" t="s">
        <v>25</v>
      </c>
      <c r="B21" s="362">
        <v>0.5</v>
      </c>
      <c r="C21" s="362">
        <v>4</v>
      </c>
      <c r="D21" s="362">
        <v>95.5</v>
      </c>
      <c r="E21" s="371">
        <v>100</v>
      </c>
    </row>
    <row r="22" spans="1:5" ht="12.75">
      <c r="A22" s="127" t="s">
        <v>26</v>
      </c>
      <c r="B22" s="362">
        <v>3.68</v>
      </c>
      <c r="C22" s="362">
        <v>3.92</v>
      </c>
      <c r="D22" s="362">
        <v>92.4</v>
      </c>
      <c r="E22" s="371">
        <v>100</v>
      </c>
    </row>
    <row r="23" spans="1:5" ht="12.75">
      <c r="A23" s="127" t="s">
        <v>27</v>
      </c>
      <c r="B23" s="362">
        <v>0.25</v>
      </c>
      <c r="C23" s="362">
        <v>2.49</v>
      </c>
      <c r="D23" s="362">
        <v>97.26</v>
      </c>
      <c r="E23" s="371">
        <v>100</v>
      </c>
    </row>
    <row r="24" spans="1:5" ht="12.75">
      <c r="A24" s="127" t="s">
        <v>28</v>
      </c>
      <c r="B24" s="362">
        <v>4.87</v>
      </c>
      <c r="C24" s="362">
        <v>13.63</v>
      </c>
      <c r="D24" s="362">
        <v>81.51</v>
      </c>
      <c r="E24" s="371">
        <v>100</v>
      </c>
    </row>
    <row r="25" spans="1:5" ht="12.75">
      <c r="A25" s="127" t="s">
        <v>29</v>
      </c>
      <c r="B25" s="362">
        <v>0.48</v>
      </c>
      <c r="C25" s="362">
        <v>9.64</v>
      </c>
      <c r="D25" s="362">
        <v>89.88</v>
      </c>
      <c r="E25" s="371">
        <v>100</v>
      </c>
    </row>
    <row r="26" spans="1:5" ht="12.75">
      <c r="A26" s="127" t="s">
        <v>30</v>
      </c>
      <c r="B26" s="362">
        <v>0</v>
      </c>
      <c r="C26" s="362">
        <v>3.77</v>
      </c>
      <c r="D26" s="362">
        <v>96.23</v>
      </c>
      <c r="E26" s="371">
        <v>100</v>
      </c>
    </row>
    <row r="27" spans="1:5" ht="12.75">
      <c r="A27" s="127" t="s">
        <v>31</v>
      </c>
      <c r="B27" s="362">
        <v>1.23</v>
      </c>
      <c r="C27" s="362">
        <v>3.33</v>
      </c>
      <c r="D27" s="362">
        <v>95.44</v>
      </c>
      <c r="E27" s="371">
        <v>100</v>
      </c>
    </row>
    <row r="28" spans="1:5" ht="12.75">
      <c r="A28" s="127" t="s">
        <v>32</v>
      </c>
      <c r="B28" s="362">
        <v>0.35</v>
      </c>
      <c r="C28" s="362">
        <v>3.39</v>
      </c>
      <c r="D28" s="362">
        <v>96.26</v>
      </c>
      <c r="E28" s="371">
        <v>100</v>
      </c>
    </row>
    <row r="29" spans="1:5" ht="12.75">
      <c r="A29" s="127" t="s">
        <v>33</v>
      </c>
      <c r="B29" s="362">
        <v>0.12</v>
      </c>
      <c r="C29" s="362">
        <v>3.35</v>
      </c>
      <c r="D29" s="362">
        <v>96.53</v>
      </c>
      <c r="E29" s="371">
        <v>100</v>
      </c>
    </row>
    <row r="30" spans="1:5" ht="12.75">
      <c r="A30" s="127" t="s">
        <v>34</v>
      </c>
      <c r="B30" s="362">
        <v>2.46</v>
      </c>
      <c r="C30" s="362">
        <v>3.42</v>
      </c>
      <c r="D30" s="362">
        <v>94.13</v>
      </c>
      <c r="E30" s="371">
        <v>100</v>
      </c>
    </row>
    <row r="31" spans="1:5" ht="12.75">
      <c r="A31" s="127" t="s">
        <v>35</v>
      </c>
      <c r="B31" s="372">
        <v>0.3</v>
      </c>
      <c r="C31" s="372">
        <v>5.41</v>
      </c>
      <c r="D31" s="362">
        <v>94.29</v>
      </c>
      <c r="E31" s="371">
        <v>100</v>
      </c>
    </row>
    <row r="32" spans="1:5" ht="12.75">
      <c r="A32" s="129" t="s">
        <v>36</v>
      </c>
      <c r="B32" s="373">
        <v>0</v>
      </c>
      <c r="C32" s="373">
        <v>3.57</v>
      </c>
      <c r="D32" s="374">
        <v>96.43</v>
      </c>
      <c r="E32" s="375">
        <v>100</v>
      </c>
    </row>
    <row r="33" spans="1:5" ht="12.75">
      <c r="A33" s="129" t="s">
        <v>112</v>
      </c>
      <c r="B33" s="373">
        <v>1.11</v>
      </c>
      <c r="C33" s="373">
        <v>8.23</v>
      </c>
      <c r="D33" s="374">
        <v>90.66</v>
      </c>
      <c r="E33" s="375">
        <v>100</v>
      </c>
    </row>
    <row r="34" spans="1:5" ht="12.75">
      <c r="A34" s="971" t="s">
        <v>45</v>
      </c>
      <c r="B34" s="971"/>
      <c r="C34" s="971"/>
      <c r="D34" s="971"/>
      <c r="E34" s="971"/>
    </row>
  </sheetData>
  <sheetProtection/>
  <mergeCells count="1">
    <mergeCell ref="A34:E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" sqref="D1"/>
    </sheetView>
  </sheetViews>
  <sheetFormatPr defaultColWidth="11.7109375" defaultRowHeight="15"/>
  <cols>
    <col min="1" max="1" width="14.7109375" style="0" customWidth="1"/>
  </cols>
  <sheetData>
    <row r="1" ht="15.75" thickBot="1">
      <c r="A1" s="12" t="s">
        <v>224</v>
      </c>
    </row>
    <row r="2" spans="1:4" ht="25.5" thickBot="1">
      <c r="A2" s="455" t="s">
        <v>41</v>
      </c>
      <c r="B2" s="456" t="s">
        <v>47</v>
      </c>
      <c r="C2" s="457" t="s">
        <v>48</v>
      </c>
      <c r="D2" s="458" t="s">
        <v>49</v>
      </c>
    </row>
    <row r="3" spans="1:4" ht="15">
      <c r="A3" s="459" t="s">
        <v>6</v>
      </c>
      <c r="B3" s="466">
        <v>3</v>
      </c>
      <c r="C3" s="467">
        <v>29.91698</v>
      </c>
      <c r="D3" s="468">
        <v>1.543805104889206</v>
      </c>
    </row>
    <row r="4" spans="1:4" ht="15">
      <c r="A4" s="459" t="s">
        <v>7</v>
      </c>
      <c r="B4" s="466">
        <v>3</v>
      </c>
      <c r="C4" s="467">
        <v>29.33381</v>
      </c>
      <c r="D4" s="468">
        <v>1.5137117992474522</v>
      </c>
    </row>
    <row r="5" spans="1:4" ht="15">
      <c r="A5" s="459" t="s">
        <v>8</v>
      </c>
      <c r="B5" s="466">
        <v>1</v>
      </c>
      <c r="C5" s="467">
        <v>9.770276</v>
      </c>
      <c r="D5" s="468">
        <v>0.5041752865756001</v>
      </c>
    </row>
    <row r="6" spans="1:4" ht="15">
      <c r="A6" s="459" t="s">
        <v>9</v>
      </c>
      <c r="B6" s="466">
        <v>9</v>
      </c>
      <c r="C6" s="467">
        <v>87.81685</v>
      </c>
      <c r="D6" s="468">
        <v>4.531610521024838</v>
      </c>
    </row>
    <row r="7" spans="1:4" ht="15">
      <c r="A7" s="459" t="s">
        <v>11</v>
      </c>
      <c r="B7" s="466">
        <v>12</v>
      </c>
      <c r="C7" s="467">
        <v>121.1098</v>
      </c>
      <c r="D7" s="468">
        <v>6.2496257139628</v>
      </c>
    </row>
    <row r="8" spans="1:4" ht="15">
      <c r="A8" s="459" t="s">
        <v>12</v>
      </c>
      <c r="B8" s="466">
        <v>4</v>
      </c>
      <c r="C8" s="467">
        <v>40.29457</v>
      </c>
      <c r="D8" s="468">
        <v>2.0793195992815936</v>
      </c>
    </row>
    <row r="9" spans="1:4" ht="15">
      <c r="A9" s="459" t="s">
        <v>13</v>
      </c>
      <c r="B9" s="466">
        <v>5</v>
      </c>
      <c r="C9" s="467">
        <v>48.97795</v>
      </c>
      <c r="D9" s="468">
        <v>2.527407821143989</v>
      </c>
    </row>
    <row r="10" spans="1:4" ht="15">
      <c r="A10" s="459" t="s">
        <v>14</v>
      </c>
      <c r="B10" s="466">
        <v>4</v>
      </c>
      <c r="C10" s="467">
        <v>39.90958</v>
      </c>
      <c r="D10" s="468">
        <v>2.059452970787297</v>
      </c>
    </row>
    <row r="11" spans="1:4" ht="15">
      <c r="A11" s="459" t="s">
        <v>15</v>
      </c>
      <c r="B11" s="466">
        <v>4</v>
      </c>
      <c r="C11" s="467">
        <v>40.19532</v>
      </c>
      <c r="D11" s="468">
        <v>2.074198004232219</v>
      </c>
    </row>
    <row r="12" spans="1:4" ht="15">
      <c r="A12" s="459" t="s">
        <v>16</v>
      </c>
      <c r="B12" s="466">
        <v>4</v>
      </c>
      <c r="C12" s="467">
        <v>39.13873</v>
      </c>
      <c r="D12" s="468">
        <v>2.0196748192123777</v>
      </c>
    </row>
    <row r="13" spans="1:4" ht="15">
      <c r="A13" s="459" t="s">
        <v>17</v>
      </c>
      <c r="B13" s="466">
        <v>4</v>
      </c>
      <c r="C13" s="467">
        <v>40.42641</v>
      </c>
      <c r="D13" s="468">
        <v>2.0861229352141843</v>
      </c>
    </row>
    <row r="14" spans="1:4" ht="15">
      <c r="A14" s="459" t="s">
        <v>18</v>
      </c>
      <c r="B14" s="466">
        <v>4</v>
      </c>
      <c r="C14" s="467">
        <v>40.14242</v>
      </c>
      <c r="D14" s="468">
        <v>2.071468206971645</v>
      </c>
    </row>
    <row r="15" spans="1:4" ht="15">
      <c r="A15" s="459" t="s">
        <v>19</v>
      </c>
      <c r="B15" s="466">
        <v>3</v>
      </c>
      <c r="C15" s="467">
        <v>30.27077</v>
      </c>
      <c r="D15" s="468">
        <v>1.5620617206324645</v>
      </c>
    </row>
    <row r="16" spans="1:4" ht="15">
      <c r="A16" s="459" t="s">
        <v>20</v>
      </c>
      <c r="B16" s="466">
        <v>16</v>
      </c>
      <c r="C16" s="467">
        <v>159.3268</v>
      </c>
      <c r="D16" s="468">
        <v>8.22173652506575</v>
      </c>
    </row>
    <row r="17" spans="1:4" ht="15">
      <c r="A17" s="459" t="s">
        <v>21</v>
      </c>
      <c r="B17" s="466">
        <v>17</v>
      </c>
      <c r="C17" s="467">
        <v>171.9525</v>
      </c>
      <c r="D17" s="468">
        <v>8.87326017861633</v>
      </c>
    </row>
    <row r="18" spans="1:4" ht="15">
      <c r="A18" s="459" t="s">
        <v>22</v>
      </c>
      <c r="B18" s="466">
        <v>4</v>
      </c>
      <c r="C18" s="467">
        <v>40.23015</v>
      </c>
      <c r="D18" s="468">
        <v>2.075995335774483</v>
      </c>
    </row>
    <row r="19" spans="1:4" ht="15">
      <c r="A19" s="459" t="s">
        <v>23</v>
      </c>
      <c r="B19" s="466">
        <v>4</v>
      </c>
      <c r="C19" s="467">
        <v>40.05337</v>
      </c>
      <c r="D19" s="468">
        <v>2.0668729622447244</v>
      </c>
    </row>
    <row r="20" spans="1:4" ht="15">
      <c r="A20" s="459" t="s">
        <v>24</v>
      </c>
      <c r="B20" s="466">
        <v>3</v>
      </c>
      <c r="C20" s="467">
        <v>30.28779</v>
      </c>
      <c r="D20" s="468">
        <v>1.562940003229345</v>
      </c>
    </row>
    <row r="21" spans="1:4" ht="15">
      <c r="A21" s="459" t="s">
        <v>25</v>
      </c>
      <c r="B21" s="466">
        <v>3</v>
      </c>
      <c r="C21" s="467">
        <v>30.12522</v>
      </c>
      <c r="D21" s="468">
        <v>1.5545509079429276</v>
      </c>
    </row>
    <row r="22" spans="1:4" ht="15">
      <c r="A22" s="459" t="s">
        <v>26</v>
      </c>
      <c r="B22" s="466">
        <v>4</v>
      </c>
      <c r="C22" s="467">
        <v>40.01659</v>
      </c>
      <c r="D22" s="468">
        <v>2.0649750049055204</v>
      </c>
    </row>
    <row r="23" spans="1:4" ht="15">
      <c r="A23" s="459" t="s">
        <v>27</v>
      </c>
      <c r="B23" s="466">
        <v>22</v>
      </c>
      <c r="C23" s="467">
        <v>218.5982</v>
      </c>
      <c r="D23" s="468">
        <v>11.280316966471604</v>
      </c>
    </row>
    <row r="24" spans="1:4" ht="15">
      <c r="A24" s="459" t="s">
        <v>28</v>
      </c>
      <c r="B24" s="466">
        <v>17</v>
      </c>
      <c r="C24" s="467">
        <v>167.2125</v>
      </c>
      <c r="D24" s="468">
        <v>8.628662087593279</v>
      </c>
    </row>
    <row r="25" spans="1:4" ht="15">
      <c r="A25" s="459" t="s">
        <v>29</v>
      </c>
      <c r="B25" s="466">
        <v>4</v>
      </c>
      <c r="C25" s="467">
        <v>39.84086</v>
      </c>
      <c r="D25" s="468">
        <v>2.055906814497191</v>
      </c>
    </row>
    <row r="26" spans="1:4" ht="15">
      <c r="A26" s="459" t="s">
        <v>30</v>
      </c>
      <c r="B26" s="466">
        <v>3</v>
      </c>
      <c r="C26" s="467">
        <v>30.49593</v>
      </c>
      <c r="D26" s="468">
        <v>1.5736806459857877</v>
      </c>
    </row>
    <row r="27" spans="1:4" ht="15">
      <c r="A27" s="459" t="s">
        <v>31</v>
      </c>
      <c r="B27" s="466">
        <v>9</v>
      </c>
      <c r="C27" s="467">
        <v>88.64897</v>
      </c>
      <c r="D27" s="468">
        <v>4.574550386742582</v>
      </c>
    </row>
    <row r="28" spans="1:4" ht="15">
      <c r="A28" s="459" t="s">
        <v>32</v>
      </c>
      <c r="B28" s="466">
        <v>7</v>
      </c>
      <c r="C28" s="467">
        <v>74.45056</v>
      </c>
      <c r="D28" s="468">
        <v>3.8418702218559537</v>
      </c>
    </row>
    <row r="29" spans="1:4" ht="15">
      <c r="A29" s="459" t="s">
        <v>33</v>
      </c>
      <c r="B29" s="466">
        <v>1</v>
      </c>
      <c r="C29" s="467">
        <v>9.789645</v>
      </c>
      <c r="D29" s="468">
        <v>0.5051747845555632</v>
      </c>
    </row>
    <row r="30" spans="1:4" ht="15">
      <c r="A30" s="459" t="s">
        <v>34</v>
      </c>
      <c r="B30" s="466">
        <v>6</v>
      </c>
      <c r="C30" s="467">
        <v>59.8477</v>
      </c>
      <c r="D30" s="468">
        <v>3.0883192346245427</v>
      </c>
    </row>
    <row r="31" spans="1:4" ht="15.75" thickBot="1">
      <c r="A31" s="459" t="s">
        <v>36</v>
      </c>
      <c r="B31" s="466">
        <v>14</v>
      </c>
      <c r="C31" s="467">
        <v>139.6926</v>
      </c>
      <c r="D31" s="468">
        <v>7.208553436718743</v>
      </c>
    </row>
    <row r="32" spans="1:4" ht="15.75" thickBot="1">
      <c r="A32" s="455" t="s">
        <v>43</v>
      </c>
      <c r="B32" s="469">
        <v>194</v>
      </c>
      <c r="C32" s="470">
        <v>1937.872851</v>
      </c>
      <c r="D32" s="471">
        <v>100</v>
      </c>
    </row>
    <row r="33" spans="1:4" ht="15">
      <c r="A33" s="100" t="s">
        <v>51</v>
      </c>
      <c r="B33" s="100"/>
      <c r="C33" s="100"/>
      <c r="D33" s="100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7.57421875" style="0" customWidth="1"/>
    <col min="2" max="2" width="10.140625" style="0" bestFit="1" customWidth="1"/>
    <col min="3" max="4" width="8.7109375" style="0" bestFit="1" customWidth="1"/>
    <col min="5" max="5" width="15.7109375" style="0" bestFit="1" customWidth="1"/>
    <col min="6" max="6" width="10.28125" style="0" customWidth="1"/>
  </cols>
  <sheetData>
    <row r="1" ht="15">
      <c r="A1" s="11" t="s">
        <v>287</v>
      </c>
    </row>
    <row r="2" spans="1:6" ht="26.25">
      <c r="A2" s="377" t="s">
        <v>46</v>
      </c>
      <c r="B2" s="378" t="s">
        <v>199</v>
      </c>
      <c r="C2" s="378" t="s">
        <v>53</v>
      </c>
      <c r="D2" s="378" t="s">
        <v>54</v>
      </c>
      <c r="E2" s="378" t="s">
        <v>55</v>
      </c>
      <c r="F2" s="379" t="s">
        <v>43</v>
      </c>
    </row>
    <row r="3" spans="1:6" ht="15">
      <c r="A3" s="4" t="s">
        <v>2</v>
      </c>
      <c r="B3" s="380">
        <v>844769.5</v>
      </c>
      <c r="C3" s="380">
        <v>30585.02</v>
      </c>
      <c r="D3" s="380">
        <v>170532.9</v>
      </c>
      <c r="E3" s="380">
        <v>395385.7</v>
      </c>
      <c r="F3" s="381">
        <v>1441273</v>
      </c>
    </row>
    <row r="4" spans="1:6" ht="15">
      <c r="A4" s="4" t="s">
        <v>3</v>
      </c>
      <c r="B4" s="380">
        <v>27233.55</v>
      </c>
      <c r="C4" s="380">
        <v>3415.533</v>
      </c>
      <c r="D4" s="380">
        <v>13876.76</v>
      </c>
      <c r="E4" s="380">
        <v>46056.2</v>
      </c>
      <c r="F4" s="381">
        <v>90582.04</v>
      </c>
    </row>
    <row r="5" spans="1:6" ht="15">
      <c r="A5" s="382" t="s">
        <v>4</v>
      </c>
      <c r="B5" s="383">
        <v>25025.9</v>
      </c>
      <c r="C5" s="383">
        <v>124938.6</v>
      </c>
      <c r="D5" s="383">
        <v>4671.649</v>
      </c>
      <c r="E5" s="383">
        <v>22032.49</v>
      </c>
      <c r="F5" s="384">
        <v>176668.6</v>
      </c>
    </row>
    <row r="6" spans="1:6" s="47" customFormat="1" ht="15">
      <c r="A6" s="4" t="s">
        <v>59</v>
      </c>
      <c r="B6" s="385">
        <v>897029</v>
      </c>
      <c r="C6" s="385">
        <v>158939.1</v>
      </c>
      <c r="D6" s="385">
        <v>189081.3</v>
      </c>
      <c r="E6" s="385">
        <v>463474.4</v>
      </c>
      <c r="F6" s="386">
        <v>1708524</v>
      </c>
    </row>
    <row r="7" spans="1:6" ht="15">
      <c r="A7" s="387" t="s">
        <v>63</v>
      </c>
      <c r="B7" s="388">
        <v>18097.29</v>
      </c>
      <c r="C7" s="388">
        <v>6219.945</v>
      </c>
      <c r="D7" s="388">
        <v>2039.071</v>
      </c>
      <c r="E7" s="388">
        <v>1041.613</v>
      </c>
      <c r="F7" s="389">
        <v>27397.92</v>
      </c>
    </row>
    <row r="8" spans="1:6" ht="15">
      <c r="A8" s="377" t="s">
        <v>43</v>
      </c>
      <c r="B8" s="390">
        <v>915126.29</v>
      </c>
      <c r="C8" s="390">
        <v>165159.045</v>
      </c>
      <c r="D8" s="390">
        <v>191120.37099999998</v>
      </c>
      <c r="E8" s="390">
        <v>464516.01300000004</v>
      </c>
      <c r="F8" s="391">
        <v>1735921.92</v>
      </c>
    </row>
    <row r="9" spans="1:5" ht="15">
      <c r="A9" s="971" t="s">
        <v>200</v>
      </c>
      <c r="B9" s="971"/>
      <c r="C9" s="971"/>
      <c r="D9" s="971"/>
      <c r="E9" s="971"/>
    </row>
  </sheetData>
  <sheetProtection/>
  <mergeCells count="1">
    <mergeCell ref="A9:E9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1" width="12.140625" style="10" customWidth="1"/>
    <col min="2" max="3" width="11.28125" style="10" bestFit="1" customWidth="1"/>
    <col min="4" max="4" width="11.28125" style="407" bestFit="1" customWidth="1"/>
    <col min="5" max="5" width="15.8515625" style="10" bestFit="1" customWidth="1"/>
    <col min="6" max="6" width="12.8515625" style="10" bestFit="1" customWidth="1"/>
    <col min="7" max="16384" width="9.140625" style="10" customWidth="1"/>
  </cols>
  <sheetData>
    <row r="1" ht="12.75">
      <c r="A1" s="122" t="s">
        <v>288</v>
      </c>
    </row>
    <row r="2" spans="1:6" ht="38.25">
      <c r="A2" s="392" t="s">
        <v>41</v>
      </c>
      <c r="B2" s="393" t="s">
        <v>199</v>
      </c>
      <c r="C2" s="393" t="s">
        <v>53</v>
      </c>
      <c r="D2" s="393" t="s">
        <v>54</v>
      </c>
      <c r="E2" s="393" t="s">
        <v>55</v>
      </c>
      <c r="F2" s="394" t="s">
        <v>43</v>
      </c>
    </row>
    <row r="3" spans="1:6" ht="12.75">
      <c r="A3" s="395" t="s">
        <v>6</v>
      </c>
      <c r="B3" s="380">
        <v>4083.481</v>
      </c>
      <c r="C3" s="380">
        <v>160.2097</v>
      </c>
      <c r="D3" s="396">
        <v>732.776</v>
      </c>
      <c r="E3" s="380">
        <v>2574.091</v>
      </c>
      <c r="F3" s="381">
        <v>7550.558</v>
      </c>
    </row>
    <row r="4" spans="1:6" ht="12.75">
      <c r="A4" s="395" t="s">
        <v>7</v>
      </c>
      <c r="B4" s="380">
        <v>16702.81</v>
      </c>
      <c r="C4" s="380">
        <v>137.6533</v>
      </c>
      <c r="D4" s="396">
        <v>4308.113</v>
      </c>
      <c r="E4" s="380">
        <v>6917.728</v>
      </c>
      <c r="F4" s="381">
        <v>28066.31</v>
      </c>
    </row>
    <row r="5" spans="1:6" ht="12.75">
      <c r="A5" s="395" t="s">
        <v>8</v>
      </c>
      <c r="B5" s="380">
        <v>4280.254</v>
      </c>
      <c r="C5" s="380">
        <v>462.7759</v>
      </c>
      <c r="D5" s="396">
        <v>1808.292</v>
      </c>
      <c r="E5" s="380">
        <v>3583.724</v>
      </c>
      <c r="F5" s="381">
        <v>10135.05</v>
      </c>
    </row>
    <row r="6" spans="1:6" ht="12.75">
      <c r="A6" s="395" t="s">
        <v>9</v>
      </c>
      <c r="B6" s="380">
        <v>29247.92</v>
      </c>
      <c r="C6" s="380">
        <v>701.6267</v>
      </c>
      <c r="D6" s="396">
        <v>12719.83</v>
      </c>
      <c r="E6" s="380">
        <v>15306.75</v>
      </c>
      <c r="F6" s="381">
        <v>57976.12</v>
      </c>
    </row>
    <row r="7" spans="1:6" ht="12.75">
      <c r="A7" s="395" t="s">
        <v>11</v>
      </c>
      <c r="B7" s="380">
        <v>29915.02</v>
      </c>
      <c r="C7" s="380">
        <v>891.0234</v>
      </c>
      <c r="D7" s="396">
        <v>8061.432</v>
      </c>
      <c r="E7" s="380">
        <v>15211.07</v>
      </c>
      <c r="F7" s="381">
        <v>54078.55</v>
      </c>
    </row>
    <row r="8" spans="1:6" ht="12.75">
      <c r="A8" s="395" t="s">
        <v>12</v>
      </c>
      <c r="B8" s="380">
        <v>14306.71</v>
      </c>
      <c r="C8" s="380">
        <v>30.617</v>
      </c>
      <c r="D8" s="396">
        <v>7947.297</v>
      </c>
      <c r="E8" s="380">
        <v>24878.13</v>
      </c>
      <c r="F8" s="381">
        <v>47162.75</v>
      </c>
    </row>
    <row r="9" spans="1:6" ht="12.75">
      <c r="A9" s="395" t="s">
        <v>13</v>
      </c>
      <c r="B9" s="380">
        <v>16011.49</v>
      </c>
      <c r="C9" s="380">
        <v>847.7678</v>
      </c>
      <c r="D9" s="396">
        <v>6162.383</v>
      </c>
      <c r="E9" s="380">
        <v>20422.26</v>
      </c>
      <c r="F9" s="381">
        <v>43443.89</v>
      </c>
    </row>
    <row r="10" spans="1:6" ht="12.75">
      <c r="A10" s="395" t="s">
        <v>14</v>
      </c>
      <c r="B10" s="380">
        <v>19614.21</v>
      </c>
      <c r="C10" s="380"/>
      <c r="D10" s="396">
        <v>9694.656</v>
      </c>
      <c r="E10" s="380">
        <v>24212.78</v>
      </c>
      <c r="F10" s="381">
        <v>53521.65</v>
      </c>
    </row>
    <row r="11" spans="1:6" ht="12.75">
      <c r="A11" s="395" t="s">
        <v>15</v>
      </c>
      <c r="B11" s="380">
        <v>30485.01</v>
      </c>
      <c r="C11" s="380">
        <v>233.9354</v>
      </c>
      <c r="D11" s="396">
        <v>9868.512</v>
      </c>
      <c r="E11" s="380">
        <v>14666.77</v>
      </c>
      <c r="F11" s="381">
        <v>55254.23</v>
      </c>
    </row>
    <row r="12" spans="1:6" ht="12.75">
      <c r="A12" s="395" t="s">
        <v>16</v>
      </c>
      <c r="B12" s="380">
        <v>29633.38</v>
      </c>
      <c r="C12" s="380"/>
      <c r="D12" s="396">
        <v>9698.212</v>
      </c>
      <c r="E12" s="380">
        <v>12166.23</v>
      </c>
      <c r="F12" s="381">
        <v>51497.82</v>
      </c>
    </row>
    <row r="13" spans="1:6" ht="12.75">
      <c r="A13" s="395" t="s">
        <v>17</v>
      </c>
      <c r="B13" s="380">
        <v>37281.01</v>
      </c>
      <c r="C13" s="380"/>
      <c r="D13" s="396">
        <v>7056.906</v>
      </c>
      <c r="E13" s="380">
        <v>12991.16</v>
      </c>
      <c r="F13" s="381">
        <v>57329.08</v>
      </c>
    </row>
    <row r="14" spans="1:6" ht="12.75">
      <c r="A14" s="395" t="s">
        <v>18</v>
      </c>
      <c r="B14" s="380">
        <v>21079.38</v>
      </c>
      <c r="C14" s="380"/>
      <c r="D14" s="396">
        <v>9257.947</v>
      </c>
      <c r="E14" s="380">
        <v>26354.09</v>
      </c>
      <c r="F14" s="381">
        <v>56691.42</v>
      </c>
    </row>
    <row r="15" spans="1:6" ht="12.75">
      <c r="A15" s="395" t="s">
        <v>19</v>
      </c>
      <c r="B15" s="380">
        <v>21054.34</v>
      </c>
      <c r="C15" s="380">
        <v>6214.404</v>
      </c>
      <c r="D15" s="396">
        <v>8443.425</v>
      </c>
      <c r="E15" s="380">
        <v>19161.66</v>
      </c>
      <c r="F15" s="381">
        <v>54873.83</v>
      </c>
    </row>
    <row r="16" spans="1:6" ht="12.75">
      <c r="A16" s="395" t="s">
        <v>20</v>
      </c>
      <c r="B16" s="380">
        <v>15721.07</v>
      </c>
      <c r="C16" s="380">
        <v>1403.849</v>
      </c>
      <c r="D16" s="396">
        <v>2392.973</v>
      </c>
      <c r="E16" s="380">
        <v>8154.057</v>
      </c>
      <c r="F16" s="381">
        <v>27671.94</v>
      </c>
    </row>
    <row r="17" spans="1:6" ht="12.75">
      <c r="A17" s="395" t="s">
        <v>21</v>
      </c>
      <c r="B17" s="380">
        <v>22392.72</v>
      </c>
      <c r="C17" s="380">
        <v>3525.923</v>
      </c>
      <c r="D17" s="396">
        <v>6467.704</v>
      </c>
      <c r="E17" s="380">
        <v>8306.372</v>
      </c>
      <c r="F17" s="381">
        <v>40692.72</v>
      </c>
    </row>
    <row r="18" spans="1:6" ht="12.75">
      <c r="A18" s="395" t="s">
        <v>22</v>
      </c>
      <c r="B18" s="380">
        <v>23026.62</v>
      </c>
      <c r="C18" s="380">
        <v>2425.961</v>
      </c>
      <c r="D18" s="396">
        <v>7843.871</v>
      </c>
      <c r="E18" s="380">
        <v>22483.21</v>
      </c>
      <c r="F18" s="381">
        <v>55779.66</v>
      </c>
    </row>
    <row r="19" spans="1:6" ht="12.75">
      <c r="A19" s="395" t="s">
        <v>23</v>
      </c>
      <c r="B19" s="380">
        <v>27232.7</v>
      </c>
      <c r="C19" s="380">
        <v>7.700212</v>
      </c>
      <c r="D19" s="396">
        <v>1955.189</v>
      </c>
      <c r="E19" s="380">
        <v>10155.56</v>
      </c>
      <c r="F19" s="381">
        <v>39351.15</v>
      </c>
    </row>
    <row r="20" spans="1:6" ht="12.75">
      <c r="A20" s="395" t="s">
        <v>24</v>
      </c>
      <c r="B20" s="380">
        <v>25623.87</v>
      </c>
      <c r="C20" s="380">
        <v>54.40788</v>
      </c>
      <c r="D20" s="396">
        <v>2480.586</v>
      </c>
      <c r="E20" s="380">
        <v>17107.09</v>
      </c>
      <c r="F20" s="381">
        <v>45265.96</v>
      </c>
    </row>
    <row r="21" spans="1:6" ht="12.75">
      <c r="A21" s="395" t="s">
        <v>25</v>
      </c>
      <c r="B21" s="380">
        <v>23288.19</v>
      </c>
      <c r="C21" s="380"/>
      <c r="D21" s="396">
        <v>2615.703</v>
      </c>
      <c r="E21" s="380">
        <v>17613.48</v>
      </c>
      <c r="F21" s="381">
        <v>43517.37</v>
      </c>
    </row>
    <row r="22" spans="1:6" ht="12.75">
      <c r="A22" s="395" t="s">
        <v>26</v>
      </c>
      <c r="B22" s="380">
        <v>35839.99</v>
      </c>
      <c r="C22" s="380"/>
      <c r="D22" s="396">
        <v>4249.039</v>
      </c>
      <c r="E22" s="380">
        <v>17187.32</v>
      </c>
      <c r="F22" s="381">
        <v>57276.35</v>
      </c>
    </row>
    <row r="23" spans="1:6" ht="12.75">
      <c r="A23" s="395" t="s">
        <v>27</v>
      </c>
      <c r="B23" s="380">
        <v>19818.9</v>
      </c>
      <c r="C23" s="380">
        <v>1528.674</v>
      </c>
      <c r="D23" s="396">
        <v>5227.587</v>
      </c>
      <c r="E23" s="380">
        <v>8113.338</v>
      </c>
      <c r="F23" s="381">
        <v>34688.49</v>
      </c>
    </row>
    <row r="24" spans="1:6" ht="12.75">
      <c r="A24" s="395" t="s">
        <v>28</v>
      </c>
      <c r="B24" s="380">
        <v>28663.73</v>
      </c>
      <c r="C24" s="380">
        <v>17.80066</v>
      </c>
      <c r="D24" s="396">
        <v>2908.888</v>
      </c>
      <c r="E24" s="380">
        <v>13882.32</v>
      </c>
      <c r="F24" s="381">
        <v>45472.74</v>
      </c>
    </row>
    <row r="25" spans="1:6" ht="12.75">
      <c r="A25" s="395" t="s">
        <v>29</v>
      </c>
      <c r="B25" s="380">
        <v>44547.47</v>
      </c>
      <c r="C25" s="380">
        <v>853.9779</v>
      </c>
      <c r="D25" s="396">
        <v>7317.357</v>
      </c>
      <c r="E25" s="380">
        <v>10736.14</v>
      </c>
      <c r="F25" s="381">
        <v>63454.95</v>
      </c>
    </row>
    <row r="26" spans="1:6" ht="12.75">
      <c r="A26" s="395" t="s">
        <v>30</v>
      </c>
      <c r="B26" s="380">
        <v>36148.18</v>
      </c>
      <c r="C26" s="380">
        <v>4721.406</v>
      </c>
      <c r="D26" s="396">
        <v>3749.879</v>
      </c>
      <c r="E26" s="380">
        <v>12075.84</v>
      </c>
      <c r="F26" s="381">
        <v>56695.31</v>
      </c>
    </row>
    <row r="27" spans="1:6" ht="12.75">
      <c r="A27" s="395" t="s">
        <v>31</v>
      </c>
      <c r="B27" s="380">
        <v>66320.68</v>
      </c>
      <c r="C27" s="380">
        <v>76053.52</v>
      </c>
      <c r="D27" s="396">
        <v>7070.899</v>
      </c>
      <c r="E27" s="380">
        <v>8144.994</v>
      </c>
      <c r="F27" s="381">
        <v>157590.1</v>
      </c>
    </row>
    <row r="28" spans="1:6" ht="12.75">
      <c r="A28" s="395" t="s">
        <v>32</v>
      </c>
      <c r="B28" s="380">
        <v>53228.2</v>
      </c>
      <c r="C28" s="380">
        <v>17032.38</v>
      </c>
      <c r="D28" s="396">
        <v>2935.25</v>
      </c>
      <c r="E28" s="380">
        <v>13178.68</v>
      </c>
      <c r="F28" s="381">
        <v>86374.52</v>
      </c>
    </row>
    <row r="29" spans="1:6" ht="12.75">
      <c r="A29" s="395" t="s">
        <v>33</v>
      </c>
      <c r="B29" s="380">
        <v>51590.26</v>
      </c>
      <c r="C29" s="380">
        <v>30807.2</v>
      </c>
      <c r="D29" s="396">
        <v>6923.259</v>
      </c>
      <c r="E29" s="380">
        <v>22389.92</v>
      </c>
      <c r="F29" s="381">
        <v>111710.6</v>
      </c>
    </row>
    <row r="30" spans="1:6" ht="12.75">
      <c r="A30" s="395" t="s">
        <v>34</v>
      </c>
      <c r="B30" s="380">
        <v>54244.18</v>
      </c>
      <c r="C30" s="380">
        <v>6991.594</v>
      </c>
      <c r="D30" s="396">
        <v>2809.652</v>
      </c>
      <c r="E30" s="380">
        <v>26356.63</v>
      </c>
      <c r="F30" s="381">
        <v>90402.06</v>
      </c>
    </row>
    <row r="31" spans="1:6" ht="12.75">
      <c r="A31" s="395" t="s">
        <v>35</v>
      </c>
      <c r="B31" s="380">
        <v>43097.73</v>
      </c>
      <c r="C31" s="380">
        <v>3834.728</v>
      </c>
      <c r="D31" s="396">
        <v>4082.912</v>
      </c>
      <c r="E31" s="380">
        <v>24078.43</v>
      </c>
      <c r="F31" s="381">
        <v>75093.79</v>
      </c>
    </row>
    <row r="32" spans="1:6" ht="12.75">
      <c r="A32" s="397" t="s">
        <v>36</v>
      </c>
      <c r="B32" s="383">
        <v>52549.48</v>
      </c>
      <c r="C32" s="383"/>
      <c r="D32" s="398">
        <v>22290.82</v>
      </c>
      <c r="E32" s="383">
        <v>25064.57</v>
      </c>
      <c r="F32" s="384">
        <v>99904.87</v>
      </c>
    </row>
    <row r="33" spans="1:6" ht="12.75">
      <c r="A33" s="399" t="s">
        <v>59</v>
      </c>
      <c r="B33" s="385">
        <v>897029</v>
      </c>
      <c r="C33" s="385">
        <v>158939.1</v>
      </c>
      <c r="D33" s="400">
        <v>189081.3</v>
      </c>
      <c r="E33" s="385">
        <v>463474.4</v>
      </c>
      <c r="F33" s="386">
        <v>1708524</v>
      </c>
    </row>
    <row r="34" spans="1:6" ht="12.75">
      <c r="A34" s="401" t="s">
        <v>63</v>
      </c>
      <c r="B34" s="402">
        <v>18097.29</v>
      </c>
      <c r="C34" s="402">
        <v>6219.945</v>
      </c>
      <c r="D34" s="403">
        <v>2039.071</v>
      </c>
      <c r="E34" s="402">
        <v>1041.613</v>
      </c>
      <c r="F34" s="404">
        <v>27397.92</v>
      </c>
    </row>
    <row r="35" spans="1:6" ht="12.75">
      <c r="A35" s="405" t="s">
        <v>43</v>
      </c>
      <c r="B35" s="390">
        <v>915126.29</v>
      </c>
      <c r="C35" s="390">
        <v>165159.045</v>
      </c>
      <c r="D35" s="406">
        <v>191120.37099999998</v>
      </c>
      <c r="E35" s="390">
        <v>464516.01300000004</v>
      </c>
      <c r="F35" s="391">
        <v>1735921.92</v>
      </c>
    </row>
    <row r="36" spans="1:6" ht="12.75">
      <c r="A36" s="980" t="s">
        <v>200</v>
      </c>
      <c r="B36" s="980"/>
      <c r="C36" s="980"/>
      <c r="D36" s="980"/>
      <c r="E36" s="980"/>
      <c r="F36" s="385"/>
    </row>
  </sheetData>
  <sheetProtection/>
  <mergeCells count="1">
    <mergeCell ref="A36:E3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O7" sqref="O7"/>
    </sheetView>
  </sheetViews>
  <sheetFormatPr defaultColWidth="9.140625" defaultRowHeight="15"/>
  <cols>
    <col min="1" max="1" width="24.28125" style="73" customWidth="1"/>
    <col min="2" max="2" width="13.28125" style="73" bestFit="1" customWidth="1"/>
    <col min="3" max="3" width="11.57421875" style="73" customWidth="1"/>
    <col min="4" max="4" width="7.7109375" style="73" customWidth="1"/>
    <col min="5" max="5" width="9.00390625" style="73" bestFit="1" customWidth="1"/>
    <col min="6" max="6" width="7.57421875" style="73" bestFit="1" customWidth="1"/>
    <col min="7" max="7" width="9.140625" style="73" bestFit="1" customWidth="1"/>
    <col min="8" max="8" width="7.57421875" style="73" customWidth="1"/>
    <col min="9" max="16384" width="9.140625" style="73" customWidth="1"/>
  </cols>
  <sheetData>
    <row r="1" ht="16.5" thickBot="1">
      <c r="A1" s="69" t="s">
        <v>289</v>
      </c>
    </row>
    <row r="2" spans="1:8" ht="12.75" thickBot="1">
      <c r="A2" s="70"/>
      <c r="B2" s="964" t="s">
        <v>46</v>
      </c>
      <c r="C2" s="964"/>
      <c r="D2" s="964"/>
      <c r="E2" s="71"/>
      <c r="F2" s="71"/>
      <c r="G2" s="71"/>
      <c r="H2" s="72"/>
    </row>
    <row r="3" spans="1:8" ht="36">
      <c r="A3" s="74"/>
      <c r="B3" s="75" t="s">
        <v>2</v>
      </c>
      <c r="C3" s="75" t="s">
        <v>64</v>
      </c>
      <c r="D3" s="75" t="s">
        <v>4</v>
      </c>
      <c r="E3" s="75" t="s">
        <v>65</v>
      </c>
      <c r="F3" s="75" t="s">
        <v>66</v>
      </c>
      <c r="G3" s="75" t="s">
        <v>67</v>
      </c>
      <c r="H3" s="76" t="s">
        <v>68</v>
      </c>
    </row>
    <row r="4" spans="1:8" ht="12">
      <c r="A4" s="77" t="s">
        <v>69</v>
      </c>
      <c r="B4" s="78">
        <v>187097.26299999998</v>
      </c>
      <c r="C4" s="78">
        <v>7613.427</v>
      </c>
      <c r="D4" s="78">
        <v>13775.099929999998</v>
      </c>
      <c r="E4" s="79">
        <v>208485.78993000003</v>
      </c>
      <c r="F4" s="80">
        <v>15268.362806000001</v>
      </c>
      <c r="G4" s="81">
        <v>223754.15273600002</v>
      </c>
      <c r="H4" s="82">
        <v>18.743155609435004</v>
      </c>
    </row>
    <row r="5" spans="1:8" ht="12">
      <c r="A5" s="83" t="s">
        <v>70</v>
      </c>
      <c r="B5" s="84">
        <v>74014.95</v>
      </c>
      <c r="C5" s="84">
        <v>2057.246</v>
      </c>
      <c r="D5" s="84">
        <v>8179.332</v>
      </c>
      <c r="E5" s="85">
        <v>84251.52799999999</v>
      </c>
      <c r="F5" s="85">
        <v>878.1744</v>
      </c>
      <c r="G5" s="84">
        <v>85129.7024</v>
      </c>
      <c r="H5" s="86">
        <v>7.131037522913311</v>
      </c>
    </row>
    <row r="6" spans="1:8" ht="12">
      <c r="A6" s="83" t="s">
        <v>71</v>
      </c>
      <c r="B6" s="84">
        <v>103481.1</v>
      </c>
      <c r="C6" s="84">
        <v>3603.504</v>
      </c>
      <c r="D6" s="84">
        <v>5337.844</v>
      </c>
      <c r="E6" s="85">
        <v>112422.448</v>
      </c>
      <c r="F6" s="85">
        <v>271.8485</v>
      </c>
      <c r="G6" s="84">
        <v>112694.2965</v>
      </c>
      <c r="H6" s="86">
        <v>9.44003366984422</v>
      </c>
    </row>
    <row r="7" spans="1:8" ht="12">
      <c r="A7" s="83" t="s">
        <v>72</v>
      </c>
      <c r="B7" s="84">
        <v>1236.341</v>
      </c>
      <c r="C7" s="84">
        <v>1952.677</v>
      </c>
      <c r="D7" s="84"/>
      <c r="E7" s="85">
        <v>3189.018</v>
      </c>
      <c r="F7" s="85">
        <v>14094.28</v>
      </c>
      <c r="G7" s="84">
        <v>17283.298000000003</v>
      </c>
      <c r="H7" s="86">
        <v>1.4477655046717586</v>
      </c>
    </row>
    <row r="8" spans="1:8" ht="12">
      <c r="A8" s="83" t="s">
        <v>73</v>
      </c>
      <c r="B8" s="84">
        <v>7193.352</v>
      </c>
      <c r="C8" s="84">
        <v>0</v>
      </c>
      <c r="D8" s="84">
        <v>236.4239</v>
      </c>
      <c r="E8" s="85">
        <v>7429.7759</v>
      </c>
      <c r="F8" s="85">
        <v>18.48542</v>
      </c>
      <c r="G8" s="84">
        <v>7448.26132</v>
      </c>
      <c r="H8" s="86">
        <v>0.6239165585686792</v>
      </c>
    </row>
    <row r="9" spans="1:8" ht="12">
      <c r="A9" s="83" t="s">
        <v>74</v>
      </c>
      <c r="B9" s="84">
        <v>1171.52</v>
      </c>
      <c r="C9" s="84">
        <v>0</v>
      </c>
      <c r="D9" s="84">
        <v>21.50003</v>
      </c>
      <c r="E9" s="85">
        <v>1193.02003</v>
      </c>
      <c r="F9" s="85">
        <v>5.574486</v>
      </c>
      <c r="G9" s="84">
        <v>1198.5945159999999</v>
      </c>
      <c r="H9" s="86">
        <v>0.10040235343703162</v>
      </c>
    </row>
    <row r="10" spans="1:8" ht="12">
      <c r="A10" s="77" t="s">
        <v>75</v>
      </c>
      <c r="B10" s="78">
        <v>301821.97419999994</v>
      </c>
      <c r="C10" s="78">
        <v>11261.3567</v>
      </c>
      <c r="D10" s="78">
        <v>4389.24463</v>
      </c>
      <c r="E10" s="79">
        <v>317472.57553000003</v>
      </c>
      <c r="F10" s="80">
        <v>207.791289</v>
      </c>
      <c r="G10" s="87">
        <v>317680.36681900005</v>
      </c>
      <c r="H10" s="82">
        <v>26.611048226560634</v>
      </c>
    </row>
    <row r="11" spans="1:8" ht="12">
      <c r="A11" s="83" t="s">
        <v>76</v>
      </c>
      <c r="B11" s="84">
        <v>159785.3</v>
      </c>
      <c r="C11" s="84">
        <v>1900.22</v>
      </c>
      <c r="D11" s="84">
        <v>2757.447</v>
      </c>
      <c r="E11" s="85">
        <v>164442.967</v>
      </c>
      <c r="F11" s="85">
        <v>86.08573</v>
      </c>
      <c r="G11" s="84">
        <v>164529.05273</v>
      </c>
      <c r="H11" s="86">
        <v>13.78206214223783</v>
      </c>
    </row>
    <row r="12" spans="1:8" ht="12">
      <c r="A12" s="83" t="s">
        <v>102</v>
      </c>
      <c r="B12" s="84">
        <v>77276</v>
      </c>
      <c r="C12" s="84">
        <v>7181.577</v>
      </c>
      <c r="D12" s="84">
        <v>708.8041</v>
      </c>
      <c r="E12" s="85">
        <v>85166.3811</v>
      </c>
      <c r="F12" s="85">
        <v>34.05827</v>
      </c>
      <c r="G12" s="84">
        <v>85200.43937</v>
      </c>
      <c r="H12" s="86">
        <v>7.136962928184401</v>
      </c>
    </row>
    <row r="13" spans="1:8" ht="12">
      <c r="A13" s="83" t="s">
        <v>114</v>
      </c>
      <c r="B13" s="84">
        <v>44022.41</v>
      </c>
      <c r="C13" s="84">
        <v>942.6857</v>
      </c>
      <c r="D13" s="84">
        <v>870.6926</v>
      </c>
      <c r="E13" s="85">
        <v>45835.78830000001</v>
      </c>
      <c r="F13" s="85">
        <v>87.24776</v>
      </c>
      <c r="G13" s="84">
        <v>45923.036060000006</v>
      </c>
      <c r="H13" s="86">
        <v>3.846822954592652</v>
      </c>
    </row>
    <row r="14" spans="1:8" ht="12">
      <c r="A14" s="83" t="s">
        <v>79</v>
      </c>
      <c r="B14" s="84">
        <v>20738.2642</v>
      </c>
      <c r="C14" s="84">
        <v>1236.874</v>
      </c>
      <c r="D14" s="84">
        <v>52.30093</v>
      </c>
      <c r="E14" s="85">
        <v>22027.439130000002</v>
      </c>
      <c r="F14" s="85">
        <v>0.399529</v>
      </c>
      <c r="G14" s="84">
        <v>22027.838659</v>
      </c>
      <c r="H14" s="86">
        <v>1.8452002015457472</v>
      </c>
    </row>
    <row r="15" spans="1:8" ht="12">
      <c r="A15" s="77" t="s">
        <v>80</v>
      </c>
      <c r="B15" s="78">
        <v>219375.38</v>
      </c>
      <c r="C15" s="78">
        <v>1754.9061000000002</v>
      </c>
      <c r="D15" s="78">
        <v>5216.6016</v>
      </c>
      <c r="E15" s="79">
        <v>226346.8877</v>
      </c>
      <c r="F15" s="80">
        <v>125.30905</v>
      </c>
      <c r="G15" s="78">
        <v>226472.19675</v>
      </c>
      <c r="H15" s="82">
        <v>18.970837291695457</v>
      </c>
    </row>
    <row r="16" spans="1:8" ht="12">
      <c r="A16" s="83" t="s">
        <v>81</v>
      </c>
      <c r="B16" s="84">
        <v>88566.03</v>
      </c>
      <c r="C16" s="84">
        <v>462.4228</v>
      </c>
      <c r="D16" s="84">
        <v>4426.937</v>
      </c>
      <c r="E16" s="85">
        <v>93455.3898</v>
      </c>
      <c r="F16" s="85">
        <v>93.18459</v>
      </c>
      <c r="G16" s="84">
        <v>93548.57439000001</v>
      </c>
      <c r="H16" s="86">
        <v>7.8362589716998405</v>
      </c>
    </row>
    <row r="17" spans="1:8" ht="12">
      <c r="A17" s="83" t="s">
        <v>82</v>
      </c>
      <c r="B17" s="84">
        <v>31945.69</v>
      </c>
      <c r="C17" s="84">
        <v>438.3497</v>
      </c>
      <c r="D17" s="84">
        <v>172.0857</v>
      </c>
      <c r="E17" s="85">
        <v>32556.125399999997</v>
      </c>
      <c r="F17" s="85">
        <v>19.01988</v>
      </c>
      <c r="G17" s="84">
        <v>32575.145279999997</v>
      </c>
      <c r="H17" s="86">
        <v>2.7287136775663443</v>
      </c>
    </row>
    <row r="18" spans="1:8" ht="12">
      <c r="A18" s="83" t="s">
        <v>83</v>
      </c>
      <c r="B18" s="84">
        <v>98863.66</v>
      </c>
      <c r="C18" s="84">
        <v>854.1336</v>
      </c>
      <c r="D18" s="84">
        <v>617.5789</v>
      </c>
      <c r="E18" s="85">
        <v>100335.3725</v>
      </c>
      <c r="F18" s="85">
        <v>13.10458</v>
      </c>
      <c r="G18" s="84">
        <v>100348.47708</v>
      </c>
      <c r="H18" s="86">
        <v>8.405864642429274</v>
      </c>
    </row>
    <row r="19" spans="1:8" ht="12">
      <c r="A19" s="77" t="s">
        <v>84</v>
      </c>
      <c r="B19" s="78">
        <v>315037.4949</v>
      </c>
      <c r="C19" s="78">
        <v>6582.911597</v>
      </c>
      <c r="D19" s="78">
        <v>15355.273920000001</v>
      </c>
      <c r="E19" s="79">
        <v>336975.68041699997</v>
      </c>
      <c r="F19" s="80">
        <v>695.1290391000001</v>
      </c>
      <c r="G19" s="78">
        <v>337670.8094561</v>
      </c>
      <c r="H19" s="82">
        <v>28.285582408237815</v>
      </c>
    </row>
    <row r="20" spans="1:8" ht="12">
      <c r="A20" s="83" t="s">
        <v>85</v>
      </c>
      <c r="B20" s="84">
        <v>256822.1949</v>
      </c>
      <c r="C20" s="84">
        <v>5235.200577</v>
      </c>
      <c r="D20" s="84">
        <v>13887.0274</v>
      </c>
      <c r="E20" s="85">
        <v>275944.422877</v>
      </c>
      <c r="F20" s="85">
        <v>490.76991710000004</v>
      </c>
      <c r="G20" s="84">
        <v>276435.19279410003</v>
      </c>
      <c r="H20" s="86">
        <v>23.156074517987545</v>
      </c>
    </row>
    <row r="21" spans="1:8" ht="12">
      <c r="A21" s="83" t="s">
        <v>86</v>
      </c>
      <c r="B21" s="84">
        <v>174335.55490000002</v>
      </c>
      <c r="C21" s="84">
        <v>3412.599577</v>
      </c>
      <c r="D21" s="84">
        <v>13721.462800000001</v>
      </c>
      <c r="E21" s="85">
        <v>191469.617277</v>
      </c>
      <c r="F21" s="85">
        <v>485.0009441</v>
      </c>
      <c r="G21" s="84">
        <v>191954.6182211</v>
      </c>
      <c r="H21" s="86">
        <v>16.07941231603746</v>
      </c>
    </row>
    <row r="22" spans="1:8" ht="12">
      <c r="A22" s="83" t="s">
        <v>87</v>
      </c>
      <c r="B22" s="84">
        <v>82486.64</v>
      </c>
      <c r="C22" s="84">
        <v>1822.601</v>
      </c>
      <c r="D22" s="84">
        <v>165.5646</v>
      </c>
      <c r="E22" s="85">
        <v>84474.80559999999</v>
      </c>
      <c r="F22" s="85">
        <v>5.768973</v>
      </c>
      <c r="G22" s="84">
        <v>84480.57457299999</v>
      </c>
      <c r="H22" s="86">
        <v>7.076662201950082</v>
      </c>
    </row>
    <row r="23" spans="1:8" ht="12">
      <c r="A23" s="83" t="s">
        <v>104</v>
      </c>
      <c r="B23" s="84">
        <v>10136.24</v>
      </c>
      <c r="C23" s="84">
        <v>59.93422</v>
      </c>
      <c r="D23" s="84">
        <v>80.27502</v>
      </c>
      <c r="E23" s="85">
        <v>10276.449239999998</v>
      </c>
      <c r="F23" s="85">
        <v>21.61247</v>
      </c>
      <c r="G23" s="84">
        <v>10298.061709999998</v>
      </c>
      <c r="H23" s="86">
        <v>0.8626350427284802</v>
      </c>
    </row>
    <row r="24" spans="1:8" ht="12">
      <c r="A24" s="83" t="s">
        <v>105</v>
      </c>
      <c r="B24" s="84">
        <v>19316.27</v>
      </c>
      <c r="C24" s="84">
        <v>141.6138</v>
      </c>
      <c r="D24" s="84">
        <v>985.7666</v>
      </c>
      <c r="E24" s="85">
        <v>20443.6504</v>
      </c>
      <c r="F24" s="85">
        <v>7.618152</v>
      </c>
      <c r="G24" s="84">
        <v>20451.268551999998</v>
      </c>
      <c r="H24" s="86">
        <v>1.713136065602985</v>
      </c>
    </row>
    <row r="25" spans="1:8" ht="12">
      <c r="A25" s="83" t="s">
        <v>201</v>
      </c>
      <c r="B25" s="84">
        <v>28762.79</v>
      </c>
      <c r="C25" s="84">
        <v>1146.163</v>
      </c>
      <c r="D25" s="84">
        <v>402.2049</v>
      </c>
      <c r="E25" s="85">
        <v>30311.157900000002</v>
      </c>
      <c r="F25" s="85">
        <v>175.1285</v>
      </c>
      <c r="G25" s="84">
        <v>30486.2864</v>
      </c>
      <c r="H25" s="86">
        <v>2.5537367819188077</v>
      </c>
    </row>
    <row r="26" spans="1:8" ht="12">
      <c r="A26" s="77" t="s">
        <v>91</v>
      </c>
      <c r="B26" s="78">
        <v>23754.949999999997</v>
      </c>
      <c r="C26" s="78">
        <v>1668.47343</v>
      </c>
      <c r="D26" s="78">
        <v>162.45705</v>
      </c>
      <c r="E26" s="79">
        <v>25585.88048</v>
      </c>
      <c r="F26" s="80">
        <v>268.43781</v>
      </c>
      <c r="G26" s="78">
        <v>25854.31829</v>
      </c>
      <c r="H26" s="82">
        <v>2.165731920323663</v>
      </c>
    </row>
    <row r="27" spans="1:8" ht="12">
      <c r="A27" s="83" t="s">
        <v>92</v>
      </c>
      <c r="B27" s="84">
        <v>17204.85</v>
      </c>
      <c r="C27" s="84">
        <v>1629.193</v>
      </c>
      <c r="D27" s="84">
        <v>99.85333</v>
      </c>
      <c r="E27" s="85">
        <v>18933.89633</v>
      </c>
      <c r="F27" s="85">
        <v>75.96201</v>
      </c>
      <c r="G27" s="84">
        <v>19009.85834</v>
      </c>
      <c r="H27" s="86">
        <v>1.5923938332457575</v>
      </c>
    </row>
    <row r="28" spans="1:8" ht="12">
      <c r="A28" s="83" t="s">
        <v>93</v>
      </c>
      <c r="B28" s="84">
        <v>6550.1</v>
      </c>
      <c r="C28" s="84">
        <v>39.28043</v>
      </c>
      <c r="D28" s="84">
        <v>62.60372</v>
      </c>
      <c r="E28" s="85">
        <v>6651.98415</v>
      </c>
      <c r="F28" s="85">
        <v>192.4758</v>
      </c>
      <c r="G28" s="84">
        <v>6844.45995</v>
      </c>
      <c r="H28" s="86">
        <v>0.5733380870779055</v>
      </c>
    </row>
    <row r="29" spans="1:8" ht="12">
      <c r="A29" s="77" t="s">
        <v>94</v>
      </c>
      <c r="B29" s="84">
        <v>58145.15</v>
      </c>
      <c r="C29" s="84">
        <v>2076.188</v>
      </c>
      <c r="D29" s="84">
        <v>437.2278</v>
      </c>
      <c r="E29" s="85">
        <v>60658.565800000004</v>
      </c>
      <c r="F29" s="85">
        <v>1700.846</v>
      </c>
      <c r="G29" s="84">
        <v>62359.4118</v>
      </c>
      <c r="H29" s="86">
        <v>5.223644543747438</v>
      </c>
    </row>
    <row r="30" spans="1:8" ht="12">
      <c r="A30" s="88" t="s">
        <v>95</v>
      </c>
      <c r="B30" s="79">
        <v>1105232.2121</v>
      </c>
      <c r="C30" s="79">
        <v>30957.262827</v>
      </c>
      <c r="D30" s="79">
        <v>39335.90493</v>
      </c>
      <c r="E30" s="79">
        <v>1175525.379857</v>
      </c>
      <c r="F30" s="78">
        <v>18265.875994100003</v>
      </c>
      <c r="G30" s="78">
        <v>1193791.2558511</v>
      </c>
      <c r="H30" s="89">
        <v>100</v>
      </c>
    </row>
    <row r="31" spans="1:8" ht="12">
      <c r="A31" s="90" t="s">
        <v>96</v>
      </c>
      <c r="B31" s="84">
        <v>844769.5</v>
      </c>
      <c r="C31" s="84">
        <v>27233.55</v>
      </c>
      <c r="D31" s="84">
        <v>25025.9</v>
      </c>
      <c r="E31" s="85">
        <v>897029</v>
      </c>
      <c r="F31" s="91">
        <v>18097.29</v>
      </c>
      <c r="G31" s="91">
        <v>915126.29</v>
      </c>
      <c r="H31" s="92"/>
    </row>
    <row r="32" spans="1:8" ht="12.75" thickBot="1">
      <c r="A32" s="93" t="s">
        <v>97</v>
      </c>
      <c r="B32" s="94">
        <v>170532.9</v>
      </c>
      <c r="C32" s="94">
        <v>13876.76</v>
      </c>
      <c r="D32" s="94">
        <v>4671.649</v>
      </c>
      <c r="E32" s="94">
        <v>189081.3</v>
      </c>
      <c r="F32" s="95">
        <v>2039.071</v>
      </c>
      <c r="G32" s="95">
        <v>191120.37099999998</v>
      </c>
      <c r="H32" s="96"/>
    </row>
    <row r="33" spans="1:3" ht="12">
      <c r="A33" s="965" t="s">
        <v>200</v>
      </c>
      <c r="B33" s="965"/>
      <c r="C33" s="965"/>
    </row>
  </sheetData>
  <sheetProtection/>
  <mergeCells count="2">
    <mergeCell ref="B2:D2"/>
    <mergeCell ref="A33:C3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L37" sqref="L37"/>
    </sheetView>
  </sheetViews>
  <sheetFormatPr defaultColWidth="11.140625" defaultRowHeight="15"/>
  <cols>
    <col min="1" max="1" width="24.8515625" style="487" customWidth="1"/>
    <col min="2" max="16384" width="11.140625" style="487" customWidth="1"/>
  </cols>
  <sheetData>
    <row r="1" ht="16.5" thickBot="1">
      <c r="A1" s="107" t="s">
        <v>292</v>
      </c>
    </row>
    <row r="2" spans="1:11" ht="23.25" thickBot="1">
      <c r="A2" s="561" t="s">
        <v>98</v>
      </c>
      <c r="B2" s="562" t="s">
        <v>231</v>
      </c>
      <c r="C2" s="562" t="s">
        <v>232</v>
      </c>
      <c r="D2" s="562" t="s">
        <v>233</v>
      </c>
      <c r="E2" s="562" t="s">
        <v>234</v>
      </c>
      <c r="F2" s="562" t="s">
        <v>235</v>
      </c>
      <c r="G2" s="562" t="s">
        <v>65</v>
      </c>
      <c r="H2" s="562" t="s">
        <v>66</v>
      </c>
      <c r="I2" s="562" t="s">
        <v>290</v>
      </c>
      <c r="J2" s="562" t="s">
        <v>291</v>
      </c>
      <c r="K2" s="563" t="s">
        <v>122</v>
      </c>
    </row>
    <row r="3" spans="1:11" s="929" customFormat="1" ht="11.25">
      <c r="A3" s="564" t="s">
        <v>99</v>
      </c>
      <c r="B3" s="928">
        <v>6895.491459999999</v>
      </c>
      <c r="C3" s="928">
        <v>40356.429629000006</v>
      </c>
      <c r="D3" s="928">
        <v>16910.410819999997</v>
      </c>
      <c r="E3" s="928">
        <v>28939.29939</v>
      </c>
      <c r="F3" s="928">
        <v>115384.09433999998</v>
      </c>
      <c r="G3" s="408">
        <v>208485.725639</v>
      </c>
      <c r="H3" s="408">
        <v>15268.362806000001</v>
      </c>
      <c r="I3" s="408">
        <v>223754.088445</v>
      </c>
      <c r="J3" s="408">
        <v>220710</v>
      </c>
      <c r="K3" s="639">
        <v>0.013792254292963602</v>
      </c>
    </row>
    <row r="4" spans="1:11" ht="11.25">
      <c r="A4" s="567" t="s">
        <v>70</v>
      </c>
      <c r="B4" s="600">
        <v>2231.4285</v>
      </c>
      <c r="C4" s="600">
        <v>9159.347600000001</v>
      </c>
      <c r="D4" s="600">
        <v>9857.2528</v>
      </c>
      <c r="E4" s="600">
        <v>8984.0649</v>
      </c>
      <c r="F4" s="600">
        <v>54019.423</v>
      </c>
      <c r="G4" s="409">
        <v>84251.51680000001</v>
      </c>
      <c r="H4" s="409">
        <v>878.1744</v>
      </c>
      <c r="I4" s="409">
        <v>85129.69120000002</v>
      </c>
      <c r="J4" s="409">
        <v>66843</v>
      </c>
      <c r="K4" s="566">
        <v>0.2735767574764749</v>
      </c>
    </row>
    <row r="5" spans="1:11" ht="11.25">
      <c r="A5" s="567" t="s">
        <v>71</v>
      </c>
      <c r="B5" s="600">
        <v>4638.7214</v>
      </c>
      <c r="C5" s="600">
        <v>28168.999</v>
      </c>
      <c r="D5" s="600">
        <v>2654.94948</v>
      </c>
      <c r="E5" s="600">
        <v>18074.0183</v>
      </c>
      <c r="F5" s="600">
        <v>58885.70700000001</v>
      </c>
      <c r="G5" s="409">
        <v>112422.39518000002</v>
      </c>
      <c r="H5" s="409">
        <v>271.8485</v>
      </c>
      <c r="I5" s="409">
        <v>112694.24368000001</v>
      </c>
      <c r="J5" s="409">
        <v>129884</v>
      </c>
      <c r="K5" s="566">
        <v>-0.13234698900557407</v>
      </c>
    </row>
    <row r="6" spans="1:11" ht="11.25">
      <c r="A6" s="567" t="s">
        <v>72</v>
      </c>
      <c r="B6" s="600">
        <v>25.34156</v>
      </c>
      <c r="C6" s="600">
        <v>1561.997039</v>
      </c>
      <c r="D6" s="600">
        <v>279.46316</v>
      </c>
      <c r="E6" s="600">
        <v>0</v>
      </c>
      <c r="F6" s="600">
        <v>1322.2165099999997</v>
      </c>
      <c r="G6" s="409">
        <v>3189.018269</v>
      </c>
      <c r="H6" s="409">
        <v>14094.28</v>
      </c>
      <c r="I6" s="409">
        <v>17283.298269</v>
      </c>
      <c r="J6" s="409">
        <v>16389</v>
      </c>
      <c r="K6" s="566">
        <v>0.054566982061138525</v>
      </c>
    </row>
    <row r="7" spans="1:11" ht="11.25">
      <c r="A7" s="567" t="s">
        <v>73</v>
      </c>
      <c r="B7" s="600">
        <v>0</v>
      </c>
      <c r="C7" s="600">
        <v>1261.1950000000002</v>
      </c>
      <c r="D7" s="600">
        <v>3782.01728</v>
      </c>
      <c r="E7" s="600">
        <v>1881.2161899999999</v>
      </c>
      <c r="F7" s="600">
        <v>505.347</v>
      </c>
      <c r="G7" s="409">
        <v>7429.775469999999</v>
      </c>
      <c r="H7" s="409">
        <v>18.48542</v>
      </c>
      <c r="I7" s="409">
        <v>7448.260889999999</v>
      </c>
      <c r="J7" s="409">
        <v>6494</v>
      </c>
      <c r="K7" s="566">
        <v>0.14694500923929765</v>
      </c>
    </row>
    <row r="8" spans="1:11" ht="11.25">
      <c r="A8" s="567" t="s">
        <v>101</v>
      </c>
      <c r="B8" s="600">
        <v>0</v>
      </c>
      <c r="C8" s="600">
        <v>204.89099000000002</v>
      </c>
      <c r="D8" s="600">
        <v>336.7281</v>
      </c>
      <c r="E8" s="600">
        <v>0</v>
      </c>
      <c r="F8" s="600">
        <v>651.40083</v>
      </c>
      <c r="G8" s="409">
        <v>1193.0199200000002</v>
      </c>
      <c r="H8" s="409">
        <v>5.574486</v>
      </c>
      <c r="I8" s="409">
        <v>1198.5944060000002</v>
      </c>
      <c r="J8" s="409">
        <v>1099</v>
      </c>
      <c r="K8" s="566">
        <v>0.09062275341219306</v>
      </c>
    </row>
    <row r="9" spans="1:11" s="929" customFormat="1" ht="11.25">
      <c r="A9" s="564" t="s">
        <v>75</v>
      </c>
      <c r="B9" s="928">
        <v>5937.897121999999</v>
      </c>
      <c r="C9" s="928">
        <v>94165.42620999999</v>
      </c>
      <c r="D9" s="928">
        <v>92506.66446999999</v>
      </c>
      <c r="E9" s="928">
        <v>48812.08752</v>
      </c>
      <c r="F9" s="928">
        <v>76050.475</v>
      </c>
      <c r="G9" s="408">
        <v>317472.55032200005</v>
      </c>
      <c r="H9" s="408">
        <v>207.791289</v>
      </c>
      <c r="I9" s="408">
        <v>317680.34161100007</v>
      </c>
      <c r="J9" s="408">
        <v>422949</v>
      </c>
      <c r="K9" s="639">
        <v>-0.24889208483528735</v>
      </c>
    </row>
    <row r="10" spans="1:11" ht="11.25">
      <c r="A10" s="567" t="s">
        <v>76</v>
      </c>
      <c r="B10" s="600">
        <v>3464.8194000000003</v>
      </c>
      <c r="C10" s="600">
        <v>52463.781</v>
      </c>
      <c r="D10" s="600">
        <v>44703.7371</v>
      </c>
      <c r="E10" s="600">
        <v>13737.0134</v>
      </c>
      <c r="F10" s="600">
        <v>50073.604</v>
      </c>
      <c r="G10" s="409">
        <v>164442.9549</v>
      </c>
      <c r="H10" s="409">
        <v>86.08573</v>
      </c>
      <c r="I10" s="409">
        <v>164529.04063</v>
      </c>
      <c r="J10" s="409">
        <v>277804</v>
      </c>
      <c r="K10" s="566">
        <v>-0.4077513620034269</v>
      </c>
    </row>
    <row r="11" spans="1:11" ht="11.25">
      <c r="A11" s="567" t="s">
        <v>102</v>
      </c>
      <c r="B11" s="600">
        <v>1408.2684</v>
      </c>
      <c r="C11" s="600">
        <v>28371.589</v>
      </c>
      <c r="D11" s="600">
        <v>22023.2598</v>
      </c>
      <c r="E11" s="600">
        <v>16425.025</v>
      </c>
      <c r="F11" s="600">
        <v>16938.233999999997</v>
      </c>
      <c r="G11" s="409">
        <v>85166.37620000003</v>
      </c>
      <c r="H11" s="409">
        <v>34.05827</v>
      </c>
      <c r="I11" s="409">
        <v>85200.43447000002</v>
      </c>
      <c r="J11" s="409">
        <v>70530</v>
      </c>
      <c r="K11" s="566">
        <v>0.20800275726641182</v>
      </c>
    </row>
    <row r="12" spans="1:11" ht="11.25">
      <c r="A12" s="567" t="s">
        <v>114</v>
      </c>
      <c r="B12" s="600">
        <v>382.14259300000003</v>
      </c>
      <c r="C12" s="600">
        <v>5531.337549999999</v>
      </c>
      <c r="D12" s="600">
        <v>19189.590619999995</v>
      </c>
      <c r="E12" s="600">
        <v>15805.0575</v>
      </c>
      <c r="F12" s="600">
        <v>4927.6576000000005</v>
      </c>
      <c r="G12" s="409">
        <v>45835.785863</v>
      </c>
      <c r="H12" s="409">
        <v>87.24776</v>
      </c>
      <c r="I12" s="409">
        <v>45923.033622999996</v>
      </c>
      <c r="J12" s="409">
        <v>52185</v>
      </c>
      <c r="K12" s="566">
        <v>-0.11999552317715823</v>
      </c>
    </row>
    <row r="13" spans="1:11" ht="11.25">
      <c r="A13" s="567" t="s">
        <v>79</v>
      </c>
      <c r="B13" s="600">
        <v>682.6667289999999</v>
      </c>
      <c r="C13" s="600">
        <v>7798.71866</v>
      </c>
      <c r="D13" s="600">
        <v>6590.076949999999</v>
      </c>
      <c r="E13" s="600">
        <v>2844.99162</v>
      </c>
      <c r="F13" s="600">
        <v>4110.9794</v>
      </c>
      <c r="G13" s="409">
        <v>22027.433359000002</v>
      </c>
      <c r="H13" s="409">
        <v>0.399529</v>
      </c>
      <c r="I13" s="409">
        <v>22027.832888</v>
      </c>
      <c r="J13" s="409">
        <v>22429</v>
      </c>
      <c r="K13" s="566">
        <v>-0.017886089972803054</v>
      </c>
    </row>
    <row r="14" spans="1:11" s="929" customFormat="1" ht="11.25">
      <c r="A14" s="564" t="s">
        <v>80</v>
      </c>
      <c r="B14" s="928">
        <v>6150.5802</v>
      </c>
      <c r="C14" s="928">
        <v>58456.9552</v>
      </c>
      <c r="D14" s="928">
        <v>33187.40477</v>
      </c>
      <c r="E14" s="928">
        <v>29841.753399999998</v>
      </c>
      <c r="F14" s="928">
        <v>98710.1856</v>
      </c>
      <c r="G14" s="408">
        <v>226346.87916999997</v>
      </c>
      <c r="H14" s="408">
        <v>125.30905</v>
      </c>
      <c r="I14" s="408">
        <v>226472.18821999998</v>
      </c>
      <c r="J14" s="408">
        <v>310756</v>
      </c>
      <c r="K14" s="639">
        <v>-0.2712218324988094</v>
      </c>
    </row>
    <row r="15" spans="1:11" ht="11.25">
      <c r="A15" s="567" t="s">
        <v>103</v>
      </c>
      <c r="B15" s="600">
        <v>2286.5714</v>
      </c>
      <c r="C15" s="600">
        <v>8848.7438</v>
      </c>
      <c r="D15" s="600">
        <v>6611.0054</v>
      </c>
      <c r="E15" s="600">
        <v>7971.911599999999</v>
      </c>
      <c r="F15" s="600">
        <v>67737.155</v>
      </c>
      <c r="G15" s="409">
        <v>93455.38720000001</v>
      </c>
      <c r="H15" s="409">
        <v>93.18459</v>
      </c>
      <c r="I15" s="409">
        <v>93548.57179000002</v>
      </c>
      <c r="J15" s="409">
        <v>115038</v>
      </c>
      <c r="K15" s="566">
        <v>-0.18680286696569814</v>
      </c>
    </row>
    <row r="16" spans="1:11" ht="11.25">
      <c r="A16" s="567" t="s">
        <v>82</v>
      </c>
      <c r="B16" s="600">
        <v>1604.2894000000001</v>
      </c>
      <c r="C16" s="600">
        <v>10523.342400000001</v>
      </c>
      <c r="D16" s="600">
        <v>5869.849270000001</v>
      </c>
      <c r="E16" s="600">
        <v>7440.3699</v>
      </c>
      <c r="F16" s="600">
        <v>7118.2735999999995</v>
      </c>
      <c r="G16" s="409">
        <v>32556.12457</v>
      </c>
      <c r="H16" s="409">
        <v>19.01988</v>
      </c>
      <c r="I16" s="409">
        <v>32575.14445</v>
      </c>
      <c r="J16" s="409">
        <v>36015</v>
      </c>
      <c r="K16" s="566">
        <v>-0.09551174649451621</v>
      </c>
    </row>
    <row r="17" spans="1:11" ht="11.25">
      <c r="A17" s="567" t="s">
        <v>83</v>
      </c>
      <c r="B17" s="600">
        <v>2259.7194</v>
      </c>
      <c r="C17" s="600">
        <v>39084.869</v>
      </c>
      <c r="D17" s="600">
        <v>20706.5501</v>
      </c>
      <c r="E17" s="600">
        <v>14429.4719</v>
      </c>
      <c r="F17" s="600">
        <v>23854.756999999998</v>
      </c>
      <c r="G17" s="409">
        <v>100335.36739999997</v>
      </c>
      <c r="H17" s="409">
        <v>13.10458</v>
      </c>
      <c r="I17" s="409">
        <v>100348.47197999997</v>
      </c>
      <c r="J17" s="409">
        <v>159703</v>
      </c>
      <c r="K17" s="566">
        <v>-0.37165568599212306</v>
      </c>
    </row>
    <row r="18" spans="1:11" s="929" customFormat="1" ht="11.25">
      <c r="A18" s="564" t="s">
        <v>84</v>
      </c>
      <c r="B18" s="928">
        <v>8693.606707</v>
      </c>
      <c r="C18" s="928">
        <v>89384.92433899999</v>
      </c>
      <c r="D18" s="928">
        <v>40609.52503</v>
      </c>
      <c r="E18" s="928">
        <v>56341.40762</v>
      </c>
      <c r="F18" s="928">
        <v>141946.208236</v>
      </c>
      <c r="G18" s="408">
        <v>336975.671932</v>
      </c>
      <c r="H18" s="408">
        <v>695.1290391000001</v>
      </c>
      <c r="I18" s="408">
        <v>337670.80097110005</v>
      </c>
      <c r="J18" s="408">
        <v>281829</v>
      </c>
      <c r="K18" s="639">
        <v>0.19814071997949134</v>
      </c>
    </row>
    <row r="19" spans="1:11" s="929" customFormat="1" ht="11.25">
      <c r="A19" s="564" t="s">
        <v>85</v>
      </c>
      <c r="B19" s="928">
        <v>7400.64695</v>
      </c>
      <c r="C19" s="928">
        <v>65316.770709000004</v>
      </c>
      <c r="D19" s="928">
        <v>32183.123229999997</v>
      </c>
      <c r="E19" s="928">
        <v>51238.73553</v>
      </c>
      <c r="F19" s="928">
        <v>119805.133382</v>
      </c>
      <c r="G19" s="408">
        <v>275944.40980100003</v>
      </c>
      <c r="H19" s="408">
        <v>490.76991710000004</v>
      </c>
      <c r="I19" s="408">
        <v>276435.17971810006</v>
      </c>
      <c r="J19" s="408">
        <v>234057</v>
      </c>
      <c r="K19" s="639">
        <v>0.1810592279577199</v>
      </c>
    </row>
    <row r="20" spans="1:11" ht="11.25">
      <c r="A20" s="567" t="s">
        <v>86</v>
      </c>
      <c r="B20" s="600">
        <v>7212.116960000001</v>
      </c>
      <c r="C20" s="600">
        <v>49450.785209</v>
      </c>
      <c r="D20" s="600">
        <v>9540.89523</v>
      </c>
      <c r="E20" s="600">
        <v>12678.627530000002</v>
      </c>
      <c r="F20" s="600">
        <v>112587.180882</v>
      </c>
      <c r="G20" s="409">
        <v>191469.60581100002</v>
      </c>
      <c r="H20" s="409">
        <v>485.0009441</v>
      </c>
      <c r="I20" s="409">
        <v>191954.60675510002</v>
      </c>
      <c r="J20" s="409">
        <v>159143</v>
      </c>
      <c r="K20" s="566">
        <v>0.20617687711743526</v>
      </c>
    </row>
    <row r="21" spans="1:11" ht="11.25">
      <c r="A21" s="567" t="s">
        <v>87</v>
      </c>
      <c r="B21" s="600">
        <v>188.52999</v>
      </c>
      <c r="C21" s="600">
        <v>15865.985499999999</v>
      </c>
      <c r="D21" s="600">
        <v>22642.228</v>
      </c>
      <c r="E21" s="600">
        <v>38560.10800000001</v>
      </c>
      <c r="F21" s="600">
        <v>7217.9525</v>
      </c>
      <c r="G21" s="409">
        <v>84474.80399000001</v>
      </c>
      <c r="H21" s="409">
        <v>5.768973</v>
      </c>
      <c r="I21" s="409">
        <v>84480.57296300001</v>
      </c>
      <c r="J21" s="409">
        <v>74913</v>
      </c>
      <c r="K21" s="566">
        <v>0.12771578982286136</v>
      </c>
    </row>
    <row r="22" spans="1:11" ht="11.25">
      <c r="A22" s="567" t="s">
        <v>104</v>
      </c>
      <c r="B22" s="600">
        <v>217.16926700000002</v>
      </c>
      <c r="C22" s="600">
        <v>3325.0697600000003</v>
      </c>
      <c r="D22" s="600">
        <v>2616.3845100000003</v>
      </c>
      <c r="E22" s="600">
        <v>2708.0306</v>
      </c>
      <c r="F22" s="600">
        <v>1409.797654</v>
      </c>
      <c r="G22" s="409">
        <v>10276.451791</v>
      </c>
      <c r="H22" s="409">
        <v>21.61247</v>
      </c>
      <c r="I22" s="409">
        <v>10298.064261</v>
      </c>
      <c r="J22" s="409">
        <v>8900</v>
      </c>
      <c r="K22" s="566">
        <v>0.15708587202247193</v>
      </c>
    </row>
    <row r="23" spans="1:11" ht="11.25">
      <c r="A23" s="567" t="s">
        <v>105</v>
      </c>
      <c r="B23" s="600">
        <v>414.23798</v>
      </c>
      <c r="C23" s="600">
        <v>4970.64997</v>
      </c>
      <c r="D23" s="600">
        <v>0</v>
      </c>
      <c r="E23" s="600">
        <v>146.872</v>
      </c>
      <c r="F23" s="600">
        <v>14911.892699999999</v>
      </c>
      <c r="G23" s="409">
        <v>20443.652650000004</v>
      </c>
      <c r="H23" s="409">
        <v>7.618152</v>
      </c>
      <c r="I23" s="409">
        <v>20451.270802000003</v>
      </c>
      <c r="J23" s="409">
        <v>14142</v>
      </c>
      <c r="K23" s="566">
        <v>0.4461370953189083</v>
      </c>
    </row>
    <row r="24" spans="1:11" ht="11.25">
      <c r="A24" s="567" t="s">
        <v>115</v>
      </c>
      <c r="B24" s="600">
        <v>661.55251</v>
      </c>
      <c r="C24" s="600">
        <v>15772.4339</v>
      </c>
      <c r="D24" s="600">
        <v>5810.01729</v>
      </c>
      <c r="E24" s="600">
        <v>2247.76949</v>
      </c>
      <c r="F24" s="600">
        <v>5819.384500000001</v>
      </c>
      <c r="G24" s="409">
        <v>30311.157689999996</v>
      </c>
      <c r="H24" s="409">
        <v>175.1285</v>
      </c>
      <c r="I24" s="409">
        <v>30486.286189999995</v>
      </c>
      <c r="J24" s="409">
        <v>24730</v>
      </c>
      <c r="K24" s="566">
        <v>0.23276531298018588</v>
      </c>
    </row>
    <row r="25" spans="1:11" s="929" customFormat="1" ht="11.25">
      <c r="A25" s="564" t="s">
        <v>91</v>
      </c>
      <c r="B25" s="928">
        <v>1336.9323200000001</v>
      </c>
      <c r="C25" s="928">
        <v>5498.8845200000005</v>
      </c>
      <c r="D25" s="928">
        <v>7037.511259999999</v>
      </c>
      <c r="E25" s="928">
        <v>5145.33171</v>
      </c>
      <c r="F25" s="928">
        <v>6567.222010000001</v>
      </c>
      <c r="G25" s="408">
        <v>25585.88182</v>
      </c>
      <c r="H25" s="408">
        <v>268.43781</v>
      </c>
      <c r="I25" s="408">
        <v>25854.319629999998</v>
      </c>
      <c r="J25" s="408">
        <v>20892</v>
      </c>
      <c r="K25" s="639">
        <v>0.2375224789393069</v>
      </c>
    </row>
    <row r="26" spans="1:13" ht="11.25">
      <c r="A26" s="567" t="s">
        <v>106</v>
      </c>
      <c r="B26" s="600">
        <v>946.2157</v>
      </c>
      <c r="C26" s="600">
        <v>4235.191500000001</v>
      </c>
      <c r="D26" s="600">
        <v>5791.323200000001</v>
      </c>
      <c r="E26" s="600">
        <v>3799.6289999999995</v>
      </c>
      <c r="F26" s="600">
        <v>4161.5382</v>
      </c>
      <c r="G26" s="409">
        <v>18933.897599999997</v>
      </c>
      <c r="H26" s="409">
        <v>75.96201</v>
      </c>
      <c r="I26" s="409">
        <v>19009.859609999996</v>
      </c>
      <c r="J26" s="409">
        <v>12451</v>
      </c>
      <c r="K26" s="566">
        <v>0.5267737217894142</v>
      </c>
      <c r="M26" s="487">
        <f>575*1000/76</f>
        <v>7565.789473684211</v>
      </c>
    </row>
    <row r="27" spans="1:11" ht="11.25">
      <c r="A27" s="567" t="s">
        <v>93</v>
      </c>
      <c r="B27" s="600">
        <v>390.71662</v>
      </c>
      <c r="C27" s="600">
        <v>1263.69302</v>
      </c>
      <c r="D27" s="600">
        <v>1246.1880600000002</v>
      </c>
      <c r="E27" s="600">
        <v>1345.70271</v>
      </c>
      <c r="F27" s="600">
        <v>2405.68381</v>
      </c>
      <c r="G27" s="409">
        <v>6651.984220000001</v>
      </c>
      <c r="H27" s="409">
        <v>192.4758</v>
      </c>
      <c r="I27" s="409">
        <v>6844.460020000001</v>
      </c>
      <c r="J27" s="409">
        <v>8440</v>
      </c>
      <c r="K27" s="566">
        <v>-0.18904502132701406</v>
      </c>
    </row>
    <row r="28" spans="1:11" s="929" customFormat="1" ht="11.25">
      <c r="A28" s="564" t="s">
        <v>94</v>
      </c>
      <c r="B28" s="928">
        <v>3803.3896999999997</v>
      </c>
      <c r="C28" s="928">
        <v>14632.018399999999</v>
      </c>
      <c r="D28" s="928">
        <v>17176.6307</v>
      </c>
      <c r="E28" s="928">
        <v>9107.256</v>
      </c>
      <c r="F28" s="928">
        <v>15939.2677</v>
      </c>
      <c r="G28" s="408">
        <v>60658.5625</v>
      </c>
      <c r="H28" s="408">
        <v>1700.846</v>
      </c>
      <c r="I28" s="408">
        <v>62359.4085</v>
      </c>
      <c r="J28" s="408">
        <v>59810</v>
      </c>
      <c r="K28" s="639">
        <v>0.042625121217187756</v>
      </c>
    </row>
    <row r="29" spans="1:11" s="929" customFormat="1" ht="11.25">
      <c r="A29" s="570" t="s">
        <v>95</v>
      </c>
      <c r="B29" s="928">
        <v>32817.897508999995</v>
      </c>
      <c r="C29" s="928">
        <v>302494.638298</v>
      </c>
      <c r="D29" s="928">
        <v>207428.14705</v>
      </c>
      <c r="E29" s="928">
        <v>178187.13564</v>
      </c>
      <c r="F29" s="928">
        <v>454597.45288600004</v>
      </c>
      <c r="G29" s="408">
        <v>1175525.271383</v>
      </c>
      <c r="H29" s="408">
        <v>18265.875994100003</v>
      </c>
      <c r="I29" s="408">
        <v>1193791.1473771</v>
      </c>
      <c r="J29" s="408">
        <v>1316946</v>
      </c>
      <c r="K29" s="639">
        <v>-0.09351549161689232</v>
      </c>
    </row>
    <row r="30" spans="1:11" s="929" customFormat="1" ht="11.25">
      <c r="A30" s="570" t="s">
        <v>107</v>
      </c>
      <c r="B30" s="928">
        <v>25066.545000000002</v>
      </c>
      <c r="C30" s="928">
        <v>206494.75000000003</v>
      </c>
      <c r="D30" s="928">
        <v>156130.7</v>
      </c>
      <c r="E30" s="928">
        <v>152158.27999999997</v>
      </c>
      <c r="F30" s="928">
        <v>357178.70999999996</v>
      </c>
      <c r="G30" s="408">
        <v>897029</v>
      </c>
      <c r="H30" s="408">
        <v>18097.29</v>
      </c>
      <c r="I30" s="408">
        <v>915126.29</v>
      </c>
      <c r="J30" s="408">
        <v>1193872</v>
      </c>
      <c r="K30" s="639">
        <v>-0.2334803982336464</v>
      </c>
    </row>
    <row r="31" spans="1:11" s="929" customFormat="1" ht="12" thickBot="1">
      <c r="A31" s="571" t="s">
        <v>108</v>
      </c>
      <c r="B31" s="948">
        <v>6849.1810000000005</v>
      </c>
      <c r="C31" s="948">
        <v>71209.228</v>
      </c>
      <c r="D31" s="948">
        <v>38841.695</v>
      </c>
      <c r="E31" s="948">
        <v>22318.574</v>
      </c>
      <c r="F31" s="948">
        <v>49862.671</v>
      </c>
      <c r="G31" s="949">
        <v>189081.3</v>
      </c>
      <c r="H31" s="949">
        <v>2039.071</v>
      </c>
      <c r="I31" s="949">
        <v>191120.37099999998</v>
      </c>
      <c r="J31" s="949">
        <v>220838</v>
      </c>
      <c r="K31" s="936">
        <v>-0.13456755178003788</v>
      </c>
    </row>
    <row r="32" spans="1:6" ht="11.25">
      <c r="A32" s="487" t="s">
        <v>200</v>
      </c>
      <c r="B32" s="575"/>
      <c r="C32" s="575"/>
      <c r="D32" s="575"/>
      <c r="E32" s="575"/>
      <c r="F32" s="575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26" sqref="G26"/>
    </sheetView>
  </sheetViews>
  <sheetFormatPr defaultColWidth="15.57421875" defaultRowHeight="15"/>
  <cols>
    <col min="1" max="1" width="15.57421875" style="10" customWidth="1"/>
    <col min="2" max="2" width="10.421875" style="10" bestFit="1" customWidth="1"/>
    <col min="3" max="3" width="11.8515625" style="10" customWidth="1"/>
    <col min="4" max="4" width="11.7109375" style="10" bestFit="1" customWidth="1"/>
    <col min="5" max="5" width="7.28125" style="10" customWidth="1"/>
    <col min="6" max="6" width="7.28125" style="10" bestFit="1" customWidth="1"/>
    <col min="7" max="16384" width="15.57421875" style="10" customWidth="1"/>
  </cols>
  <sheetData>
    <row r="1" ht="12.75">
      <c r="A1" s="122" t="s">
        <v>293</v>
      </c>
    </row>
    <row r="2" spans="1:6" ht="38.25">
      <c r="A2" s="195" t="s">
        <v>202</v>
      </c>
      <c r="B2" s="196" t="s">
        <v>203</v>
      </c>
      <c r="C2" s="196" t="s">
        <v>204</v>
      </c>
      <c r="D2" s="410" t="s">
        <v>4</v>
      </c>
      <c r="E2" s="410" t="s">
        <v>43</v>
      </c>
      <c r="F2" s="411" t="s">
        <v>63</v>
      </c>
    </row>
    <row r="3" spans="1:6" ht="12.75">
      <c r="A3" s="207" t="s">
        <v>70</v>
      </c>
      <c r="B3" s="136">
        <v>2.78145</v>
      </c>
      <c r="C3" s="136">
        <v>17.50518</v>
      </c>
      <c r="D3" s="136">
        <v>9.46387</v>
      </c>
      <c r="E3" s="136">
        <v>4.64518</v>
      </c>
      <c r="F3" s="309">
        <v>4.597772</v>
      </c>
    </row>
    <row r="4" spans="1:6" ht="12.75">
      <c r="A4" s="207" t="s">
        <v>71</v>
      </c>
      <c r="B4" s="136">
        <v>9.74495</v>
      </c>
      <c r="C4" s="136">
        <v>5.52837</v>
      </c>
      <c r="D4" s="136">
        <v>31.071339999999996</v>
      </c>
      <c r="E4" s="136">
        <v>10.893790000000001</v>
      </c>
      <c r="F4" s="309">
        <v>4.607602</v>
      </c>
    </row>
    <row r="5" spans="1:6" ht="12.75">
      <c r="A5" s="207" t="s">
        <v>72</v>
      </c>
      <c r="B5" s="136">
        <v>7.54413</v>
      </c>
      <c r="C5" s="136">
        <v>13.87619</v>
      </c>
      <c r="D5" s="136">
        <v>0</v>
      </c>
      <c r="E5" s="136">
        <v>12.22985</v>
      </c>
      <c r="F5" s="309">
        <v>169.81059999999997</v>
      </c>
    </row>
    <row r="6" spans="1:6" ht="12.75">
      <c r="A6" s="207" t="s">
        <v>73</v>
      </c>
      <c r="B6" s="136">
        <v>6.630659999999999</v>
      </c>
      <c r="C6" s="136">
        <v>0</v>
      </c>
      <c r="D6" s="136">
        <v>5.01432</v>
      </c>
      <c r="E6" s="136">
        <v>6.59833</v>
      </c>
      <c r="F6" s="309">
        <v>2.310677</v>
      </c>
    </row>
    <row r="7" spans="1:6" ht="12.75">
      <c r="A7" s="207" t="s">
        <v>101</v>
      </c>
      <c r="B7" s="136">
        <v>3.3575399999999997</v>
      </c>
      <c r="C7" s="136">
        <v>0</v>
      </c>
      <c r="D7" s="136">
        <v>7.78668</v>
      </c>
      <c r="E7" s="136">
        <v>3.53471</v>
      </c>
      <c r="F7" s="309">
        <v>0.6193873</v>
      </c>
    </row>
    <row r="8" spans="1:6" ht="12.75">
      <c r="A8" s="207" t="s">
        <v>76</v>
      </c>
      <c r="B8" s="136">
        <v>3.5653799999999998</v>
      </c>
      <c r="C8" s="136">
        <v>2.22645</v>
      </c>
      <c r="D8" s="136">
        <v>9.566040000000001</v>
      </c>
      <c r="E8" s="136">
        <v>3.75249</v>
      </c>
      <c r="F8" s="309">
        <v>1.117249</v>
      </c>
    </row>
    <row r="9" spans="1:6" ht="12.75">
      <c r="A9" s="207" t="s">
        <v>102</v>
      </c>
      <c r="B9" s="136">
        <v>2.776</v>
      </c>
      <c r="C9" s="136">
        <v>3.58763</v>
      </c>
      <c r="D9" s="136">
        <v>5.32421</v>
      </c>
      <c r="E9" s="136">
        <v>2.96444</v>
      </c>
      <c r="F9" s="309">
        <v>0.5729246</v>
      </c>
    </row>
    <row r="10" spans="1:6" ht="12.75">
      <c r="A10" s="207" t="s">
        <v>114</v>
      </c>
      <c r="B10" s="136">
        <v>4.408510000000001</v>
      </c>
      <c r="C10" s="136">
        <v>7.62249</v>
      </c>
      <c r="D10" s="136">
        <v>7.206980000000001</v>
      </c>
      <c r="E10" s="136">
        <v>4.815910000000001</v>
      </c>
      <c r="F10" s="309">
        <v>1.744955</v>
      </c>
    </row>
    <row r="11" spans="1:6" ht="12.75">
      <c r="A11" s="207" t="s">
        <v>116</v>
      </c>
      <c r="B11" s="136">
        <v>2.11858</v>
      </c>
      <c r="C11" s="136">
        <v>1.13387</v>
      </c>
      <c r="D11" s="136">
        <v>3.6371800000000003</v>
      </c>
      <c r="E11" s="136">
        <v>2.01654</v>
      </c>
      <c r="F11" s="309">
        <v>0.0799058</v>
      </c>
    </row>
    <row r="12" spans="1:6" ht="12.75">
      <c r="A12" s="207" t="s">
        <v>117</v>
      </c>
      <c r="B12" s="136">
        <v>1.32911</v>
      </c>
      <c r="C12" s="136">
        <v>0</v>
      </c>
      <c r="D12" s="136">
        <v>0</v>
      </c>
      <c r="E12" s="136">
        <v>1.32911</v>
      </c>
      <c r="F12" s="309">
        <v>0</v>
      </c>
    </row>
    <row r="13" spans="1:6" ht="12.75">
      <c r="A13" s="207" t="s">
        <v>103</v>
      </c>
      <c r="B13" s="136">
        <v>4.30218</v>
      </c>
      <c r="C13" s="136">
        <v>3.0979799999999997</v>
      </c>
      <c r="D13" s="136">
        <v>23.854139999999997</v>
      </c>
      <c r="E13" s="136">
        <v>5.40804</v>
      </c>
      <c r="F13" s="309">
        <v>0.7575983</v>
      </c>
    </row>
    <row r="14" spans="1:6" ht="12.75">
      <c r="A14" s="207" t="s">
        <v>82</v>
      </c>
      <c r="B14" s="136">
        <v>2.7228</v>
      </c>
      <c r="C14" s="136">
        <v>2.75562</v>
      </c>
      <c r="D14" s="136">
        <v>3.3015000000000003</v>
      </c>
      <c r="E14" s="136">
        <v>2.74255</v>
      </c>
      <c r="F14" s="309">
        <v>0.4134757</v>
      </c>
    </row>
    <row r="15" spans="1:6" ht="12.75">
      <c r="A15" s="207" t="s">
        <v>83</v>
      </c>
      <c r="B15" s="136">
        <v>4.38408</v>
      </c>
      <c r="C15" s="136">
        <v>5.14681</v>
      </c>
      <c r="D15" s="136">
        <v>10.61412</v>
      </c>
      <c r="E15" s="136">
        <v>4.60323</v>
      </c>
      <c r="F15" s="309">
        <v>0.7280321</v>
      </c>
    </row>
    <row r="16" spans="1:6" ht="12.75">
      <c r="A16" s="207" t="s">
        <v>86</v>
      </c>
      <c r="B16" s="136">
        <v>5.949610000000001</v>
      </c>
      <c r="C16" s="136">
        <v>5.97544</v>
      </c>
      <c r="D16" s="136">
        <v>38.864599999999996</v>
      </c>
      <c r="E16" s="136">
        <v>8.45893</v>
      </c>
      <c r="F16" s="309">
        <v>2.236275</v>
      </c>
    </row>
    <row r="17" spans="1:6" ht="12.75">
      <c r="A17" s="207" t="s">
        <v>87</v>
      </c>
      <c r="B17" s="136">
        <v>5.08999</v>
      </c>
      <c r="C17" s="136">
        <v>4.5986899999999995</v>
      </c>
      <c r="D17" s="136">
        <v>8.22372</v>
      </c>
      <c r="E17" s="136">
        <v>5.10067</v>
      </c>
      <c r="F17" s="309">
        <v>1.153795</v>
      </c>
    </row>
    <row r="18" spans="1:6" ht="12.75">
      <c r="A18" s="207" t="s">
        <v>104</v>
      </c>
      <c r="B18" s="136">
        <v>2.00615</v>
      </c>
      <c r="C18" s="136">
        <v>2.4716</v>
      </c>
      <c r="D18" s="136">
        <v>5.59881</v>
      </c>
      <c r="E18" s="136">
        <v>2.1124199999999997</v>
      </c>
      <c r="F18" s="309">
        <v>3.991007</v>
      </c>
    </row>
    <row r="19" spans="1:6" ht="12.75">
      <c r="A19" s="207" t="s">
        <v>105</v>
      </c>
      <c r="B19" s="136">
        <v>4.4694400000000005</v>
      </c>
      <c r="C19" s="136">
        <v>3.7648099999999998</v>
      </c>
      <c r="D19" s="136">
        <v>10.27847</v>
      </c>
      <c r="E19" s="136">
        <v>5.04005</v>
      </c>
      <c r="F19" s="309">
        <v>0.3809076</v>
      </c>
    </row>
    <row r="20" spans="1:6" ht="12.75">
      <c r="A20" s="207" t="s">
        <v>115</v>
      </c>
      <c r="B20" s="136">
        <v>3.23167</v>
      </c>
      <c r="C20" s="136">
        <v>3.19935</v>
      </c>
      <c r="D20" s="136">
        <v>19.05595</v>
      </c>
      <c r="E20" s="136">
        <v>3.91374</v>
      </c>
      <c r="F20" s="309">
        <v>4.072755</v>
      </c>
    </row>
    <row r="21" spans="1:6" ht="12.75">
      <c r="A21" s="207" t="s">
        <v>106</v>
      </c>
      <c r="B21" s="136">
        <v>3.3989499999999997</v>
      </c>
      <c r="C21" s="136">
        <v>2.64473</v>
      </c>
      <c r="D21" s="136">
        <v>2.24052</v>
      </c>
      <c r="E21" s="136">
        <v>3.21585</v>
      </c>
      <c r="F21" s="309">
        <v>0.439904</v>
      </c>
    </row>
    <row r="22" spans="1:6" ht="12.75">
      <c r="A22" s="207" t="s">
        <v>93</v>
      </c>
      <c r="B22" s="136">
        <v>4.4172</v>
      </c>
      <c r="C22" s="136">
        <v>2.04493</v>
      </c>
      <c r="D22" s="136">
        <v>4.33184</v>
      </c>
      <c r="E22" s="136">
        <v>4.315250000000001</v>
      </c>
      <c r="F22" s="309">
        <v>1.142401</v>
      </c>
    </row>
    <row r="23" spans="1:6" ht="12.75">
      <c r="A23" s="207" t="s">
        <v>94</v>
      </c>
      <c r="B23" s="136">
        <v>6.97317</v>
      </c>
      <c r="C23" s="136">
        <v>28.8763</v>
      </c>
      <c r="D23" s="136">
        <v>6.59689</v>
      </c>
      <c r="E23" s="136">
        <v>9.24279</v>
      </c>
      <c r="F23" s="309">
        <v>6.32303</v>
      </c>
    </row>
    <row r="24" spans="1:6" ht="13.5" thickBot="1">
      <c r="A24" s="195" t="s">
        <v>205</v>
      </c>
      <c r="B24" s="412">
        <v>4.37551</v>
      </c>
      <c r="C24" s="412">
        <v>7.171810000000001</v>
      </c>
      <c r="D24" s="412">
        <v>15.90417</v>
      </c>
      <c r="E24" s="412">
        <v>5.1715</v>
      </c>
      <c r="F24" s="413">
        <v>10.69693</v>
      </c>
    </row>
    <row r="25" spans="1:6" ht="12.75">
      <c r="A25" s="981" t="s">
        <v>200</v>
      </c>
      <c r="B25" s="981"/>
      <c r="C25" s="981"/>
      <c r="D25" s="981"/>
      <c r="E25" s="981"/>
      <c r="F25" s="981"/>
    </row>
  </sheetData>
  <sheetProtection/>
  <mergeCells count="1">
    <mergeCell ref="A25:F2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G26" sqref="G26"/>
    </sheetView>
  </sheetViews>
  <sheetFormatPr defaultColWidth="12.28125" defaultRowHeight="15"/>
  <cols>
    <col min="1" max="1" width="11.421875" style="121" bestFit="1" customWidth="1"/>
    <col min="2" max="5" width="5.57421875" style="109" bestFit="1" customWidth="1"/>
    <col min="6" max="6" width="4.7109375" style="109" bestFit="1" customWidth="1"/>
    <col min="7" max="8" width="5.57421875" style="109" bestFit="1" customWidth="1"/>
    <col min="9" max="9" width="5.00390625" style="109" customWidth="1"/>
    <col min="10" max="10" width="4.57421875" style="109" bestFit="1" customWidth="1"/>
    <col min="11" max="11" width="4.7109375" style="109" bestFit="1" customWidth="1"/>
    <col min="12" max="14" width="5.57421875" style="109" bestFit="1" customWidth="1"/>
    <col min="15" max="15" width="5.57421875" style="109" customWidth="1"/>
    <col min="16" max="17" width="5.57421875" style="109" bestFit="1" customWidth="1"/>
    <col min="18" max="18" width="4.57421875" style="109" bestFit="1" customWidth="1"/>
    <col min="19" max="19" width="5.57421875" style="109" bestFit="1" customWidth="1"/>
    <col min="20" max="20" width="4.8515625" style="109" customWidth="1"/>
    <col min="21" max="23" width="5.57421875" style="109" bestFit="1" customWidth="1"/>
    <col min="24" max="16384" width="12.28125" style="109" customWidth="1"/>
  </cols>
  <sheetData>
    <row r="1" ht="16.5" thickBot="1">
      <c r="A1" s="416" t="s">
        <v>294</v>
      </c>
    </row>
    <row r="2" spans="1:23" ht="81" thickBot="1">
      <c r="A2" s="110" t="s">
        <v>41</v>
      </c>
      <c r="B2" s="417" t="s">
        <v>70</v>
      </c>
      <c r="C2" s="417" t="s">
        <v>72</v>
      </c>
      <c r="D2" s="417" t="s">
        <v>71</v>
      </c>
      <c r="E2" s="417" t="s">
        <v>73</v>
      </c>
      <c r="F2" s="417" t="s">
        <v>101</v>
      </c>
      <c r="G2" s="417" t="s">
        <v>76</v>
      </c>
      <c r="H2" s="417" t="s">
        <v>114</v>
      </c>
      <c r="I2" s="417" t="s">
        <v>102</v>
      </c>
      <c r="J2" s="417" t="s">
        <v>116</v>
      </c>
      <c r="K2" s="417" t="s">
        <v>119</v>
      </c>
      <c r="L2" s="417" t="s">
        <v>86</v>
      </c>
      <c r="M2" s="417" t="s">
        <v>87</v>
      </c>
      <c r="N2" s="417" t="s">
        <v>104</v>
      </c>
      <c r="O2" s="417" t="s">
        <v>105</v>
      </c>
      <c r="P2" s="417" t="s">
        <v>115</v>
      </c>
      <c r="Q2" s="417" t="s">
        <v>103</v>
      </c>
      <c r="R2" s="417" t="s">
        <v>120</v>
      </c>
      <c r="S2" s="417" t="s">
        <v>83</v>
      </c>
      <c r="T2" s="417" t="s">
        <v>106</v>
      </c>
      <c r="U2" s="417" t="s">
        <v>93</v>
      </c>
      <c r="V2" s="417" t="s">
        <v>94</v>
      </c>
      <c r="W2" s="418" t="s">
        <v>43</v>
      </c>
    </row>
    <row r="3" spans="1:23" ht="12">
      <c r="A3" s="113" t="s">
        <v>6</v>
      </c>
      <c r="B3" s="419">
        <v>1.5936100000000002</v>
      </c>
      <c r="C3" s="420">
        <v>9.23793</v>
      </c>
      <c r="D3" s="420">
        <v>0</v>
      </c>
      <c r="E3" s="420">
        <v>0</v>
      </c>
      <c r="F3" s="420">
        <v>0</v>
      </c>
      <c r="G3" s="420">
        <v>4.17553</v>
      </c>
      <c r="H3" s="420">
        <v>2.00888</v>
      </c>
      <c r="I3" s="420">
        <v>1.2919399999999999</v>
      </c>
      <c r="J3" s="420">
        <v>2.60872</v>
      </c>
      <c r="K3" s="420">
        <v>0</v>
      </c>
      <c r="L3" s="420">
        <v>4.798369999999999</v>
      </c>
      <c r="M3" s="420">
        <v>2.22781</v>
      </c>
      <c r="N3" s="420">
        <v>1.30026</v>
      </c>
      <c r="O3" s="420">
        <v>1.50872</v>
      </c>
      <c r="P3" s="420">
        <v>1.8006199999999999</v>
      </c>
      <c r="Q3" s="420">
        <v>3.49965</v>
      </c>
      <c r="R3" s="420">
        <v>2.65862</v>
      </c>
      <c r="S3" s="420">
        <v>7.265009999999999</v>
      </c>
      <c r="T3" s="420">
        <v>3.6561000000000003</v>
      </c>
      <c r="U3" s="420">
        <v>4.81583</v>
      </c>
      <c r="V3" s="420">
        <v>74.03439</v>
      </c>
      <c r="W3" s="421">
        <v>10.080169999999999</v>
      </c>
    </row>
    <row r="4" spans="1:23" ht="12">
      <c r="A4" s="113" t="s">
        <v>7</v>
      </c>
      <c r="B4" s="422">
        <v>2.6072499999999996</v>
      </c>
      <c r="C4" s="414">
        <v>9.97653</v>
      </c>
      <c r="D4" s="414">
        <v>9.4009</v>
      </c>
      <c r="E4" s="414">
        <v>0</v>
      </c>
      <c r="F4" s="414">
        <v>0</v>
      </c>
      <c r="G4" s="414">
        <v>2.54918</v>
      </c>
      <c r="H4" s="414">
        <v>4.33228</v>
      </c>
      <c r="I4" s="414">
        <v>3.04814</v>
      </c>
      <c r="J4" s="414">
        <v>4.51302</v>
      </c>
      <c r="K4" s="414">
        <v>0</v>
      </c>
      <c r="L4" s="414">
        <v>8.85837</v>
      </c>
      <c r="M4" s="414">
        <v>2.94928</v>
      </c>
      <c r="N4" s="414">
        <v>1.14538</v>
      </c>
      <c r="O4" s="414">
        <v>2.13163</v>
      </c>
      <c r="P4" s="414">
        <v>4.428109999999999</v>
      </c>
      <c r="Q4" s="414">
        <v>3.89703</v>
      </c>
      <c r="R4" s="414">
        <v>3.95282</v>
      </c>
      <c r="S4" s="414">
        <v>4.3185</v>
      </c>
      <c r="T4" s="414">
        <v>3.31589</v>
      </c>
      <c r="U4" s="414">
        <v>4.95006</v>
      </c>
      <c r="V4" s="414">
        <v>32.23079</v>
      </c>
      <c r="W4" s="415">
        <v>7.4209499999999995</v>
      </c>
    </row>
    <row r="5" spans="1:23" ht="12">
      <c r="A5" s="113" t="s">
        <v>8</v>
      </c>
      <c r="B5" s="422">
        <v>2.16851</v>
      </c>
      <c r="C5" s="414">
        <v>12.57741</v>
      </c>
      <c r="D5" s="414">
        <v>0</v>
      </c>
      <c r="E5" s="414">
        <v>0</v>
      </c>
      <c r="F5" s="414">
        <v>0</v>
      </c>
      <c r="G5" s="414">
        <v>3.30076</v>
      </c>
      <c r="H5" s="414">
        <v>2.11127</v>
      </c>
      <c r="I5" s="414">
        <v>8.58462</v>
      </c>
      <c r="J5" s="414">
        <v>1.42521</v>
      </c>
      <c r="K5" s="414">
        <v>1.5694199999999998</v>
      </c>
      <c r="L5" s="414">
        <v>5.80381</v>
      </c>
      <c r="M5" s="414">
        <v>4.84119</v>
      </c>
      <c r="N5" s="414">
        <v>1.00623</v>
      </c>
      <c r="O5" s="414">
        <v>2.08864</v>
      </c>
      <c r="P5" s="414">
        <v>3.64291</v>
      </c>
      <c r="Q5" s="414">
        <v>3.83256</v>
      </c>
      <c r="R5" s="414">
        <v>2.92088</v>
      </c>
      <c r="S5" s="414">
        <v>7.4172</v>
      </c>
      <c r="T5" s="414">
        <v>5.24527</v>
      </c>
      <c r="U5" s="414">
        <v>4.12565</v>
      </c>
      <c r="V5" s="414">
        <v>19.0415</v>
      </c>
      <c r="W5" s="415">
        <v>5.981050000000001</v>
      </c>
    </row>
    <row r="6" spans="1:23" ht="12">
      <c r="A6" s="113" t="s">
        <v>9</v>
      </c>
      <c r="B6" s="422">
        <v>1.2459</v>
      </c>
      <c r="C6" s="414">
        <v>6.694039999999999</v>
      </c>
      <c r="D6" s="414">
        <v>7.50832</v>
      </c>
      <c r="E6" s="414">
        <v>0</v>
      </c>
      <c r="F6" s="414">
        <v>0</v>
      </c>
      <c r="G6" s="414">
        <v>3.97649</v>
      </c>
      <c r="H6" s="414">
        <v>3.1950600000000002</v>
      </c>
      <c r="I6" s="414">
        <v>2.19816</v>
      </c>
      <c r="J6" s="414">
        <v>1.04565</v>
      </c>
      <c r="K6" s="414">
        <v>0</v>
      </c>
      <c r="L6" s="414">
        <v>3.2660500000000003</v>
      </c>
      <c r="M6" s="414">
        <v>3.06296</v>
      </c>
      <c r="N6" s="414">
        <v>1.49918</v>
      </c>
      <c r="O6" s="414">
        <v>4.5925</v>
      </c>
      <c r="P6" s="414">
        <v>3.42781</v>
      </c>
      <c r="Q6" s="414">
        <v>1.55855</v>
      </c>
      <c r="R6" s="414">
        <v>2.48966</v>
      </c>
      <c r="S6" s="414">
        <v>2.4504</v>
      </c>
      <c r="T6" s="414">
        <v>3.742</v>
      </c>
      <c r="U6" s="414">
        <v>2.60086</v>
      </c>
      <c r="V6" s="414">
        <v>22.243109999999998</v>
      </c>
      <c r="W6" s="415">
        <v>4.7463999999999995</v>
      </c>
    </row>
    <row r="7" spans="1:23" ht="12">
      <c r="A7" s="113" t="s">
        <v>11</v>
      </c>
      <c r="B7" s="422">
        <v>0.97004</v>
      </c>
      <c r="C7" s="414">
        <v>3.6604400000000004</v>
      </c>
      <c r="D7" s="414">
        <v>5.03119</v>
      </c>
      <c r="E7" s="414">
        <v>0</v>
      </c>
      <c r="F7" s="414">
        <v>0</v>
      </c>
      <c r="G7" s="414">
        <v>2.04523</v>
      </c>
      <c r="H7" s="414">
        <v>2.10222</v>
      </c>
      <c r="I7" s="414">
        <v>1.8671</v>
      </c>
      <c r="J7" s="414">
        <v>0.75679</v>
      </c>
      <c r="K7" s="414">
        <v>0.7434299999999999</v>
      </c>
      <c r="L7" s="414">
        <v>3.00649</v>
      </c>
      <c r="M7" s="414">
        <v>4.2520299999999995</v>
      </c>
      <c r="N7" s="414">
        <v>1.17961</v>
      </c>
      <c r="O7" s="414">
        <v>2.05889</v>
      </c>
      <c r="P7" s="414">
        <v>2.9619199999999997</v>
      </c>
      <c r="Q7" s="414">
        <v>1.64546</v>
      </c>
      <c r="R7" s="414">
        <v>1.5838700000000001</v>
      </c>
      <c r="S7" s="414">
        <v>2.3446100000000003</v>
      </c>
      <c r="T7" s="414">
        <v>1.85963</v>
      </c>
      <c r="U7" s="414">
        <v>0.74438</v>
      </c>
      <c r="V7" s="414">
        <v>4.10426</v>
      </c>
      <c r="W7" s="415">
        <v>2.43983</v>
      </c>
    </row>
    <row r="8" spans="1:23" ht="12">
      <c r="A8" s="113" t="s">
        <v>12</v>
      </c>
      <c r="B8" s="422">
        <v>2.1422299999999996</v>
      </c>
      <c r="C8" s="414">
        <v>4.672140000000001</v>
      </c>
      <c r="D8" s="414">
        <v>0</v>
      </c>
      <c r="E8" s="414">
        <v>2.9041</v>
      </c>
      <c r="F8" s="414">
        <v>3.9079999999999995</v>
      </c>
      <c r="G8" s="414">
        <v>1.8804100000000001</v>
      </c>
      <c r="H8" s="414">
        <v>2.8674600000000003</v>
      </c>
      <c r="I8" s="414">
        <v>2.73532</v>
      </c>
      <c r="J8" s="414">
        <v>0.8975500000000001</v>
      </c>
      <c r="K8" s="414">
        <v>0</v>
      </c>
      <c r="L8" s="414">
        <v>2.0812299999999997</v>
      </c>
      <c r="M8" s="414">
        <v>2.96691</v>
      </c>
      <c r="N8" s="414">
        <v>1.6278000000000001</v>
      </c>
      <c r="O8" s="414">
        <v>0</v>
      </c>
      <c r="P8" s="414">
        <v>2.7513900000000002</v>
      </c>
      <c r="Q8" s="414">
        <v>1.90451</v>
      </c>
      <c r="R8" s="414">
        <v>1.6102</v>
      </c>
      <c r="S8" s="414">
        <v>3.3416</v>
      </c>
      <c r="T8" s="414">
        <v>1.2881500000000001</v>
      </c>
      <c r="U8" s="414">
        <v>1.27844</v>
      </c>
      <c r="V8" s="414">
        <v>3.94511</v>
      </c>
      <c r="W8" s="415">
        <v>2.56305</v>
      </c>
    </row>
    <row r="9" spans="1:23" ht="12">
      <c r="A9" s="113" t="s">
        <v>13</v>
      </c>
      <c r="B9" s="422">
        <v>1.2919999999999998</v>
      </c>
      <c r="C9" s="414">
        <v>5.86254</v>
      </c>
      <c r="D9" s="414">
        <v>4.50219</v>
      </c>
      <c r="E9" s="414">
        <v>0</v>
      </c>
      <c r="F9" s="414">
        <v>0</v>
      </c>
      <c r="G9" s="414">
        <v>1.90263</v>
      </c>
      <c r="H9" s="414">
        <v>1.64493</v>
      </c>
      <c r="I9" s="414">
        <v>1.5666699999999998</v>
      </c>
      <c r="J9" s="414">
        <v>0.7758700000000001</v>
      </c>
      <c r="K9" s="414">
        <v>0</v>
      </c>
      <c r="L9" s="414">
        <v>3.95302</v>
      </c>
      <c r="M9" s="414">
        <v>3.66099</v>
      </c>
      <c r="N9" s="414">
        <v>0.61731</v>
      </c>
      <c r="O9" s="414">
        <v>1.5187000000000002</v>
      </c>
      <c r="P9" s="414">
        <v>3.2954</v>
      </c>
      <c r="Q9" s="414">
        <v>5.06876</v>
      </c>
      <c r="R9" s="414">
        <v>1.7836500000000002</v>
      </c>
      <c r="S9" s="414">
        <v>2.59264</v>
      </c>
      <c r="T9" s="414">
        <v>1.21299</v>
      </c>
      <c r="U9" s="414">
        <v>0</v>
      </c>
      <c r="V9" s="414">
        <v>3.5884199999999997</v>
      </c>
      <c r="W9" s="415">
        <v>2.73706</v>
      </c>
    </row>
    <row r="10" spans="1:23" ht="12">
      <c r="A10" s="113" t="s">
        <v>14</v>
      </c>
      <c r="B10" s="422">
        <v>1.2321199999999999</v>
      </c>
      <c r="C10" s="414">
        <v>2.26105</v>
      </c>
      <c r="D10" s="414">
        <v>0</v>
      </c>
      <c r="E10" s="414">
        <v>7.4008400000000005</v>
      </c>
      <c r="F10" s="414">
        <v>3.78279</v>
      </c>
      <c r="G10" s="414">
        <v>1.59925</v>
      </c>
      <c r="H10" s="414">
        <v>1.7832299999999999</v>
      </c>
      <c r="I10" s="414">
        <v>2.80979</v>
      </c>
      <c r="J10" s="414">
        <v>1.57443</v>
      </c>
      <c r="K10" s="414">
        <v>0.36201</v>
      </c>
      <c r="L10" s="414">
        <v>1.43324</v>
      </c>
      <c r="M10" s="414">
        <v>2.73758</v>
      </c>
      <c r="N10" s="414">
        <v>1.52277</v>
      </c>
      <c r="O10" s="414">
        <v>0</v>
      </c>
      <c r="P10" s="414">
        <v>1.41162</v>
      </c>
      <c r="Q10" s="414">
        <v>1.46223</v>
      </c>
      <c r="R10" s="414">
        <v>2.12095</v>
      </c>
      <c r="S10" s="414">
        <v>3.3820799999999998</v>
      </c>
      <c r="T10" s="414">
        <v>1.6054599999999999</v>
      </c>
      <c r="U10" s="414">
        <v>2.77631</v>
      </c>
      <c r="V10" s="414">
        <v>4.45822</v>
      </c>
      <c r="W10" s="415">
        <v>2.23901</v>
      </c>
    </row>
    <row r="11" spans="1:23" ht="12">
      <c r="A11" s="113" t="s">
        <v>15</v>
      </c>
      <c r="B11" s="422">
        <v>1.02059</v>
      </c>
      <c r="C11" s="414">
        <v>4.43228</v>
      </c>
      <c r="D11" s="414">
        <v>9.40092</v>
      </c>
      <c r="E11" s="414">
        <v>0</v>
      </c>
      <c r="F11" s="414">
        <v>0</v>
      </c>
      <c r="G11" s="414">
        <v>4.32495</v>
      </c>
      <c r="H11" s="414">
        <v>2.39929</v>
      </c>
      <c r="I11" s="414">
        <v>1.76217</v>
      </c>
      <c r="J11" s="414">
        <v>1.15403</v>
      </c>
      <c r="K11" s="414">
        <v>1.20768</v>
      </c>
      <c r="L11" s="414">
        <v>2.20879</v>
      </c>
      <c r="M11" s="414">
        <v>5.44004</v>
      </c>
      <c r="N11" s="414">
        <v>0.9375100000000001</v>
      </c>
      <c r="O11" s="414">
        <v>3.22529</v>
      </c>
      <c r="P11" s="414">
        <v>2.1259099999999997</v>
      </c>
      <c r="Q11" s="414">
        <v>1.22101</v>
      </c>
      <c r="R11" s="414">
        <v>3.04062</v>
      </c>
      <c r="S11" s="414">
        <v>3.36573</v>
      </c>
      <c r="T11" s="414">
        <v>1.34236</v>
      </c>
      <c r="U11" s="414">
        <v>9.50882</v>
      </c>
      <c r="V11" s="414">
        <v>2.38879</v>
      </c>
      <c r="W11" s="415">
        <v>3.07767</v>
      </c>
    </row>
    <row r="12" spans="1:23" ht="12">
      <c r="A12" s="113" t="s">
        <v>16</v>
      </c>
      <c r="B12" s="422">
        <v>1.12931</v>
      </c>
      <c r="C12" s="414">
        <v>3.03973</v>
      </c>
      <c r="D12" s="414">
        <v>5.71893</v>
      </c>
      <c r="E12" s="414">
        <v>0</v>
      </c>
      <c r="F12" s="414">
        <v>4.10201</v>
      </c>
      <c r="G12" s="414">
        <v>2.1889100000000004</v>
      </c>
      <c r="H12" s="414">
        <v>1.8168199999999999</v>
      </c>
      <c r="I12" s="414">
        <v>0.45574</v>
      </c>
      <c r="J12" s="414">
        <v>1.44929</v>
      </c>
      <c r="K12" s="414">
        <v>0</v>
      </c>
      <c r="L12" s="414">
        <v>2.2579599999999997</v>
      </c>
      <c r="M12" s="414">
        <v>2.87972</v>
      </c>
      <c r="N12" s="414">
        <v>0.98563</v>
      </c>
      <c r="O12" s="414">
        <v>0</v>
      </c>
      <c r="P12" s="414">
        <v>3.55279</v>
      </c>
      <c r="Q12" s="414">
        <v>1.6108399999999998</v>
      </c>
      <c r="R12" s="414">
        <v>2.34972</v>
      </c>
      <c r="S12" s="414">
        <v>6.515269999999999</v>
      </c>
      <c r="T12" s="414">
        <v>1.39245</v>
      </c>
      <c r="U12" s="414">
        <v>0.19916</v>
      </c>
      <c r="V12" s="414">
        <v>2.53836</v>
      </c>
      <c r="W12" s="415">
        <v>2.36415</v>
      </c>
    </row>
    <row r="13" spans="1:23" ht="12">
      <c r="A13" s="113" t="s">
        <v>17</v>
      </c>
      <c r="B13" s="422">
        <v>0.55219</v>
      </c>
      <c r="C13" s="414">
        <v>6.05063</v>
      </c>
      <c r="D13" s="414">
        <v>2.0745799999999996</v>
      </c>
      <c r="E13" s="414" t="s">
        <v>100</v>
      </c>
      <c r="F13" s="414" t="s">
        <v>100</v>
      </c>
      <c r="G13" s="414">
        <v>2.04051</v>
      </c>
      <c r="H13" s="414">
        <v>1.72672</v>
      </c>
      <c r="I13" s="414">
        <v>1.3354700000000002</v>
      </c>
      <c r="J13" s="414">
        <v>0.75273</v>
      </c>
      <c r="K13" s="414">
        <v>1.0338999999999998</v>
      </c>
      <c r="L13" s="414">
        <v>3.5944</v>
      </c>
      <c r="M13" s="414">
        <v>4.25588</v>
      </c>
      <c r="N13" s="414">
        <v>0.6591600000000001</v>
      </c>
      <c r="O13" s="414">
        <v>1.70192</v>
      </c>
      <c r="P13" s="414">
        <v>2.92989</v>
      </c>
      <c r="Q13" s="414">
        <v>1.8021599999999998</v>
      </c>
      <c r="R13" s="414">
        <v>2.37726</v>
      </c>
      <c r="S13" s="414">
        <v>4.955579999999999</v>
      </c>
      <c r="T13" s="414">
        <v>1.84207</v>
      </c>
      <c r="U13" s="414">
        <v>2.71251</v>
      </c>
      <c r="V13" s="414">
        <v>2.9715499999999997</v>
      </c>
      <c r="W13" s="415">
        <v>2.56739</v>
      </c>
    </row>
    <row r="14" spans="1:23" ht="12">
      <c r="A14" s="113" t="s">
        <v>18</v>
      </c>
      <c r="B14" s="422">
        <v>1.29497</v>
      </c>
      <c r="C14" s="414">
        <v>4.56885</v>
      </c>
      <c r="D14" s="414">
        <v>0</v>
      </c>
      <c r="E14" s="414">
        <v>1.7822999999999998</v>
      </c>
      <c r="F14" s="414">
        <v>5.9776299999999996</v>
      </c>
      <c r="G14" s="414">
        <v>2.76292</v>
      </c>
      <c r="H14" s="414">
        <v>2.3517699999999997</v>
      </c>
      <c r="I14" s="414">
        <v>1.74242</v>
      </c>
      <c r="J14" s="414">
        <v>1.51933</v>
      </c>
      <c r="K14" s="414">
        <v>0</v>
      </c>
      <c r="L14" s="414">
        <v>3.55716</v>
      </c>
      <c r="M14" s="414">
        <v>2.22293</v>
      </c>
      <c r="N14" s="414">
        <v>1.233</v>
      </c>
      <c r="O14" s="414">
        <v>0</v>
      </c>
      <c r="P14" s="414">
        <v>2.10059</v>
      </c>
      <c r="Q14" s="414">
        <v>1.7109800000000002</v>
      </c>
      <c r="R14" s="414">
        <v>2.21175</v>
      </c>
      <c r="S14" s="414">
        <v>7.0004</v>
      </c>
      <c r="T14" s="414">
        <v>1.4359600000000001</v>
      </c>
      <c r="U14" s="414">
        <v>0.40266</v>
      </c>
      <c r="V14" s="414">
        <v>6.48536</v>
      </c>
      <c r="W14" s="415">
        <v>2.93616</v>
      </c>
    </row>
    <row r="15" spans="1:23" ht="12">
      <c r="A15" s="113" t="s">
        <v>19</v>
      </c>
      <c r="B15" s="422">
        <v>2.43743</v>
      </c>
      <c r="C15" s="414">
        <v>2.82728</v>
      </c>
      <c r="D15" s="414">
        <v>0</v>
      </c>
      <c r="E15" s="414">
        <v>7.50653</v>
      </c>
      <c r="F15" s="414">
        <v>0</v>
      </c>
      <c r="G15" s="414">
        <v>1.18568</v>
      </c>
      <c r="H15" s="414">
        <v>3.0071</v>
      </c>
      <c r="I15" s="414">
        <v>4.31733</v>
      </c>
      <c r="J15" s="414">
        <v>1.63905</v>
      </c>
      <c r="K15" s="414">
        <v>0</v>
      </c>
      <c r="L15" s="414">
        <v>1.12522</v>
      </c>
      <c r="M15" s="414">
        <v>5.59396</v>
      </c>
      <c r="N15" s="414">
        <v>4.75201</v>
      </c>
      <c r="O15" s="414">
        <v>0</v>
      </c>
      <c r="P15" s="414">
        <v>2.03329</v>
      </c>
      <c r="Q15" s="414">
        <v>1.8055499999999998</v>
      </c>
      <c r="R15" s="414">
        <v>1.31332</v>
      </c>
      <c r="S15" s="414">
        <v>1.93012</v>
      </c>
      <c r="T15" s="414">
        <v>2.0469</v>
      </c>
      <c r="U15" s="414">
        <v>2.6664</v>
      </c>
      <c r="V15" s="414">
        <v>9.405660000000001</v>
      </c>
      <c r="W15" s="415">
        <v>3.73984</v>
      </c>
    </row>
    <row r="16" spans="1:23" ht="12">
      <c r="A16" s="113" t="s">
        <v>20</v>
      </c>
      <c r="B16" s="422">
        <v>9.3894</v>
      </c>
      <c r="C16" s="414">
        <v>8.7177</v>
      </c>
      <c r="D16" s="414">
        <v>0</v>
      </c>
      <c r="E16" s="414">
        <v>15.31081</v>
      </c>
      <c r="F16" s="414">
        <v>0</v>
      </c>
      <c r="G16" s="414">
        <v>8.00925</v>
      </c>
      <c r="H16" s="414">
        <v>7.27609</v>
      </c>
      <c r="I16" s="414">
        <v>13.604759999999999</v>
      </c>
      <c r="J16" s="414">
        <v>1.59656</v>
      </c>
      <c r="K16" s="414">
        <v>0</v>
      </c>
      <c r="L16" s="414">
        <v>2.15379</v>
      </c>
      <c r="M16" s="414">
        <v>3.8908400000000003</v>
      </c>
      <c r="N16" s="414">
        <v>3.7818699999999996</v>
      </c>
      <c r="O16" s="414">
        <v>0</v>
      </c>
      <c r="P16" s="414">
        <v>1.38392</v>
      </c>
      <c r="Q16" s="414">
        <v>8.66347</v>
      </c>
      <c r="R16" s="414">
        <v>2.63086</v>
      </c>
      <c r="S16" s="414">
        <v>1.7982000000000002</v>
      </c>
      <c r="T16" s="414">
        <v>7.920389999999999</v>
      </c>
      <c r="U16" s="414">
        <v>2.31737</v>
      </c>
      <c r="V16" s="414">
        <v>6.44588</v>
      </c>
      <c r="W16" s="415">
        <v>6.815580000000001</v>
      </c>
    </row>
    <row r="17" spans="1:23" ht="12">
      <c r="A17" s="113" t="s">
        <v>21</v>
      </c>
      <c r="B17" s="422">
        <v>2.36299</v>
      </c>
      <c r="C17" s="414">
        <v>0</v>
      </c>
      <c r="D17" s="414">
        <v>0</v>
      </c>
      <c r="E17" s="414">
        <v>5.98404</v>
      </c>
      <c r="F17" s="414">
        <v>0</v>
      </c>
      <c r="G17" s="414">
        <v>1.32229</v>
      </c>
      <c r="H17" s="414">
        <v>1.23101</v>
      </c>
      <c r="I17" s="414">
        <v>9.54899</v>
      </c>
      <c r="J17" s="414">
        <v>1.4236199999999999</v>
      </c>
      <c r="K17" s="414">
        <v>0</v>
      </c>
      <c r="L17" s="414">
        <v>1.8837199999999998</v>
      </c>
      <c r="M17" s="414">
        <v>2.0461199999999997</v>
      </c>
      <c r="N17" s="414">
        <v>2.16526</v>
      </c>
      <c r="O17" s="414">
        <v>0</v>
      </c>
      <c r="P17" s="414">
        <v>1.7001700000000002</v>
      </c>
      <c r="Q17" s="414">
        <v>1.09548</v>
      </c>
      <c r="R17" s="414">
        <v>1.06579</v>
      </c>
      <c r="S17" s="414">
        <v>1.57524</v>
      </c>
      <c r="T17" s="414">
        <v>4.81681</v>
      </c>
      <c r="U17" s="414">
        <v>8.9158</v>
      </c>
      <c r="V17" s="414">
        <v>8.065150000000001</v>
      </c>
      <c r="W17" s="415">
        <v>4.40841</v>
      </c>
    </row>
    <row r="18" spans="1:23" ht="12">
      <c r="A18" s="113" t="s">
        <v>22</v>
      </c>
      <c r="B18" s="422">
        <v>0.6100300000000001</v>
      </c>
      <c r="C18" s="414">
        <v>0</v>
      </c>
      <c r="D18" s="414">
        <v>5.946280000000001</v>
      </c>
      <c r="E18" s="414">
        <v>2.80808</v>
      </c>
      <c r="F18" s="414">
        <v>0</v>
      </c>
      <c r="G18" s="414">
        <v>1.6446399999999999</v>
      </c>
      <c r="H18" s="414">
        <v>1.6083900000000002</v>
      </c>
      <c r="I18" s="414">
        <v>2.6890899999999998</v>
      </c>
      <c r="J18" s="414">
        <v>1.66494</v>
      </c>
      <c r="K18" s="414">
        <v>0</v>
      </c>
      <c r="L18" s="414">
        <v>1.6671200000000002</v>
      </c>
      <c r="M18" s="414">
        <v>2.32745</v>
      </c>
      <c r="N18" s="414">
        <v>1.13215</v>
      </c>
      <c r="O18" s="414">
        <v>0</v>
      </c>
      <c r="P18" s="414">
        <v>1.3881</v>
      </c>
      <c r="Q18" s="414">
        <v>1.21283</v>
      </c>
      <c r="R18" s="414">
        <v>2.2088099999999997</v>
      </c>
      <c r="S18" s="414">
        <v>3.2953799999999998</v>
      </c>
      <c r="T18" s="414">
        <v>1.30372</v>
      </c>
      <c r="U18" s="414">
        <v>3.47285</v>
      </c>
      <c r="V18" s="414">
        <v>5.10906</v>
      </c>
      <c r="W18" s="415">
        <v>2.10179</v>
      </c>
    </row>
    <row r="19" spans="1:23" ht="12">
      <c r="A19" s="113" t="s">
        <v>23</v>
      </c>
      <c r="B19" s="422">
        <v>8.06442</v>
      </c>
      <c r="C19" s="414">
        <v>2.8105100000000003</v>
      </c>
      <c r="D19" s="414">
        <v>21.01464</v>
      </c>
      <c r="E19" s="414">
        <v>0</v>
      </c>
      <c r="F19" s="414">
        <v>0</v>
      </c>
      <c r="G19" s="414">
        <v>7.61365</v>
      </c>
      <c r="H19" s="414">
        <v>2.69619</v>
      </c>
      <c r="I19" s="414">
        <v>0.89728</v>
      </c>
      <c r="J19" s="414">
        <v>1.50358</v>
      </c>
      <c r="K19" s="414">
        <v>1.64317</v>
      </c>
      <c r="L19" s="414">
        <v>6.15742</v>
      </c>
      <c r="M19" s="414">
        <v>7.180409999999999</v>
      </c>
      <c r="N19" s="414">
        <v>0.22510999999999998</v>
      </c>
      <c r="O19" s="414">
        <v>0</v>
      </c>
      <c r="P19" s="414">
        <v>4.38391</v>
      </c>
      <c r="Q19" s="414">
        <v>2.92577</v>
      </c>
      <c r="R19" s="414">
        <v>2.0157499999999997</v>
      </c>
      <c r="S19" s="414">
        <v>3.82904</v>
      </c>
      <c r="T19" s="414">
        <v>3.3800700000000004</v>
      </c>
      <c r="U19" s="414">
        <v>4.997879999999999</v>
      </c>
      <c r="V19" s="414">
        <v>4.94985</v>
      </c>
      <c r="W19" s="415">
        <v>4.69126</v>
      </c>
    </row>
    <row r="20" spans="1:23" ht="12">
      <c r="A20" s="113" t="s">
        <v>24</v>
      </c>
      <c r="B20" s="422">
        <v>0.7595799999999999</v>
      </c>
      <c r="C20" s="414">
        <v>0.6339400000000001</v>
      </c>
      <c r="D20" s="414">
        <v>6.77267</v>
      </c>
      <c r="E20" s="414">
        <v>0</v>
      </c>
      <c r="F20" s="414">
        <v>0</v>
      </c>
      <c r="G20" s="414">
        <v>3.8450699999999998</v>
      </c>
      <c r="H20" s="414">
        <v>3.01208</v>
      </c>
      <c r="I20" s="414">
        <v>0.84976</v>
      </c>
      <c r="J20" s="414">
        <v>2.41186</v>
      </c>
      <c r="K20" s="414">
        <v>0.9174699999999999</v>
      </c>
      <c r="L20" s="414">
        <v>1.9390299999999998</v>
      </c>
      <c r="M20" s="414">
        <v>4.84377</v>
      </c>
      <c r="N20" s="414">
        <v>0.4632</v>
      </c>
      <c r="O20" s="414">
        <v>0</v>
      </c>
      <c r="P20" s="414">
        <v>2.7461200000000003</v>
      </c>
      <c r="Q20" s="414">
        <v>0.87862</v>
      </c>
      <c r="R20" s="414">
        <v>1.1130900000000001</v>
      </c>
      <c r="S20" s="414">
        <v>3.3981</v>
      </c>
      <c r="T20" s="414">
        <v>1.83313</v>
      </c>
      <c r="U20" s="414">
        <v>2.89772</v>
      </c>
      <c r="V20" s="414">
        <v>8.38127</v>
      </c>
      <c r="W20" s="415">
        <v>3.1881100000000004</v>
      </c>
    </row>
    <row r="21" spans="1:23" ht="12">
      <c r="A21" s="113" t="s">
        <v>25</v>
      </c>
      <c r="B21" s="422">
        <v>1.50603</v>
      </c>
      <c r="C21" s="414">
        <v>10.18964</v>
      </c>
      <c r="D21" s="414">
        <v>0</v>
      </c>
      <c r="E21" s="414">
        <v>6.65261</v>
      </c>
      <c r="F21" s="414">
        <v>0</v>
      </c>
      <c r="G21" s="414">
        <v>1.9461099999999998</v>
      </c>
      <c r="H21" s="414">
        <v>2.35197</v>
      </c>
      <c r="I21" s="414">
        <v>3.8957699999999997</v>
      </c>
      <c r="J21" s="414">
        <v>0.90113</v>
      </c>
      <c r="K21" s="414">
        <v>0.37273</v>
      </c>
      <c r="L21" s="414">
        <v>4.88465</v>
      </c>
      <c r="M21" s="414">
        <v>4.59666</v>
      </c>
      <c r="N21" s="414">
        <v>3.3076099999999995</v>
      </c>
      <c r="O21" s="414">
        <v>1.88995</v>
      </c>
      <c r="P21" s="414">
        <v>2.11149</v>
      </c>
      <c r="Q21" s="414">
        <v>1.4633800000000001</v>
      </c>
      <c r="R21" s="414">
        <v>2.7158499999999997</v>
      </c>
      <c r="S21" s="414">
        <v>3.50998</v>
      </c>
      <c r="T21" s="414">
        <v>2.72649</v>
      </c>
      <c r="U21" s="414">
        <v>0.95913</v>
      </c>
      <c r="V21" s="414">
        <v>10.07406</v>
      </c>
      <c r="W21" s="415">
        <v>3.5567300000000004</v>
      </c>
    </row>
    <row r="22" spans="1:23" ht="12">
      <c r="A22" s="113" t="s">
        <v>26</v>
      </c>
      <c r="B22" s="422">
        <v>2.7796000000000003</v>
      </c>
      <c r="C22" s="414">
        <v>7.3196200000000005</v>
      </c>
      <c r="D22" s="414">
        <v>0</v>
      </c>
      <c r="E22" s="414">
        <v>10.22141</v>
      </c>
      <c r="F22" s="414">
        <v>0</v>
      </c>
      <c r="G22" s="414">
        <v>1.4871</v>
      </c>
      <c r="H22" s="414">
        <v>2.7977499999999997</v>
      </c>
      <c r="I22" s="414">
        <v>1.63663</v>
      </c>
      <c r="J22" s="414">
        <v>2.65139</v>
      </c>
      <c r="K22" s="414">
        <v>0</v>
      </c>
      <c r="L22" s="414">
        <v>6.24014</v>
      </c>
      <c r="M22" s="414">
        <v>4.56692</v>
      </c>
      <c r="N22" s="414">
        <v>1.79</v>
      </c>
      <c r="O22" s="414">
        <v>0</v>
      </c>
      <c r="P22" s="414">
        <v>1.6681700000000002</v>
      </c>
      <c r="Q22" s="414">
        <v>3.12871</v>
      </c>
      <c r="R22" s="414">
        <v>4.05263</v>
      </c>
      <c r="S22" s="414">
        <v>7.53969</v>
      </c>
      <c r="T22" s="414">
        <v>1.7556200000000002</v>
      </c>
      <c r="U22" s="414">
        <v>2.17523</v>
      </c>
      <c r="V22" s="414">
        <v>3.3630199999999997</v>
      </c>
      <c r="W22" s="415">
        <v>3.3543999999999996</v>
      </c>
    </row>
    <row r="23" spans="1:23" ht="12">
      <c r="A23" s="113" t="s">
        <v>27</v>
      </c>
      <c r="B23" s="422">
        <v>3.1865400000000004</v>
      </c>
      <c r="C23" s="414">
        <v>0</v>
      </c>
      <c r="D23" s="414">
        <v>0</v>
      </c>
      <c r="E23" s="414">
        <v>12.06468</v>
      </c>
      <c r="F23" s="414">
        <v>0</v>
      </c>
      <c r="G23" s="414">
        <v>0.5468200000000001</v>
      </c>
      <c r="H23" s="414">
        <v>1.7613899999999998</v>
      </c>
      <c r="I23" s="414">
        <v>17.76688</v>
      </c>
      <c r="J23" s="414">
        <v>0.9829299999999999</v>
      </c>
      <c r="K23" s="414">
        <v>0</v>
      </c>
      <c r="L23" s="414">
        <v>0.721</v>
      </c>
      <c r="M23" s="414">
        <v>5.91162</v>
      </c>
      <c r="N23" s="414">
        <v>4.34045</v>
      </c>
      <c r="O23" s="414">
        <v>0</v>
      </c>
      <c r="P23" s="414">
        <v>4.30269</v>
      </c>
      <c r="Q23" s="414">
        <v>1.75057</v>
      </c>
      <c r="R23" s="414">
        <v>1.75889</v>
      </c>
      <c r="S23" s="414">
        <v>1.6591200000000002</v>
      </c>
      <c r="T23" s="414">
        <v>3.9421200000000005</v>
      </c>
      <c r="U23" s="414">
        <v>10.3839</v>
      </c>
      <c r="V23" s="414">
        <v>5.4951300000000005</v>
      </c>
      <c r="W23" s="415">
        <v>5.25749</v>
      </c>
    </row>
    <row r="24" spans="1:23" ht="12">
      <c r="A24" s="113" t="s">
        <v>28</v>
      </c>
      <c r="B24" s="422">
        <v>2.59369</v>
      </c>
      <c r="C24" s="414">
        <v>5.96567</v>
      </c>
      <c r="D24" s="414" t="s">
        <v>100</v>
      </c>
      <c r="E24" s="414">
        <v>5.78642</v>
      </c>
      <c r="F24" s="414" t="s">
        <v>100</v>
      </c>
      <c r="G24" s="414">
        <v>0.44089999999999996</v>
      </c>
      <c r="H24" s="414">
        <v>2.59509</v>
      </c>
      <c r="I24" s="414">
        <v>6.847010000000001</v>
      </c>
      <c r="J24" s="414">
        <v>2.06335</v>
      </c>
      <c r="K24" s="414" t="s">
        <v>100</v>
      </c>
      <c r="L24" s="414">
        <v>4.017869999999999</v>
      </c>
      <c r="M24" s="414">
        <v>6.2882</v>
      </c>
      <c r="N24" s="414">
        <v>2.54972</v>
      </c>
      <c r="O24" s="414" t="s">
        <v>100</v>
      </c>
      <c r="P24" s="414">
        <v>0.46430000000000005</v>
      </c>
      <c r="Q24" s="414">
        <v>2.06118</v>
      </c>
      <c r="R24" s="414">
        <v>1.8816599999999999</v>
      </c>
      <c r="S24" s="414">
        <v>2.58481</v>
      </c>
      <c r="T24" s="414">
        <v>2.01256</v>
      </c>
      <c r="U24" s="414">
        <v>4.02165</v>
      </c>
      <c r="V24" s="414">
        <v>2.90388</v>
      </c>
      <c r="W24" s="415">
        <v>3.7237600000000004</v>
      </c>
    </row>
    <row r="25" spans="1:23" ht="12">
      <c r="A25" s="113" t="s">
        <v>29</v>
      </c>
      <c r="B25" s="422">
        <v>1.14882</v>
      </c>
      <c r="C25" s="414">
        <v>7.07632</v>
      </c>
      <c r="D25" s="414">
        <v>0</v>
      </c>
      <c r="E25" s="414">
        <v>1.3744299999999998</v>
      </c>
      <c r="F25" s="414">
        <v>0</v>
      </c>
      <c r="G25" s="414">
        <v>2.0473000000000003</v>
      </c>
      <c r="H25" s="414">
        <v>2.25448</v>
      </c>
      <c r="I25" s="414">
        <v>10.688839999999999</v>
      </c>
      <c r="J25" s="414">
        <v>0.9067999999999999</v>
      </c>
      <c r="K25" s="414">
        <v>0</v>
      </c>
      <c r="L25" s="414">
        <v>2.97</v>
      </c>
      <c r="M25" s="414">
        <v>4.741639999999999</v>
      </c>
      <c r="N25" s="414">
        <v>2.61285</v>
      </c>
      <c r="O25" s="414">
        <v>0</v>
      </c>
      <c r="P25" s="414">
        <v>2.6649</v>
      </c>
      <c r="Q25" s="414">
        <v>1.8080800000000001</v>
      </c>
      <c r="R25" s="414">
        <v>1.7656</v>
      </c>
      <c r="S25" s="414">
        <v>2.38326</v>
      </c>
      <c r="T25" s="414">
        <v>2.6074699999999997</v>
      </c>
      <c r="U25" s="414">
        <v>7.5447500000000005</v>
      </c>
      <c r="V25" s="414">
        <v>4.951910000000001</v>
      </c>
      <c r="W25" s="415">
        <v>3.68796</v>
      </c>
    </row>
    <row r="26" spans="1:23" ht="12">
      <c r="A26" s="113" t="s">
        <v>30</v>
      </c>
      <c r="B26" s="422">
        <v>3.31953</v>
      </c>
      <c r="C26" s="414">
        <v>14.802100000000001</v>
      </c>
      <c r="D26" s="414">
        <v>5.88188</v>
      </c>
      <c r="E26" s="414">
        <v>0</v>
      </c>
      <c r="F26" s="414">
        <v>0</v>
      </c>
      <c r="G26" s="414">
        <v>2.32291</v>
      </c>
      <c r="H26" s="414">
        <v>2.64666</v>
      </c>
      <c r="I26" s="414">
        <v>3.1577300000000004</v>
      </c>
      <c r="J26" s="414">
        <v>5.0924</v>
      </c>
      <c r="K26" s="414">
        <v>0</v>
      </c>
      <c r="L26" s="414">
        <v>8.97025</v>
      </c>
      <c r="M26" s="414">
        <v>2.68317</v>
      </c>
      <c r="N26" s="414">
        <v>2.57971</v>
      </c>
      <c r="O26" s="414">
        <v>2.08063</v>
      </c>
      <c r="P26" s="414">
        <v>2.34239</v>
      </c>
      <c r="Q26" s="414">
        <v>5.6818</v>
      </c>
      <c r="R26" s="414">
        <v>2.11453</v>
      </c>
      <c r="S26" s="414">
        <v>4.02742</v>
      </c>
      <c r="T26" s="414">
        <v>3.3788400000000003</v>
      </c>
      <c r="U26" s="414">
        <v>7.381989999999999</v>
      </c>
      <c r="V26" s="414">
        <v>9.22179</v>
      </c>
      <c r="W26" s="415">
        <v>5.31348</v>
      </c>
    </row>
    <row r="27" spans="1:23" ht="12">
      <c r="A27" s="113" t="s">
        <v>31</v>
      </c>
      <c r="B27" s="422">
        <v>9.845139999999999</v>
      </c>
      <c r="C27" s="414">
        <v>15.89575</v>
      </c>
      <c r="D27" s="414">
        <v>33.208169999999996</v>
      </c>
      <c r="E27" s="414">
        <v>0</v>
      </c>
      <c r="F27" s="414">
        <v>0</v>
      </c>
      <c r="G27" s="414">
        <v>6.11512</v>
      </c>
      <c r="H27" s="414">
        <v>5.93692</v>
      </c>
      <c r="I27" s="414">
        <v>3.56383</v>
      </c>
      <c r="J27" s="414">
        <v>2.6463400000000004</v>
      </c>
      <c r="K27" s="414">
        <v>0</v>
      </c>
      <c r="L27" s="414">
        <v>21.07192</v>
      </c>
      <c r="M27" s="414">
        <v>4.5568100000000005</v>
      </c>
      <c r="N27" s="414">
        <v>3.1574199999999997</v>
      </c>
      <c r="O27" s="414">
        <v>10.0648</v>
      </c>
      <c r="P27" s="414">
        <v>5.19813</v>
      </c>
      <c r="Q27" s="414">
        <v>15.19204</v>
      </c>
      <c r="R27" s="414">
        <v>4.85086</v>
      </c>
      <c r="S27" s="414">
        <v>5.34828</v>
      </c>
      <c r="T27" s="414">
        <v>10.14069</v>
      </c>
      <c r="U27" s="414">
        <v>2.69869</v>
      </c>
      <c r="V27" s="414">
        <v>4.86827</v>
      </c>
      <c r="W27" s="415">
        <v>9.74748</v>
      </c>
    </row>
    <row r="28" spans="1:23" ht="12">
      <c r="A28" s="113" t="s">
        <v>32</v>
      </c>
      <c r="B28" s="422">
        <v>4.08454</v>
      </c>
      <c r="C28" s="414">
        <v>13.18406</v>
      </c>
      <c r="D28" s="414">
        <v>21.9222</v>
      </c>
      <c r="E28" s="414">
        <v>9.21398</v>
      </c>
      <c r="F28" s="414">
        <v>0</v>
      </c>
      <c r="G28" s="414">
        <v>3.76058</v>
      </c>
      <c r="H28" s="414">
        <v>4.19164</v>
      </c>
      <c r="I28" s="414">
        <v>3.71228</v>
      </c>
      <c r="J28" s="414">
        <v>3.11847</v>
      </c>
      <c r="K28" s="414">
        <v>0</v>
      </c>
      <c r="L28" s="414">
        <v>22.439790000000002</v>
      </c>
      <c r="M28" s="414">
        <v>7.50185</v>
      </c>
      <c r="N28" s="414">
        <v>1.55819</v>
      </c>
      <c r="O28" s="414">
        <v>5.65184</v>
      </c>
      <c r="P28" s="414">
        <v>4.8744000000000005</v>
      </c>
      <c r="Q28" s="414">
        <v>7.607600000000001</v>
      </c>
      <c r="R28" s="414">
        <v>2.4542100000000002</v>
      </c>
      <c r="S28" s="414">
        <v>4.57934</v>
      </c>
      <c r="T28" s="414">
        <v>2.27493</v>
      </c>
      <c r="U28" s="414">
        <v>3.7657999999999996</v>
      </c>
      <c r="V28" s="414">
        <v>4.88913</v>
      </c>
      <c r="W28" s="415">
        <v>6.7650500000000005</v>
      </c>
    </row>
    <row r="29" spans="1:23" ht="12">
      <c r="A29" s="113" t="s">
        <v>33</v>
      </c>
      <c r="B29" s="422">
        <v>5.71436</v>
      </c>
      <c r="C29" s="414">
        <v>25.959339999999997</v>
      </c>
      <c r="D29" s="414">
        <v>9.10933</v>
      </c>
      <c r="E29" s="414">
        <v>0</v>
      </c>
      <c r="F29" s="414">
        <v>7.78668</v>
      </c>
      <c r="G29" s="414">
        <v>8.67681</v>
      </c>
      <c r="H29" s="414">
        <v>4.76025</v>
      </c>
      <c r="I29" s="414">
        <v>3.1132</v>
      </c>
      <c r="J29" s="414">
        <v>3.26059</v>
      </c>
      <c r="K29" s="414">
        <v>0</v>
      </c>
      <c r="L29" s="414">
        <v>12.29805</v>
      </c>
      <c r="M29" s="414">
        <v>18.12434</v>
      </c>
      <c r="N29" s="414">
        <v>3.26704</v>
      </c>
      <c r="O29" s="414">
        <v>4.608890000000001</v>
      </c>
      <c r="P29" s="414">
        <v>4.45922</v>
      </c>
      <c r="Q29" s="414">
        <v>10.22918</v>
      </c>
      <c r="R29" s="414">
        <v>3.07891</v>
      </c>
      <c r="S29" s="414">
        <v>6.39604</v>
      </c>
      <c r="T29" s="414">
        <v>3.34903</v>
      </c>
      <c r="U29" s="414">
        <v>4.73052</v>
      </c>
      <c r="V29" s="414">
        <v>4.00563</v>
      </c>
      <c r="W29" s="415">
        <v>7.78336</v>
      </c>
    </row>
    <row r="30" spans="1:23" ht="12">
      <c r="A30" s="113" t="s">
        <v>34</v>
      </c>
      <c r="B30" s="422">
        <v>2.96027</v>
      </c>
      <c r="C30" s="414">
        <v>11.55568</v>
      </c>
      <c r="D30" s="414">
        <v>9.97232</v>
      </c>
      <c r="E30" s="414">
        <v>0</v>
      </c>
      <c r="F30" s="414">
        <v>0</v>
      </c>
      <c r="G30" s="414">
        <v>5.1802399999999995</v>
      </c>
      <c r="H30" s="414">
        <v>3.2485899999999996</v>
      </c>
      <c r="I30" s="414">
        <v>3.31464</v>
      </c>
      <c r="J30" s="414">
        <v>2.4735</v>
      </c>
      <c r="K30" s="414">
        <v>0</v>
      </c>
      <c r="L30" s="414">
        <v>9.17671</v>
      </c>
      <c r="M30" s="414">
        <v>15.84781</v>
      </c>
      <c r="N30" s="414">
        <v>2.2545800000000003</v>
      </c>
      <c r="O30" s="414">
        <v>5.0538</v>
      </c>
      <c r="P30" s="414">
        <v>15.856100000000001</v>
      </c>
      <c r="Q30" s="414">
        <v>9.02677</v>
      </c>
      <c r="R30" s="414">
        <v>4.25795</v>
      </c>
      <c r="S30" s="414">
        <v>9.48032</v>
      </c>
      <c r="T30" s="414">
        <v>4.82468</v>
      </c>
      <c r="U30" s="414">
        <v>4.31475</v>
      </c>
      <c r="V30" s="414">
        <v>4.01368</v>
      </c>
      <c r="W30" s="415">
        <v>6.88865</v>
      </c>
    </row>
    <row r="31" spans="1:23" ht="12">
      <c r="A31" s="113" t="s">
        <v>35</v>
      </c>
      <c r="B31" s="422">
        <v>2.29561</v>
      </c>
      <c r="C31" s="414">
        <v>14.76083</v>
      </c>
      <c r="D31" s="414">
        <v>3.22977</v>
      </c>
      <c r="E31" s="414">
        <v>0</v>
      </c>
      <c r="F31" s="414">
        <v>0</v>
      </c>
      <c r="G31" s="414">
        <v>5.280130000000001</v>
      </c>
      <c r="H31" s="414">
        <v>3.5680499999999995</v>
      </c>
      <c r="I31" s="414">
        <v>2.44231</v>
      </c>
      <c r="J31" s="414">
        <v>2.36961</v>
      </c>
      <c r="K31" s="414">
        <v>1.36179</v>
      </c>
      <c r="L31" s="414">
        <v>7.5861600000000005</v>
      </c>
      <c r="M31" s="414">
        <v>16.77627</v>
      </c>
      <c r="N31" s="414">
        <v>0</v>
      </c>
      <c r="O31" s="414">
        <v>2.5193</v>
      </c>
      <c r="P31" s="414">
        <v>2.39406</v>
      </c>
      <c r="Q31" s="414">
        <v>7.96195</v>
      </c>
      <c r="R31" s="414">
        <v>3.46432</v>
      </c>
      <c r="S31" s="414">
        <v>3.0472900000000003</v>
      </c>
      <c r="T31" s="414">
        <v>4.71865</v>
      </c>
      <c r="U31" s="414">
        <v>6.99123</v>
      </c>
      <c r="V31" s="414">
        <v>3.0349399999999997</v>
      </c>
      <c r="W31" s="415">
        <v>5.19438</v>
      </c>
    </row>
    <row r="32" spans="1:23" ht="12">
      <c r="A32" s="113" t="s">
        <v>36</v>
      </c>
      <c r="B32" s="422">
        <v>29.17431</v>
      </c>
      <c r="C32" s="414">
        <v>15.08436</v>
      </c>
      <c r="D32" s="414">
        <v>27.424929999999996</v>
      </c>
      <c r="E32" s="414">
        <v>0</v>
      </c>
      <c r="F32" s="414">
        <v>2.8792999999999997</v>
      </c>
      <c r="G32" s="414">
        <v>5.05452</v>
      </c>
      <c r="H32" s="414">
        <v>3.73248</v>
      </c>
      <c r="I32" s="414">
        <v>0</v>
      </c>
      <c r="J32" s="414">
        <v>2.6359500000000002</v>
      </c>
      <c r="K32" s="414">
        <v>2.29318</v>
      </c>
      <c r="L32" s="414">
        <v>8.95736</v>
      </c>
      <c r="M32" s="414">
        <v>3.59142</v>
      </c>
      <c r="N32" s="414">
        <v>0.59453</v>
      </c>
      <c r="O32" s="414">
        <v>7.16231</v>
      </c>
      <c r="P32" s="414">
        <v>3.36003</v>
      </c>
      <c r="Q32" s="414">
        <v>9.12316</v>
      </c>
      <c r="R32" s="414">
        <v>4.92441</v>
      </c>
      <c r="S32" s="414">
        <v>5.48974</v>
      </c>
      <c r="T32" s="414">
        <v>7.98098</v>
      </c>
      <c r="U32" s="414">
        <v>3.3227800000000003</v>
      </c>
      <c r="V32" s="414">
        <v>5.11691</v>
      </c>
      <c r="W32" s="415">
        <v>8.58309</v>
      </c>
    </row>
    <row r="33" spans="1:23" ht="12">
      <c r="A33" s="118" t="s">
        <v>43</v>
      </c>
      <c r="B33" s="423">
        <v>4.64518</v>
      </c>
      <c r="C33" s="424">
        <v>10.893790000000001</v>
      </c>
      <c r="D33" s="424">
        <v>12.22985</v>
      </c>
      <c r="E33" s="424">
        <v>6.59833</v>
      </c>
      <c r="F33" s="424">
        <v>3.53471</v>
      </c>
      <c r="G33" s="424">
        <v>3.75249</v>
      </c>
      <c r="H33" s="424">
        <v>2.96444</v>
      </c>
      <c r="I33" s="424">
        <v>4.815910000000001</v>
      </c>
      <c r="J33" s="424">
        <v>2.01654</v>
      </c>
      <c r="K33" s="424">
        <v>1.32911</v>
      </c>
      <c r="L33" s="424">
        <v>8.45893</v>
      </c>
      <c r="M33" s="424">
        <v>5.10067</v>
      </c>
      <c r="N33" s="424">
        <v>2.1124199999999997</v>
      </c>
      <c r="O33" s="424">
        <v>5.04005</v>
      </c>
      <c r="P33" s="424">
        <v>3.91374</v>
      </c>
      <c r="Q33" s="424">
        <v>5.40804</v>
      </c>
      <c r="R33" s="424">
        <v>2.74255</v>
      </c>
      <c r="S33" s="424">
        <v>4.60323</v>
      </c>
      <c r="T33" s="424">
        <v>3.21585</v>
      </c>
      <c r="U33" s="424">
        <v>4.315250000000001</v>
      </c>
      <c r="V33" s="424">
        <v>9.24279</v>
      </c>
      <c r="W33" s="425">
        <v>5.1715</v>
      </c>
    </row>
    <row r="34" spans="1:23" ht="12">
      <c r="A34" s="967" t="s">
        <v>200</v>
      </c>
      <c r="B34" s="982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</row>
  </sheetData>
  <sheetProtection/>
  <mergeCells count="2">
    <mergeCell ref="A34:P34"/>
    <mergeCell ref="Q34:W3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N13" sqref="N13"/>
    </sheetView>
  </sheetViews>
  <sheetFormatPr defaultColWidth="9.140625" defaultRowHeight="12.75" customHeight="1"/>
  <cols>
    <col min="1" max="1" width="18.00390625" style="0" customWidth="1"/>
    <col min="9" max="9" width="11.8515625" style="0" customWidth="1"/>
    <col min="10" max="10" width="10.8515625" style="0" customWidth="1"/>
  </cols>
  <sheetData>
    <row r="1" ht="12.75" customHeight="1" thickBot="1">
      <c r="A1" s="11" t="s">
        <v>297</v>
      </c>
    </row>
    <row r="2" spans="1:10" ht="34.5" thickBot="1">
      <c r="A2" s="601" t="s">
        <v>121</v>
      </c>
      <c r="B2" s="602" t="s">
        <v>231</v>
      </c>
      <c r="C2" s="602" t="s">
        <v>232</v>
      </c>
      <c r="D2" s="602" t="s">
        <v>233</v>
      </c>
      <c r="E2" s="602" t="s">
        <v>234</v>
      </c>
      <c r="F2" s="602" t="s">
        <v>235</v>
      </c>
      <c r="G2" s="602" t="s">
        <v>65</v>
      </c>
      <c r="H2" s="578" t="s">
        <v>66</v>
      </c>
      <c r="I2" s="578" t="s">
        <v>295</v>
      </c>
      <c r="J2" s="579" t="s">
        <v>296</v>
      </c>
    </row>
    <row r="3" spans="1:10" ht="12.75" customHeight="1">
      <c r="A3" s="937" t="s">
        <v>70</v>
      </c>
      <c r="B3" s="934">
        <v>719.059886937668</v>
      </c>
      <c r="C3" s="934">
        <v>805.4853507670784</v>
      </c>
      <c r="D3" s="934">
        <v>787.9657648043074</v>
      </c>
      <c r="E3" s="934">
        <v>852.5717100879826</v>
      </c>
      <c r="F3" s="934">
        <v>1087.2944535578322</v>
      </c>
      <c r="G3" s="934">
        <v>986.8547241199731</v>
      </c>
      <c r="H3" s="934">
        <v>3151.9510765335576</v>
      </c>
      <c r="I3" s="934">
        <v>1009.1892605598632</v>
      </c>
      <c r="J3" s="950">
        <v>1106.1292880331523</v>
      </c>
    </row>
    <row r="4" spans="1:10" ht="12.75" customHeight="1">
      <c r="A4" s="580" t="s">
        <v>71</v>
      </c>
      <c r="B4" s="569">
        <v>1149.072662984384</v>
      </c>
      <c r="C4" s="569">
        <v>1036.4812873530366</v>
      </c>
      <c r="D4" s="569">
        <v>1142.977397346794</v>
      </c>
      <c r="E4" s="569">
        <v>1192.2939002246003</v>
      </c>
      <c r="F4" s="569">
        <v>1001.0902188770883</v>
      </c>
      <c r="G4" s="569">
        <v>1050.15430811287</v>
      </c>
      <c r="H4" s="569">
        <v>915.1045717332295</v>
      </c>
      <c r="I4" s="569">
        <v>1049.828532216415</v>
      </c>
      <c r="J4" s="939">
        <v>895.4913615225894</v>
      </c>
    </row>
    <row r="5" spans="1:10" ht="12.75" customHeight="1">
      <c r="A5" s="580" t="s">
        <v>72</v>
      </c>
      <c r="B5" s="569">
        <v>0</v>
      </c>
      <c r="C5" s="569">
        <v>3023.084250439061</v>
      </c>
      <c r="D5" s="569">
        <v>3557.7165183637085</v>
      </c>
      <c r="E5" s="569">
        <v>0</v>
      </c>
      <c r="F5" s="569">
        <v>3303.5876408625845</v>
      </c>
      <c r="G5" s="569">
        <v>3162.2137657374233</v>
      </c>
      <c r="H5" s="569">
        <v>3876.0834666917076</v>
      </c>
      <c r="I5" s="569">
        <v>3744.3641916669817</v>
      </c>
      <c r="J5" s="939">
        <v>3728.9645493928856</v>
      </c>
    </row>
    <row r="6" spans="1:10" ht="12.75" customHeight="1">
      <c r="A6" s="580" t="s">
        <v>73</v>
      </c>
      <c r="B6" s="569">
        <v>0</v>
      </c>
      <c r="C6" s="569">
        <v>616.768154134095</v>
      </c>
      <c r="D6" s="569">
        <v>884.8982616378864</v>
      </c>
      <c r="E6" s="569">
        <v>1291.0509803656528</v>
      </c>
      <c r="F6" s="569">
        <v>1272.016</v>
      </c>
      <c r="G6" s="569">
        <v>968.5515980526445</v>
      </c>
      <c r="H6" s="569">
        <v>1526.3261030792917</v>
      </c>
      <c r="I6" s="569">
        <v>969.9359072414584</v>
      </c>
      <c r="J6" s="939">
        <v>855.8669541114875</v>
      </c>
    </row>
    <row r="7" spans="1:10" ht="12.75" customHeight="1">
      <c r="A7" s="580" t="s">
        <v>76</v>
      </c>
      <c r="B7" s="569">
        <v>2372.2699254622908</v>
      </c>
      <c r="C7" s="569">
        <v>4557.05304724547</v>
      </c>
      <c r="D7" s="569">
        <v>3602.5272165172387</v>
      </c>
      <c r="E7" s="569">
        <v>3434.739412857004</v>
      </c>
      <c r="F7" s="569">
        <v>2675.7688306942514</v>
      </c>
      <c r="G7" s="569">
        <v>3584.9185514865776</v>
      </c>
      <c r="H7" s="569">
        <v>11224.142892397384</v>
      </c>
      <c r="I7" s="569">
        <v>3588.9155856970915</v>
      </c>
      <c r="J7" s="939">
        <v>1887.1542526385508</v>
      </c>
    </row>
    <row r="8" spans="1:10" ht="12.75" customHeight="1">
      <c r="A8" s="580" t="s">
        <v>102</v>
      </c>
      <c r="B8" s="569">
        <v>4971.40544006455</v>
      </c>
      <c r="C8" s="569">
        <v>5778.66913653021</v>
      </c>
      <c r="D8" s="569">
        <v>5759.128781323299</v>
      </c>
      <c r="E8" s="569">
        <v>6002.835565129003</v>
      </c>
      <c r="F8" s="569">
        <v>5157.066151016984</v>
      </c>
      <c r="G8" s="569">
        <v>5679.873059031589</v>
      </c>
      <c r="H8" s="569">
        <v>4798.293069139389</v>
      </c>
      <c r="I8" s="569">
        <v>5679.520653676979</v>
      </c>
      <c r="J8" s="939">
        <v>5559.534949666809</v>
      </c>
    </row>
    <row r="9" spans="1:10" ht="12.75" customHeight="1">
      <c r="A9" s="580" t="s">
        <v>114</v>
      </c>
      <c r="B9" s="569">
        <v>5023.853336318498</v>
      </c>
      <c r="C9" s="569">
        <v>5046.943017286878</v>
      </c>
      <c r="D9" s="569">
        <v>10492.724563672373</v>
      </c>
      <c r="E9" s="569">
        <v>9529.795368182306</v>
      </c>
      <c r="F9" s="569">
        <v>3265.399786078521</v>
      </c>
      <c r="G9" s="569">
        <v>8680.924543322164</v>
      </c>
      <c r="H9" s="569">
        <v>11889.252566326812</v>
      </c>
      <c r="I9" s="569">
        <v>8687.019947115614</v>
      </c>
      <c r="J9" s="939">
        <v>5922.2381910510685</v>
      </c>
    </row>
    <row r="10" spans="1:10" ht="12.75" customHeight="1">
      <c r="A10" s="580" t="s">
        <v>79</v>
      </c>
      <c r="B10" s="569">
        <v>2682.1287303265735</v>
      </c>
      <c r="C10" s="569">
        <v>4234.294602506518</v>
      </c>
      <c r="D10" s="569">
        <v>4219.198986023124</v>
      </c>
      <c r="E10" s="569">
        <v>6567.554546925027</v>
      </c>
      <c r="F10" s="569">
        <v>2867.45818096887</v>
      </c>
      <c r="G10" s="569">
        <v>4227.937772196951</v>
      </c>
      <c r="H10" s="569">
        <v>1008.1946716331229</v>
      </c>
      <c r="I10" s="569">
        <v>4227.879374226178</v>
      </c>
      <c r="J10" s="939">
        <v>3102.6795666324847</v>
      </c>
    </row>
    <row r="11" spans="1:10" ht="12.75" customHeight="1">
      <c r="A11" s="580" t="s">
        <v>81</v>
      </c>
      <c r="B11" s="569">
        <v>4172.029992620654</v>
      </c>
      <c r="C11" s="569">
        <v>3196.668482030489</v>
      </c>
      <c r="D11" s="569">
        <v>4961.681781829704</v>
      </c>
      <c r="E11" s="569">
        <v>3761.638058765931</v>
      </c>
      <c r="F11" s="569">
        <v>3166.540935464252</v>
      </c>
      <c r="G11" s="569">
        <v>3371.745381414606</v>
      </c>
      <c r="H11" s="569">
        <v>4005.811497331492</v>
      </c>
      <c r="I11" s="569">
        <v>3372.3769804856984</v>
      </c>
      <c r="J11" s="939">
        <v>3406.578695735322</v>
      </c>
    </row>
    <row r="12" spans="1:10" ht="12.75" customHeight="1">
      <c r="A12" s="580" t="s">
        <v>82</v>
      </c>
      <c r="B12" s="569">
        <v>3915.7885113601697</v>
      </c>
      <c r="C12" s="569">
        <v>3247.987157736338</v>
      </c>
      <c r="D12" s="569">
        <v>2991.5991741473335</v>
      </c>
      <c r="E12" s="569">
        <v>4299.481916531274</v>
      </c>
      <c r="F12" s="569">
        <v>2982.0191308117746</v>
      </c>
      <c r="G12" s="569">
        <v>3416.8237332213434</v>
      </c>
      <c r="H12" s="569">
        <v>3882.5942544440923</v>
      </c>
      <c r="I12" s="569">
        <v>3417.09568595005</v>
      </c>
      <c r="J12" s="939">
        <v>2518.9504373177842</v>
      </c>
    </row>
    <row r="13" spans="1:10" ht="12.75" customHeight="1">
      <c r="A13" s="580" t="s">
        <v>83</v>
      </c>
      <c r="B13" s="569">
        <v>3405.811864477509</v>
      </c>
      <c r="C13" s="569">
        <v>3476.063643951525</v>
      </c>
      <c r="D13" s="569">
        <v>3341.350795154471</v>
      </c>
      <c r="E13" s="569">
        <v>3109.3470159242415</v>
      </c>
      <c r="F13" s="569">
        <v>2895.0553384841446</v>
      </c>
      <c r="G13" s="569">
        <v>3255.8070439544604</v>
      </c>
      <c r="H13" s="569">
        <v>4283.9901522365135</v>
      </c>
      <c r="I13" s="569">
        <v>3255.9413151349904</v>
      </c>
      <c r="J13" s="939">
        <v>2568.4301484630846</v>
      </c>
    </row>
    <row r="14" spans="1:10" ht="12.75" customHeight="1">
      <c r="A14" s="580" t="s">
        <v>86</v>
      </c>
      <c r="B14" s="569">
        <v>762.8832540681618</v>
      </c>
      <c r="C14" s="569">
        <v>762.16457422836</v>
      </c>
      <c r="D14" s="569">
        <v>563.1016626309003</v>
      </c>
      <c r="E14" s="569">
        <v>577.8090451032344</v>
      </c>
      <c r="F14" s="569">
        <v>737.0659707397717</v>
      </c>
      <c r="G14" s="569">
        <v>725.3064460230736</v>
      </c>
      <c r="H14" s="569">
        <v>965.9730983669892</v>
      </c>
      <c r="I14" s="569">
        <v>725.914524962013</v>
      </c>
      <c r="J14" s="939">
        <v>684.3027968556581</v>
      </c>
    </row>
    <row r="15" spans="1:10" ht="12.75" customHeight="1">
      <c r="A15" s="580" t="s">
        <v>87</v>
      </c>
      <c r="B15" s="569">
        <v>1633.3523189764767</v>
      </c>
      <c r="C15" s="569">
        <v>1015.0052320918894</v>
      </c>
      <c r="D15" s="569">
        <v>792.7647456256425</v>
      </c>
      <c r="E15" s="569">
        <v>1163.2787500216803</v>
      </c>
      <c r="F15" s="569">
        <v>1047.7313447813046</v>
      </c>
      <c r="G15" s="569">
        <v>1027.2954718732642</v>
      </c>
      <c r="H15" s="569">
        <v>1327.9753851177672</v>
      </c>
      <c r="I15" s="569">
        <v>1027.3160045737457</v>
      </c>
      <c r="J15" s="939">
        <v>1015.1642572050245</v>
      </c>
    </row>
    <row r="16" spans="1:10" ht="12.75" customHeight="1">
      <c r="A16" s="580" t="s">
        <v>104</v>
      </c>
      <c r="B16" s="569">
        <v>604.9049779658799</v>
      </c>
      <c r="C16" s="569">
        <v>518.5863748433987</v>
      </c>
      <c r="D16" s="569">
        <v>503.25698074171714</v>
      </c>
      <c r="E16" s="569">
        <v>667.85968697826</v>
      </c>
      <c r="F16" s="569">
        <v>435.6727269256485</v>
      </c>
      <c r="G16" s="569">
        <v>544.4691790065755</v>
      </c>
      <c r="H16" s="569">
        <v>242.27735200156064</v>
      </c>
      <c r="I16" s="569">
        <v>543.834971292401</v>
      </c>
      <c r="J16" s="939">
        <v>471.0112359550562</v>
      </c>
    </row>
    <row r="17" spans="1:10" ht="12.75" customHeight="1">
      <c r="A17" s="580" t="s">
        <v>105</v>
      </c>
      <c r="B17" s="569">
        <v>580.8729717592627</v>
      </c>
      <c r="C17" s="569">
        <v>461.896591944448</v>
      </c>
      <c r="D17" s="569">
        <v>0</v>
      </c>
      <c r="E17" s="569">
        <v>741.4617</v>
      </c>
      <c r="F17" s="569">
        <v>412.70920766209116</v>
      </c>
      <c r="G17" s="569">
        <v>430.4378215461142</v>
      </c>
      <c r="H17" s="569">
        <v>692.0623</v>
      </c>
      <c r="I17" s="569">
        <v>430.5352773503564</v>
      </c>
      <c r="J17" s="939">
        <v>368.1233206052892</v>
      </c>
    </row>
    <row r="18" spans="1:10" ht="12.75" customHeight="1">
      <c r="A18" s="580" t="s">
        <v>115</v>
      </c>
      <c r="B18" s="569">
        <v>534.5767492184633</v>
      </c>
      <c r="C18" s="569">
        <v>399.2916920049689</v>
      </c>
      <c r="D18" s="569">
        <v>385.4983411072262</v>
      </c>
      <c r="E18" s="569">
        <v>454.0238908417838</v>
      </c>
      <c r="F18" s="569">
        <v>478.71653270912265</v>
      </c>
      <c r="G18" s="569">
        <v>418.90782219761564</v>
      </c>
      <c r="H18" s="569">
        <v>1301.434177616582</v>
      </c>
      <c r="I18" s="569">
        <v>423.9774956852866</v>
      </c>
      <c r="J18" s="939">
        <v>371.3303679741205</v>
      </c>
    </row>
    <row r="19" spans="1:10" ht="12.75" customHeight="1">
      <c r="A19" s="580" t="s">
        <v>92</v>
      </c>
      <c r="B19" s="569">
        <v>9098.47498179484</v>
      </c>
      <c r="C19" s="569">
        <v>6534.9377061991845</v>
      </c>
      <c r="D19" s="569">
        <v>8113.039356837933</v>
      </c>
      <c r="E19" s="569">
        <v>10867.820768505391</v>
      </c>
      <c r="F19" s="569">
        <v>7289.709901846868</v>
      </c>
      <c r="G19" s="569">
        <v>8181.155407336406</v>
      </c>
      <c r="H19" s="569">
        <v>7567.297571303109</v>
      </c>
      <c r="I19" s="569">
        <v>8178.7024762766305</v>
      </c>
      <c r="J19" s="939">
        <v>10023.371616737611</v>
      </c>
    </row>
    <row r="20" spans="1:10" ht="15.75" thickBot="1">
      <c r="A20" s="581" t="s">
        <v>93</v>
      </c>
      <c r="B20" s="573">
        <v>1745.4590764487966</v>
      </c>
      <c r="C20" s="573">
        <v>3479.8993007959934</v>
      </c>
      <c r="D20" s="573">
        <v>1555.1466381579905</v>
      </c>
      <c r="E20" s="573">
        <v>2093.4424772842035</v>
      </c>
      <c r="F20" s="573">
        <v>2594.224390449297</v>
      </c>
      <c r="G20" s="573">
        <v>2416.6540085328493</v>
      </c>
      <c r="H20" s="573">
        <v>1573.7425798450386</v>
      </c>
      <c r="I20" s="573">
        <v>2392.950158836635</v>
      </c>
      <c r="J20" s="941">
        <v>1298.9336492890995</v>
      </c>
    </row>
    <row r="21" spans="1:10" ht="12.75" customHeight="1">
      <c r="A21" s="582" t="s">
        <v>200</v>
      </c>
      <c r="B21" s="487"/>
      <c r="C21" s="487"/>
      <c r="D21" s="487"/>
      <c r="E21" s="487"/>
      <c r="F21" s="487"/>
      <c r="G21" s="487"/>
      <c r="H21" s="487"/>
      <c r="I21" s="487"/>
      <c r="J21" s="48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57421875" style="0" customWidth="1"/>
    <col min="2" max="3" width="8.140625" style="0" customWidth="1"/>
    <col min="4" max="4" width="8.28125" style="0" customWidth="1"/>
    <col min="5" max="5" width="7.140625" style="0" customWidth="1"/>
    <col min="6" max="6" width="8.140625" style="0" customWidth="1"/>
    <col min="7" max="7" width="8.7109375" style="0" customWidth="1"/>
    <col min="8" max="8" width="9.00390625" style="0" customWidth="1"/>
  </cols>
  <sheetData>
    <row r="1" ht="15">
      <c r="A1" s="11" t="s">
        <v>302</v>
      </c>
    </row>
    <row r="2" spans="1:9" ht="54" thickBot="1">
      <c r="A2" s="132" t="s">
        <v>131</v>
      </c>
      <c r="B2" s="133" t="s">
        <v>206</v>
      </c>
      <c r="C2" s="133" t="s">
        <v>207</v>
      </c>
      <c r="D2" s="133" t="s">
        <v>208</v>
      </c>
      <c r="E2" s="133" t="s">
        <v>209</v>
      </c>
      <c r="F2" s="133" t="s">
        <v>210</v>
      </c>
      <c r="G2" s="133" t="s">
        <v>211</v>
      </c>
      <c r="H2" s="133" t="s">
        <v>129</v>
      </c>
      <c r="I2" s="134" t="s">
        <v>43</v>
      </c>
    </row>
    <row r="3" spans="1:9" ht="15">
      <c r="A3" s="135" t="s">
        <v>70</v>
      </c>
      <c r="B3" s="319">
        <v>0.54</v>
      </c>
      <c r="C3" s="319">
        <v>4.3</v>
      </c>
      <c r="D3" s="319">
        <v>59.14</v>
      </c>
      <c r="E3" s="319">
        <v>25.27</v>
      </c>
      <c r="F3" s="319">
        <v>2.69</v>
      </c>
      <c r="G3" s="319">
        <v>5.38</v>
      </c>
      <c r="H3" s="319">
        <v>2.69</v>
      </c>
      <c r="I3" s="320">
        <v>100</v>
      </c>
    </row>
    <row r="4" spans="1:9" ht="15">
      <c r="A4" s="135" t="s">
        <v>72</v>
      </c>
      <c r="B4" s="319">
        <v>14.46</v>
      </c>
      <c r="C4" s="319">
        <v>53.01</v>
      </c>
      <c r="D4" s="319">
        <v>27.71</v>
      </c>
      <c r="E4" s="319">
        <v>0</v>
      </c>
      <c r="F4" s="319">
        <v>2.41</v>
      </c>
      <c r="G4" s="319">
        <v>2.41</v>
      </c>
      <c r="H4" s="319">
        <v>0</v>
      </c>
      <c r="I4" s="320">
        <v>100</v>
      </c>
    </row>
    <row r="5" spans="1:9" ht="15">
      <c r="A5" s="135" t="s">
        <v>71</v>
      </c>
      <c r="B5" s="319">
        <v>0</v>
      </c>
      <c r="C5" s="319">
        <v>41.82</v>
      </c>
      <c r="D5" s="319">
        <v>45.45</v>
      </c>
      <c r="E5" s="319">
        <v>12.73</v>
      </c>
      <c r="F5" s="319">
        <v>0</v>
      </c>
      <c r="G5" s="319">
        <v>0</v>
      </c>
      <c r="H5" s="319">
        <v>0</v>
      </c>
      <c r="I5" s="320">
        <v>100</v>
      </c>
    </row>
    <row r="6" spans="1:9" ht="15">
      <c r="A6" s="135" t="s">
        <v>73</v>
      </c>
      <c r="B6" s="319">
        <v>0</v>
      </c>
      <c r="C6" s="319">
        <v>0</v>
      </c>
      <c r="D6" s="319">
        <v>0</v>
      </c>
      <c r="E6" s="319">
        <v>12.5</v>
      </c>
      <c r="F6" s="319">
        <v>50</v>
      </c>
      <c r="G6" s="319">
        <v>37.5</v>
      </c>
      <c r="H6" s="319">
        <v>0</v>
      </c>
      <c r="I6" s="320">
        <v>100</v>
      </c>
    </row>
    <row r="7" spans="1:9" ht="15">
      <c r="A7" s="135" t="s">
        <v>86</v>
      </c>
      <c r="B7" s="319">
        <v>0</v>
      </c>
      <c r="C7" s="319">
        <v>0.5</v>
      </c>
      <c r="D7" s="319">
        <v>37.81</v>
      </c>
      <c r="E7" s="319">
        <v>49.25</v>
      </c>
      <c r="F7" s="319">
        <v>10.95</v>
      </c>
      <c r="G7" s="319">
        <v>1.49</v>
      </c>
      <c r="H7" s="319">
        <v>0</v>
      </c>
      <c r="I7" s="320">
        <v>100</v>
      </c>
    </row>
    <row r="8" spans="1:9" ht="15">
      <c r="A8" s="135" t="s">
        <v>87</v>
      </c>
      <c r="B8" s="319">
        <v>0</v>
      </c>
      <c r="C8" s="319">
        <v>0</v>
      </c>
      <c r="D8" s="319">
        <v>33.33</v>
      </c>
      <c r="E8" s="319">
        <v>33.33</v>
      </c>
      <c r="F8" s="319">
        <v>33.33</v>
      </c>
      <c r="G8" s="319">
        <v>0</v>
      </c>
      <c r="H8" s="319">
        <v>0</v>
      </c>
      <c r="I8" s="320">
        <v>100</v>
      </c>
    </row>
    <row r="9" spans="1:9" ht="15">
      <c r="A9" s="135" t="s">
        <v>104</v>
      </c>
      <c r="B9" s="319">
        <v>0</v>
      </c>
      <c r="C9" s="319">
        <v>0</v>
      </c>
      <c r="D9" s="319">
        <v>16.67</v>
      </c>
      <c r="E9" s="319">
        <v>0</v>
      </c>
      <c r="F9" s="319">
        <v>33.33</v>
      </c>
      <c r="G9" s="319">
        <v>50</v>
      </c>
      <c r="H9" s="319">
        <v>0</v>
      </c>
      <c r="I9" s="320">
        <v>100</v>
      </c>
    </row>
    <row r="10" spans="1:9" ht="15">
      <c r="A10" s="135" t="s">
        <v>114</v>
      </c>
      <c r="B10" s="319">
        <v>0</v>
      </c>
      <c r="C10" s="319">
        <v>2</v>
      </c>
      <c r="D10" s="319">
        <v>20</v>
      </c>
      <c r="E10" s="319">
        <v>38</v>
      </c>
      <c r="F10" s="319">
        <v>30</v>
      </c>
      <c r="G10" s="319">
        <v>10</v>
      </c>
      <c r="H10" s="319">
        <v>0</v>
      </c>
      <c r="I10" s="320">
        <v>100</v>
      </c>
    </row>
    <row r="11" spans="1:9" ht="15">
      <c r="A11" s="135" t="s">
        <v>102</v>
      </c>
      <c r="B11" s="319">
        <v>12.2</v>
      </c>
      <c r="C11" s="319">
        <v>26.83</v>
      </c>
      <c r="D11" s="319">
        <v>4.88</v>
      </c>
      <c r="E11" s="319">
        <v>17.07</v>
      </c>
      <c r="F11" s="319">
        <v>24.39</v>
      </c>
      <c r="G11" s="319">
        <v>14.63</v>
      </c>
      <c r="H11" s="319">
        <v>0</v>
      </c>
      <c r="I11" s="320">
        <v>100</v>
      </c>
    </row>
    <row r="12" spans="1:9" ht="15">
      <c r="A12" s="135" t="s">
        <v>115</v>
      </c>
      <c r="B12" s="319">
        <v>0</v>
      </c>
      <c r="C12" s="319">
        <v>0</v>
      </c>
      <c r="D12" s="319">
        <v>30.77</v>
      </c>
      <c r="E12" s="319">
        <v>56.41</v>
      </c>
      <c r="F12" s="319">
        <v>7.69</v>
      </c>
      <c r="G12" s="319">
        <v>5.13</v>
      </c>
      <c r="H12" s="319">
        <v>0</v>
      </c>
      <c r="I12" s="320">
        <v>100</v>
      </c>
    </row>
    <row r="13" spans="1:9" ht="15">
      <c r="A13" s="135" t="s">
        <v>105</v>
      </c>
      <c r="B13" s="319">
        <v>0</v>
      </c>
      <c r="C13" s="319">
        <v>0</v>
      </c>
      <c r="D13" s="319">
        <v>40</v>
      </c>
      <c r="E13" s="319">
        <v>60</v>
      </c>
      <c r="F13" s="319">
        <v>0</v>
      </c>
      <c r="G13" s="319">
        <v>0</v>
      </c>
      <c r="H13" s="319">
        <v>0</v>
      </c>
      <c r="I13" s="320">
        <v>100</v>
      </c>
    </row>
    <row r="14" spans="1:9" ht="15">
      <c r="A14" s="135" t="s">
        <v>116</v>
      </c>
      <c r="B14" s="319">
        <v>25</v>
      </c>
      <c r="C14" s="319">
        <v>0</v>
      </c>
      <c r="D14" s="319">
        <v>25</v>
      </c>
      <c r="E14" s="319">
        <v>0</v>
      </c>
      <c r="F14" s="319">
        <v>0</v>
      </c>
      <c r="G14" s="319">
        <v>25</v>
      </c>
      <c r="H14" s="319">
        <v>25</v>
      </c>
      <c r="I14" s="320">
        <v>100</v>
      </c>
    </row>
    <row r="15" spans="1:9" ht="15">
      <c r="A15" s="135" t="s">
        <v>76</v>
      </c>
      <c r="B15" s="319">
        <v>20</v>
      </c>
      <c r="C15" s="319">
        <v>0</v>
      </c>
      <c r="D15" s="319">
        <v>4</v>
      </c>
      <c r="E15" s="319">
        <v>0</v>
      </c>
      <c r="F15" s="319">
        <v>0</v>
      </c>
      <c r="G15" s="319">
        <v>0</v>
      </c>
      <c r="H15" s="319">
        <v>76</v>
      </c>
      <c r="I15" s="320">
        <v>100</v>
      </c>
    </row>
    <row r="16" spans="1:9" ht="15">
      <c r="A16" s="135" t="s">
        <v>103</v>
      </c>
      <c r="B16" s="319">
        <v>15.49</v>
      </c>
      <c r="C16" s="319">
        <v>0</v>
      </c>
      <c r="D16" s="319">
        <v>0</v>
      </c>
      <c r="E16" s="319">
        <v>0</v>
      </c>
      <c r="F16" s="319">
        <v>0</v>
      </c>
      <c r="G16" s="319">
        <v>1.41</v>
      </c>
      <c r="H16" s="319">
        <v>83.1</v>
      </c>
      <c r="I16" s="320">
        <v>100</v>
      </c>
    </row>
    <row r="17" spans="1:9" ht="15">
      <c r="A17" s="135" t="s">
        <v>82</v>
      </c>
      <c r="B17" s="319">
        <v>22.22</v>
      </c>
      <c r="C17" s="319">
        <v>0</v>
      </c>
      <c r="D17" s="319">
        <v>0</v>
      </c>
      <c r="E17" s="319">
        <v>0</v>
      </c>
      <c r="F17" s="319">
        <v>0</v>
      </c>
      <c r="G17" s="319">
        <v>0</v>
      </c>
      <c r="H17" s="319">
        <v>77.78</v>
      </c>
      <c r="I17" s="320">
        <v>100</v>
      </c>
    </row>
    <row r="18" spans="1:9" ht="15">
      <c r="A18" s="135" t="s">
        <v>83</v>
      </c>
      <c r="B18" s="319">
        <v>0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  <c r="H18" s="319">
        <v>100</v>
      </c>
      <c r="I18" s="320">
        <v>100</v>
      </c>
    </row>
    <row r="19" spans="1:9" ht="15">
      <c r="A19" s="135" t="s">
        <v>92</v>
      </c>
      <c r="B19" s="319">
        <v>8.61</v>
      </c>
      <c r="C19" s="319">
        <v>15.89</v>
      </c>
      <c r="D19" s="319">
        <v>19.21</v>
      </c>
      <c r="E19" s="319">
        <v>17.22</v>
      </c>
      <c r="F19" s="319">
        <v>6.62</v>
      </c>
      <c r="G19" s="319">
        <v>32.45</v>
      </c>
      <c r="H19" s="319">
        <v>0</v>
      </c>
      <c r="I19" s="320">
        <v>100</v>
      </c>
    </row>
    <row r="20" spans="1:9" ht="15">
      <c r="A20" s="135" t="s">
        <v>94</v>
      </c>
      <c r="B20" s="319">
        <v>38.01</v>
      </c>
      <c r="C20" s="319">
        <v>1.81</v>
      </c>
      <c r="D20" s="319">
        <v>15.84</v>
      </c>
      <c r="E20" s="319">
        <v>4.98</v>
      </c>
      <c r="F20" s="319">
        <v>4.07</v>
      </c>
      <c r="G20" s="319">
        <v>4.98</v>
      </c>
      <c r="H20" s="319">
        <v>30.32</v>
      </c>
      <c r="I20" s="320">
        <v>100</v>
      </c>
    </row>
    <row r="21" spans="1:9" ht="15">
      <c r="A21" s="135" t="s">
        <v>101</v>
      </c>
      <c r="B21" s="319">
        <v>0</v>
      </c>
      <c r="C21" s="319">
        <v>0</v>
      </c>
      <c r="D21" s="319">
        <v>0</v>
      </c>
      <c r="E21" s="319">
        <v>100</v>
      </c>
      <c r="F21" s="319">
        <v>0</v>
      </c>
      <c r="G21" s="319">
        <v>0</v>
      </c>
      <c r="H21" s="319">
        <v>0</v>
      </c>
      <c r="I21" s="320">
        <v>100</v>
      </c>
    </row>
    <row r="22" spans="1:9" ht="15">
      <c r="A22" s="426" t="s">
        <v>112</v>
      </c>
      <c r="B22" s="322">
        <v>11.7</v>
      </c>
      <c r="C22" s="322">
        <v>9.36</v>
      </c>
      <c r="D22" s="322">
        <v>26.88</v>
      </c>
      <c r="E22" s="322">
        <v>20.42</v>
      </c>
      <c r="F22" s="322">
        <v>6.7</v>
      </c>
      <c r="G22" s="322">
        <v>7.75</v>
      </c>
      <c r="H22" s="322">
        <v>17.19</v>
      </c>
      <c r="I22" s="323">
        <v>100</v>
      </c>
    </row>
    <row r="23" spans="1:9" ht="15">
      <c r="A23" s="983" t="s">
        <v>200</v>
      </c>
      <c r="B23" s="983"/>
      <c r="C23" s="983"/>
      <c r="D23" s="983"/>
      <c r="E23" s="983"/>
      <c r="F23" s="983"/>
      <c r="G23" s="983"/>
      <c r="H23" s="983"/>
      <c r="I23" s="983"/>
    </row>
  </sheetData>
  <sheetProtection/>
  <mergeCells count="1">
    <mergeCell ref="A23:I2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2.140625" style="0" customWidth="1"/>
    <col min="2" max="8" width="5.7109375" style="0" bestFit="1" customWidth="1"/>
    <col min="9" max="9" width="6.57421875" style="0" customWidth="1"/>
  </cols>
  <sheetData>
    <row r="1" ht="15.75" thickBot="1">
      <c r="A1" s="11" t="s">
        <v>303</v>
      </c>
    </row>
    <row r="2" spans="1:9" ht="56.25" thickBot="1">
      <c r="A2" s="124" t="s">
        <v>41</v>
      </c>
      <c r="B2" s="125" t="s">
        <v>206</v>
      </c>
      <c r="C2" s="125" t="s">
        <v>207</v>
      </c>
      <c r="D2" s="125" t="s">
        <v>208</v>
      </c>
      <c r="E2" s="125" t="s">
        <v>209</v>
      </c>
      <c r="F2" s="125" t="s">
        <v>210</v>
      </c>
      <c r="G2" s="125" t="s">
        <v>211</v>
      </c>
      <c r="H2" s="125" t="s">
        <v>129</v>
      </c>
      <c r="I2" s="142" t="s">
        <v>43</v>
      </c>
    </row>
    <row r="3" spans="1:9" ht="15">
      <c r="A3" s="127" t="s">
        <v>6</v>
      </c>
      <c r="B3" s="19">
        <v>5.29</v>
      </c>
      <c r="C3" s="19">
        <v>7.85</v>
      </c>
      <c r="D3" s="19">
        <v>50</v>
      </c>
      <c r="E3" s="19">
        <v>7.17</v>
      </c>
      <c r="F3" s="19">
        <v>0.17</v>
      </c>
      <c r="G3" s="19">
        <v>2.56</v>
      </c>
      <c r="H3" s="19">
        <v>26.96</v>
      </c>
      <c r="I3" s="128">
        <v>100</v>
      </c>
    </row>
    <row r="4" spans="1:9" ht="15">
      <c r="A4" s="127" t="s">
        <v>7</v>
      </c>
      <c r="B4" s="19">
        <v>6.7</v>
      </c>
      <c r="C4" s="19">
        <v>12.54</v>
      </c>
      <c r="D4" s="19">
        <v>38.75</v>
      </c>
      <c r="E4" s="19">
        <v>8.83</v>
      </c>
      <c r="F4" s="19">
        <v>1.99</v>
      </c>
      <c r="G4" s="19">
        <v>1.28</v>
      </c>
      <c r="H4" s="19">
        <v>29.91</v>
      </c>
      <c r="I4" s="128">
        <v>100</v>
      </c>
    </row>
    <row r="5" spans="1:9" ht="15">
      <c r="A5" s="127" t="s">
        <v>8</v>
      </c>
      <c r="B5" s="19">
        <v>11.88</v>
      </c>
      <c r="C5" s="19">
        <v>9.77</v>
      </c>
      <c r="D5" s="19">
        <v>38.31</v>
      </c>
      <c r="E5" s="19">
        <v>11.49</v>
      </c>
      <c r="F5" s="19">
        <v>1.34</v>
      </c>
      <c r="G5" s="19">
        <v>0.77</v>
      </c>
      <c r="H5" s="19">
        <v>26.44</v>
      </c>
      <c r="I5" s="128">
        <v>100</v>
      </c>
    </row>
    <row r="6" spans="1:9" ht="15">
      <c r="A6" s="127" t="s">
        <v>9</v>
      </c>
      <c r="B6" s="19">
        <v>2.26</v>
      </c>
      <c r="C6" s="19">
        <v>15.63</v>
      </c>
      <c r="D6" s="19">
        <v>39.76</v>
      </c>
      <c r="E6" s="19">
        <v>10.07</v>
      </c>
      <c r="F6" s="19">
        <v>3.82</v>
      </c>
      <c r="G6" s="19">
        <v>3.65</v>
      </c>
      <c r="H6" s="19">
        <v>24.83</v>
      </c>
      <c r="I6" s="128">
        <v>100</v>
      </c>
    </row>
    <row r="7" spans="1:9" ht="15">
      <c r="A7" s="127" t="s">
        <v>11</v>
      </c>
      <c r="B7" s="19">
        <v>8.41</v>
      </c>
      <c r="C7" s="19">
        <v>10.01</v>
      </c>
      <c r="D7" s="19">
        <v>47.52</v>
      </c>
      <c r="E7" s="19">
        <v>7.91</v>
      </c>
      <c r="F7" s="19">
        <v>2.19</v>
      </c>
      <c r="G7" s="19">
        <v>1.43</v>
      </c>
      <c r="H7" s="19">
        <v>22.54</v>
      </c>
      <c r="I7" s="128">
        <v>100</v>
      </c>
    </row>
    <row r="8" spans="1:9" ht="15">
      <c r="A8" s="127" t="s">
        <v>12</v>
      </c>
      <c r="B8" s="19">
        <v>15.04</v>
      </c>
      <c r="C8" s="19">
        <v>15.04</v>
      </c>
      <c r="D8" s="19">
        <v>18.21</v>
      </c>
      <c r="E8" s="19">
        <v>10.82</v>
      </c>
      <c r="F8" s="19">
        <v>4.49</v>
      </c>
      <c r="G8" s="19">
        <v>15.83</v>
      </c>
      <c r="H8" s="19">
        <v>20.58</v>
      </c>
      <c r="I8" s="128">
        <v>100</v>
      </c>
    </row>
    <row r="9" spans="1:9" ht="15">
      <c r="A9" s="127" t="s">
        <v>13</v>
      </c>
      <c r="B9" s="19">
        <v>11.53</v>
      </c>
      <c r="C9" s="19">
        <v>21.44</v>
      </c>
      <c r="D9" s="19">
        <v>41.26</v>
      </c>
      <c r="E9" s="19">
        <v>5.59</v>
      </c>
      <c r="F9" s="19">
        <v>3.42</v>
      </c>
      <c r="G9" s="19">
        <v>2.34</v>
      </c>
      <c r="H9" s="19">
        <v>14.41</v>
      </c>
      <c r="I9" s="128">
        <v>100</v>
      </c>
    </row>
    <row r="10" spans="1:9" ht="15">
      <c r="A10" s="127" t="s">
        <v>14</v>
      </c>
      <c r="B10" s="19">
        <v>4.23</v>
      </c>
      <c r="C10" s="19">
        <v>17.31</v>
      </c>
      <c r="D10" s="19">
        <v>31.54</v>
      </c>
      <c r="E10" s="19">
        <v>12.31</v>
      </c>
      <c r="F10" s="19">
        <v>6.15</v>
      </c>
      <c r="G10" s="19">
        <v>9.62</v>
      </c>
      <c r="H10" s="19">
        <v>18.85</v>
      </c>
      <c r="I10" s="128">
        <v>100</v>
      </c>
    </row>
    <row r="11" spans="1:9" ht="15">
      <c r="A11" s="127" t="s">
        <v>15</v>
      </c>
      <c r="B11" s="19">
        <v>4.68</v>
      </c>
      <c r="C11" s="19">
        <v>13.89</v>
      </c>
      <c r="D11" s="19">
        <v>52.63</v>
      </c>
      <c r="E11" s="19">
        <v>4.39</v>
      </c>
      <c r="F11" s="19">
        <v>0.44</v>
      </c>
      <c r="G11" s="19">
        <v>1.9</v>
      </c>
      <c r="H11" s="19">
        <v>22.08</v>
      </c>
      <c r="I11" s="128">
        <v>100</v>
      </c>
    </row>
    <row r="12" spans="1:9" ht="15">
      <c r="A12" s="127" t="s">
        <v>16</v>
      </c>
      <c r="B12" s="19">
        <v>6.99</v>
      </c>
      <c r="C12" s="19">
        <v>4.86</v>
      </c>
      <c r="D12" s="19">
        <v>31.16</v>
      </c>
      <c r="E12" s="19">
        <v>10.18</v>
      </c>
      <c r="F12" s="19">
        <v>3.04</v>
      </c>
      <c r="G12" s="19">
        <v>5.62</v>
      </c>
      <c r="H12" s="19">
        <v>38.15</v>
      </c>
      <c r="I12" s="128">
        <v>100</v>
      </c>
    </row>
    <row r="13" spans="1:9" ht="15">
      <c r="A13" s="127" t="s">
        <v>17</v>
      </c>
      <c r="B13" s="19">
        <v>9.45</v>
      </c>
      <c r="C13" s="19">
        <v>9.05</v>
      </c>
      <c r="D13" s="19">
        <v>43.14</v>
      </c>
      <c r="E13" s="19">
        <v>11.05</v>
      </c>
      <c r="F13" s="19">
        <v>1.6</v>
      </c>
      <c r="G13" s="19">
        <v>2.26</v>
      </c>
      <c r="H13" s="19">
        <v>23.44</v>
      </c>
      <c r="I13" s="128">
        <v>100</v>
      </c>
    </row>
    <row r="14" spans="1:9" ht="15">
      <c r="A14" s="127" t="s">
        <v>18</v>
      </c>
      <c r="B14" s="19">
        <v>4.93</v>
      </c>
      <c r="C14" s="19">
        <v>7.39</v>
      </c>
      <c r="D14" s="19">
        <v>33.25</v>
      </c>
      <c r="E14" s="19">
        <v>7.64</v>
      </c>
      <c r="F14" s="19">
        <v>4.93</v>
      </c>
      <c r="G14" s="19">
        <v>9.85</v>
      </c>
      <c r="H14" s="19">
        <v>32.02</v>
      </c>
      <c r="I14" s="128">
        <v>100</v>
      </c>
    </row>
    <row r="15" spans="1:9" ht="15">
      <c r="A15" s="127" t="s">
        <v>19</v>
      </c>
      <c r="B15" s="19">
        <v>9.59</v>
      </c>
      <c r="C15" s="19">
        <v>5.1</v>
      </c>
      <c r="D15" s="19">
        <v>28.57</v>
      </c>
      <c r="E15" s="19">
        <v>9.59</v>
      </c>
      <c r="F15" s="19">
        <v>3.88</v>
      </c>
      <c r="G15" s="19">
        <v>12.86</v>
      </c>
      <c r="H15" s="19">
        <v>30.41</v>
      </c>
      <c r="I15" s="128">
        <v>100</v>
      </c>
    </row>
    <row r="16" spans="1:9" ht="15">
      <c r="A16" s="127" t="s">
        <v>20</v>
      </c>
      <c r="B16" s="19">
        <v>0.81</v>
      </c>
      <c r="C16" s="19">
        <v>4.32</v>
      </c>
      <c r="D16" s="19">
        <v>24.59</v>
      </c>
      <c r="E16" s="19">
        <v>27.3</v>
      </c>
      <c r="F16" s="19">
        <v>17.57</v>
      </c>
      <c r="G16" s="19">
        <v>14.59</v>
      </c>
      <c r="H16" s="19">
        <v>10.81</v>
      </c>
      <c r="I16" s="128">
        <v>100</v>
      </c>
    </row>
    <row r="17" spans="1:9" ht="15">
      <c r="A17" s="127" t="s">
        <v>21</v>
      </c>
      <c r="B17" s="19">
        <v>4.52</v>
      </c>
      <c r="C17" s="19">
        <v>5.05</v>
      </c>
      <c r="D17" s="19">
        <v>17.29</v>
      </c>
      <c r="E17" s="19">
        <v>27.39</v>
      </c>
      <c r="F17" s="19">
        <v>18.35</v>
      </c>
      <c r="G17" s="19">
        <v>17.29</v>
      </c>
      <c r="H17" s="19">
        <v>10.11</v>
      </c>
      <c r="I17" s="128">
        <v>100</v>
      </c>
    </row>
    <row r="18" spans="1:9" ht="15">
      <c r="A18" s="127" t="s">
        <v>22</v>
      </c>
      <c r="B18" s="19">
        <v>8.45</v>
      </c>
      <c r="C18" s="19">
        <v>5.43</v>
      </c>
      <c r="D18" s="19">
        <v>20.52</v>
      </c>
      <c r="E18" s="19">
        <v>15.29</v>
      </c>
      <c r="F18" s="19">
        <v>4.23</v>
      </c>
      <c r="G18" s="19">
        <v>13.48</v>
      </c>
      <c r="H18" s="19">
        <v>32.6</v>
      </c>
      <c r="I18" s="128">
        <v>100</v>
      </c>
    </row>
    <row r="19" spans="1:9" ht="15">
      <c r="A19" s="127" t="s">
        <v>23</v>
      </c>
      <c r="B19" s="19">
        <v>19.1</v>
      </c>
      <c r="C19" s="19">
        <v>6.71</v>
      </c>
      <c r="D19" s="19">
        <v>26.38</v>
      </c>
      <c r="E19" s="19">
        <v>8.45</v>
      </c>
      <c r="F19" s="19">
        <v>4.66</v>
      </c>
      <c r="G19" s="19">
        <v>4.66</v>
      </c>
      <c r="H19" s="19">
        <v>30.03</v>
      </c>
      <c r="I19" s="128">
        <v>100</v>
      </c>
    </row>
    <row r="20" spans="1:9" ht="15">
      <c r="A20" s="127" t="s">
        <v>24</v>
      </c>
      <c r="B20" s="19">
        <v>9.75</v>
      </c>
      <c r="C20" s="19">
        <v>4.13</v>
      </c>
      <c r="D20" s="19">
        <v>38.02</v>
      </c>
      <c r="E20" s="19">
        <v>4.96</v>
      </c>
      <c r="F20" s="19">
        <v>2.98</v>
      </c>
      <c r="G20" s="19">
        <v>3.14</v>
      </c>
      <c r="H20" s="19">
        <v>37.02</v>
      </c>
      <c r="I20" s="128">
        <v>100</v>
      </c>
    </row>
    <row r="21" spans="1:9" ht="15">
      <c r="A21" s="127" t="s">
        <v>25</v>
      </c>
      <c r="B21" s="19">
        <v>3.89</v>
      </c>
      <c r="C21" s="19">
        <v>6.54</v>
      </c>
      <c r="D21" s="19">
        <v>27.92</v>
      </c>
      <c r="E21" s="19">
        <v>18.55</v>
      </c>
      <c r="F21" s="19">
        <v>5.48</v>
      </c>
      <c r="G21" s="19">
        <v>8.3</v>
      </c>
      <c r="H21" s="19">
        <v>29.33</v>
      </c>
      <c r="I21" s="128">
        <v>100</v>
      </c>
    </row>
    <row r="22" spans="1:9" ht="15">
      <c r="A22" s="127" t="s">
        <v>26</v>
      </c>
      <c r="B22" s="19">
        <v>3.06</v>
      </c>
      <c r="C22" s="19">
        <v>2.49</v>
      </c>
      <c r="D22" s="19">
        <v>10.33</v>
      </c>
      <c r="E22" s="19">
        <v>18.74</v>
      </c>
      <c r="F22" s="19">
        <v>13.96</v>
      </c>
      <c r="G22" s="19">
        <v>9.56</v>
      </c>
      <c r="H22" s="19">
        <v>41.87</v>
      </c>
      <c r="I22" s="128">
        <v>100</v>
      </c>
    </row>
    <row r="23" spans="1:9" ht="15">
      <c r="A23" s="127" t="s">
        <v>27</v>
      </c>
      <c r="B23" s="19">
        <v>7.22</v>
      </c>
      <c r="C23" s="19">
        <v>2.55</v>
      </c>
      <c r="D23" s="19">
        <v>12.53</v>
      </c>
      <c r="E23" s="19">
        <v>28.03</v>
      </c>
      <c r="F23" s="19">
        <v>19.53</v>
      </c>
      <c r="G23" s="19">
        <v>17.62</v>
      </c>
      <c r="H23" s="19">
        <v>12.53</v>
      </c>
      <c r="I23" s="128">
        <v>100</v>
      </c>
    </row>
    <row r="24" spans="1:9" ht="15">
      <c r="A24" s="127" t="s">
        <v>28</v>
      </c>
      <c r="B24" s="19">
        <v>3.72</v>
      </c>
      <c r="C24" s="19">
        <v>20.63</v>
      </c>
      <c r="D24" s="19">
        <v>19.33</v>
      </c>
      <c r="E24" s="19">
        <v>17.66</v>
      </c>
      <c r="F24" s="19">
        <v>12.27</v>
      </c>
      <c r="G24" s="19">
        <v>10.97</v>
      </c>
      <c r="H24" s="19">
        <v>15.43</v>
      </c>
      <c r="I24" s="128">
        <v>100</v>
      </c>
    </row>
    <row r="25" spans="1:9" ht="15">
      <c r="A25" s="127" t="s">
        <v>29</v>
      </c>
      <c r="B25" s="19">
        <v>2.75</v>
      </c>
      <c r="C25" s="19">
        <v>6.95</v>
      </c>
      <c r="D25" s="19">
        <v>35.31</v>
      </c>
      <c r="E25" s="19">
        <v>21.56</v>
      </c>
      <c r="F25" s="19">
        <v>3.62</v>
      </c>
      <c r="G25" s="19">
        <v>4.34</v>
      </c>
      <c r="H25" s="19">
        <v>25.47</v>
      </c>
      <c r="I25" s="128">
        <v>100</v>
      </c>
    </row>
    <row r="26" spans="1:9" ht="15">
      <c r="A26" s="127" t="s">
        <v>30</v>
      </c>
      <c r="B26" s="19">
        <v>7.66</v>
      </c>
      <c r="C26" s="19">
        <v>12.85</v>
      </c>
      <c r="D26" s="19">
        <v>35.63</v>
      </c>
      <c r="E26" s="19">
        <v>10.4</v>
      </c>
      <c r="F26" s="19">
        <v>4.35</v>
      </c>
      <c r="G26" s="19">
        <v>2.46</v>
      </c>
      <c r="H26" s="19">
        <v>26.65</v>
      </c>
      <c r="I26" s="128">
        <v>100</v>
      </c>
    </row>
    <row r="27" spans="1:9" ht="15">
      <c r="A27" s="127" t="s">
        <v>31</v>
      </c>
      <c r="B27" s="19">
        <v>6.27</v>
      </c>
      <c r="C27" s="19">
        <v>2.17</v>
      </c>
      <c r="D27" s="19">
        <v>27.5</v>
      </c>
      <c r="E27" s="19">
        <v>44.43</v>
      </c>
      <c r="F27" s="19">
        <v>7.22</v>
      </c>
      <c r="G27" s="19">
        <v>1.18</v>
      </c>
      <c r="H27" s="19">
        <v>11.23</v>
      </c>
      <c r="I27" s="128">
        <v>100</v>
      </c>
    </row>
    <row r="28" spans="1:9" ht="15">
      <c r="A28" s="127" t="s">
        <v>32</v>
      </c>
      <c r="B28" s="19">
        <v>4.17</v>
      </c>
      <c r="C28" s="19">
        <v>2.94</v>
      </c>
      <c r="D28" s="19">
        <v>37.86</v>
      </c>
      <c r="E28" s="19">
        <v>22.63</v>
      </c>
      <c r="F28" s="19">
        <v>3.17</v>
      </c>
      <c r="G28" s="19">
        <v>1.59</v>
      </c>
      <c r="H28" s="19">
        <v>27.63</v>
      </c>
      <c r="I28" s="128">
        <v>100</v>
      </c>
    </row>
    <row r="29" spans="1:9" ht="15">
      <c r="A29" s="127" t="s">
        <v>33</v>
      </c>
      <c r="B29" s="19">
        <v>9.66</v>
      </c>
      <c r="C29" s="19">
        <v>9.78</v>
      </c>
      <c r="D29" s="19">
        <v>29.34</v>
      </c>
      <c r="E29" s="19">
        <v>26.52</v>
      </c>
      <c r="F29" s="19">
        <v>4.08</v>
      </c>
      <c r="G29" s="19">
        <v>1.76</v>
      </c>
      <c r="H29" s="19">
        <v>18.87</v>
      </c>
      <c r="I29" s="128">
        <v>100</v>
      </c>
    </row>
    <row r="30" spans="1:9" ht="15">
      <c r="A30" s="127" t="s">
        <v>34</v>
      </c>
      <c r="B30" s="19">
        <v>8.48</v>
      </c>
      <c r="C30" s="19">
        <v>15.24</v>
      </c>
      <c r="D30" s="19">
        <v>45.13</v>
      </c>
      <c r="E30" s="19">
        <v>6.25</v>
      </c>
      <c r="F30" s="19">
        <v>1.04</v>
      </c>
      <c r="G30" s="19">
        <v>0.52</v>
      </c>
      <c r="H30" s="19">
        <v>23.35</v>
      </c>
      <c r="I30" s="128">
        <v>100</v>
      </c>
    </row>
    <row r="31" spans="1:9" ht="15">
      <c r="A31" s="127" t="s">
        <v>35</v>
      </c>
      <c r="B31" s="19">
        <v>4.82</v>
      </c>
      <c r="C31" s="19">
        <v>5.24</v>
      </c>
      <c r="D31" s="19">
        <v>36.83</v>
      </c>
      <c r="E31" s="19">
        <v>20.96</v>
      </c>
      <c r="F31" s="19">
        <v>3.4</v>
      </c>
      <c r="G31" s="19">
        <v>2.55</v>
      </c>
      <c r="H31" s="19">
        <v>26.2</v>
      </c>
      <c r="I31" s="128">
        <v>100</v>
      </c>
    </row>
    <row r="32" spans="1:9" ht="15">
      <c r="A32" s="129" t="s">
        <v>36</v>
      </c>
      <c r="B32" s="130">
        <v>8.76</v>
      </c>
      <c r="C32" s="130">
        <v>10.3</v>
      </c>
      <c r="D32" s="130">
        <v>43.99</v>
      </c>
      <c r="E32" s="130">
        <v>20.6</v>
      </c>
      <c r="F32" s="130">
        <v>1.63</v>
      </c>
      <c r="G32" s="130">
        <v>0.63</v>
      </c>
      <c r="H32" s="130">
        <v>14.09</v>
      </c>
      <c r="I32" s="131">
        <v>100</v>
      </c>
    </row>
    <row r="33" spans="1:9" ht="15">
      <c r="A33" s="127" t="s">
        <v>112</v>
      </c>
      <c r="B33" s="19">
        <v>7.22</v>
      </c>
      <c r="C33" s="19">
        <v>8.74</v>
      </c>
      <c r="D33" s="19">
        <v>34.38</v>
      </c>
      <c r="E33" s="19">
        <v>17.31</v>
      </c>
      <c r="F33" s="19">
        <v>4.69</v>
      </c>
      <c r="G33" s="19">
        <v>4.37</v>
      </c>
      <c r="H33" s="19">
        <v>23.28</v>
      </c>
      <c r="I33" s="131">
        <v>100</v>
      </c>
    </row>
    <row r="34" spans="1:9" ht="15">
      <c r="A34" s="960" t="s">
        <v>200</v>
      </c>
      <c r="B34" s="960"/>
      <c r="C34" s="960"/>
      <c r="D34" s="960"/>
      <c r="E34" s="960"/>
      <c r="F34" s="960"/>
      <c r="G34" s="960"/>
      <c r="H34" s="960"/>
      <c r="I34" s="960"/>
    </row>
  </sheetData>
  <sheetProtection/>
  <mergeCells count="1">
    <mergeCell ref="A34:I3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2.421875" style="0" bestFit="1" customWidth="1"/>
    <col min="6" max="6" width="10.8515625" style="0" customWidth="1"/>
    <col min="8" max="8" width="13.57421875" style="0" customWidth="1"/>
  </cols>
  <sheetData>
    <row r="1" ht="15.75" thickBot="1">
      <c r="A1" s="11" t="s">
        <v>304</v>
      </c>
    </row>
    <row r="2" spans="1:8" ht="45">
      <c r="A2" s="603" t="s">
        <v>41</v>
      </c>
      <c r="B2" s="604" t="s">
        <v>248</v>
      </c>
      <c r="C2" s="604" t="s">
        <v>249</v>
      </c>
      <c r="D2" s="604" t="s">
        <v>250</v>
      </c>
      <c r="E2" s="604" t="s">
        <v>251</v>
      </c>
      <c r="F2" s="604" t="s">
        <v>252</v>
      </c>
      <c r="G2" s="605" t="s">
        <v>43</v>
      </c>
      <c r="H2" s="606" t="s">
        <v>253</v>
      </c>
    </row>
    <row r="3" spans="1:8" ht="15">
      <c r="A3" s="607" t="s">
        <v>6</v>
      </c>
      <c r="B3" s="608">
        <v>24.113475177304963</v>
      </c>
      <c r="C3" s="608">
        <v>27.659574468085108</v>
      </c>
      <c r="D3" s="608">
        <v>28.01418439716312</v>
      </c>
      <c r="E3" s="608">
        <v>11.170212765957446</v>
      </c>
      <c r="F3" s="608">
        <v>9.042553191489361</v>
      </c>
      <c r="G3" s="609">
        <v>100</v>
      </c>
      <c r="H3" s="610">
        <v>2.6</v>
      </c>
    </row>
    <row r="4" spans="1:8" ht="15">
      <c r="A4" s="607" t="s">
        <v>7</v>
      </c>
      <c r="B4" s="608">
        <v>27.7027027027027</v>
      </c>
      <c r="C4" s="608">
        <v>27.364864864864863</v>
      </c>
      <c r="D4" s="608">
        <v>21.114864864864863</v>
      </c>
      <c r="E4" s="608">
        <v>12.162162162162161</v>
      </c>
      <c r="F4" s="608">
        <v>11.655405405405405</v>
      </c>
      <c r="G4" s="609">
        <v>100</v>
      </c>
      <c r="H4" s="610">
        <v>2.6</v>
      </c>
    </row>
    <row r="5" spans="1:8" ht="15">
      <c r="A5" s="607" t="s">
        <v>8</v>
      </c>
      <c r="B5" s="608">
        <v>22.435897435897434</v>
      </c>
      <c r="C5" s="608">
        <v>27.564102564102566</v>
      </c>
      <c r="D5" s="608">
        <v>24.572649572649574</v>
      </c>
      <c r="E5" s="608">
        <v>13.675213675213675</v>
      </c>
      <c r="F5" s="608">
        <v>11.752136752136753</v>
      </c>
      <c r="G5" s="609">
        <v>100</v>
      </c>
      <c r="H5" s="610">
        <v>2.7</v>
      </c>
    </row>
    <row r="6" spans="1:8" ht="15">
      <c r="A6" s="607" t="s">
        <v>9</v>
      </c>
      <c r="B6" s="608">
        <v>40.5688622754491</v>
      </c>
      <c r="C6" s="608">
        <v>34.880239520958085</v>
      </c>
      <c r="D6" s="608">
        <v>16.017964071856287</v>
      </c>
      <c r="E6" s="608">
        <v>5.838323353293413</v>
      </c>
      <c r="F6" s="608">
        <v>2.694610778443114</v>
      </c>
      <c r="G6" s="609">
        <v>100</v>
      </c>
      <c r="H6" s="610">
        <v>2</v>
      </c>
    </row>
    <row r="7" spans="1:8" ht="15">
      <c r="A7" s="607" t="s">
        <v>11</v>
      </c>
      <c r="B7" s="608">
        <v>42.30430958663148</v>
      </c>
      <c r="C7" s="608">
        <v>19.349164467897978</v>
      </c>
      <c r="D7" s="608">
        <v>18.645558487247143</v>
      </c>
      <c r="E7" s="608">
        <v>12.313104661389621</v>
      </c>
      <c r="F7" s="608">
        <v>7.387862796833773</v>
      </c>
      <c r="G7" s="609">
        <v>100</v>
      </c>
      <c r="H7" s="610">
        <v>2.3</v>
      </c>
    </row>
    <row r="8" spans="1:8" ht="15">
      <c r="A8" s="607" t="s">
        <v>12</v>
      </c>
      <c r="B8" s="608">
        <v>56.115107913669064</v>
      </c>
      <c r="C8" s="608">
        <v>26.07913669064748</v>
      </c>
      <c r="D8" s="608">
        <v>12.050359712230216</v>
      </c>
      <c r="E8" s="608">
        <v>5.0359712230215825</v>
      </c>
      <c r="F8" s="608">
        <v>0.7194244604316546</v>
      </c>
      <c r="G8" s="609">
        <v>100</v>
      </c>
      <c r="H8" s="610">
        <v>1.7</v>
      </c>
    </row>
    <row r="9" spans="1:8" ht="15">
      <c r="A9" s="607" t="s">
        <v>13</v>
      </c>
      <c r="B9" s="608">
        <v>43.484848484848484</v>
      </c>
      <c r="C9" s="608">
        <v>21.515151515151516</v>
      </c>
      <c r="D9" s="608">
        <v>16.21212121212121</v>
      </c>
      <c r="E9" s="608">
        <v>11.212121212121213</v>
      </c>
      <c r="F9" s="608">
        <v>7.575757575757576</v>
      </c>
      <c r="G9" s="609">
        <v>100</v>
      </c>
      <c r="H9" s="610">
        <v>2.2</v>
      </c>
    </row>
    <row r="10" spans="1:8" ht="15">
      <c r="A10" s="607" t="s">
        <v>14</v>
      </c>
      <c r="B10" s="608">
        <v>36.40699523052464</v>
      </c>
      <c r="C10" s="608">
        <v>30.524642289348172</v>
      </c>
      <c r="D10" s="608">
        <v>19.07790143084261</v>
      </c>
      <c r="E10" s="608">
        <v>9.85691573926868</v>
      </c>
      <c r="F10" s="608">
        <v>4.133545310015898</v>
      </c>
      <c r="G10" s="609">
        <v>100</v>
      </c>
      <c r="H10" s="610">
        <v>2.2</v>
      </c>
    </row>
    <row r="11" spans="1:8" ht="15">
      <c r="A11" s="607" t="s">
        <v>15</v>
      </c>
      <c r="B11" s="608">
        <v>33.285509325681495</v>
      </c>
      <c r="C11" s="608">
        <v>29.26829268292683</v>
      </c>
      <c r="D11" s="608">
        <v>20.086083213773314</v>
      </c>
      <c r="E11" s="608">
        <v>11.764705882352942</v>
      </c>
      <c r="F11" s="608">
        <v>5.5954088952654235</v>
      </c>
      <c r="G11" s="609">
        <v>100</v>
      </c>
      <c r="H11" s="610">
        <v>2.3</v>
      </c>
    </row>
    <row r="12" spans="1:8" ht="15">
      <c r="A12" s="607" t="s">
        <v>16</v>
      </c>
      <c r="B12" s="608">
        <v>37.06896551724138</v>
      </c>
      <c r="C12" s="608">
        <v>27.298850574712645</v>
      </c>
      <c r="D12" s="608">
        <v>17.95977011494253</v>
      </c>
      <c r="E12" s="608">
        <v>10.344827586206897</v>
      </c>
      <c r="F12" s="608">
        <v>7.327586206896552</v>
      </c>
      <c r="G12" s="609">
        <v>100</v>
      </c>
      <c r="H12" s="610">
        <v>2.3</v>
      </c>
    </row>
    <row r="13" spans="1:8" ht="15">
      <c r="A13" s="607" t="s">
        <v>17</v>
      </c>
      <c r="B13" s="608">
        <v>32.825484764542935</v>
      </c>
      <c r="C13" s="608">
        <v>26.869806094182824</v>
      </c>
      <c r="D13" s="608">
        <v>22.85318559556787</v>
      </c>
      <c r="E13" s="608">
        <v>11.634349030470915</v>
      </c>
      <c r="F13" s="608">
        <v>5.8171745152354575</v>
      </c>
      <c r="G13" s="609">
        <v>100</v>
      </c>
      <c r="H13" s="610">
        <v>2.3</v>
      </c>
    </row>
    <row r="14" spans="1:8" ht="15">
      <c r="A14" s="607" t="s">
        <v>18</v>
      </c>
      <c r="B14" s="608">
        <v>51.23558484349259</v>
      </c>
      <c r="C14" s="608">
        <v>28.665568369028005</v>
      </c>
      <c r="D14" s="608">
        <v>13.344316309719934</v>
      </c>
      <c r="E14" s="608">
        <v>5.601317957166392</v>
      </c>
      <c r="F14" s="608">
        <v>1.1532125205930808</v>
      </c>
      <c r="G14" s="609">
        <v>100</v>
      </c>
      <c r="H14" s="610">
        <v>1.8</v>
      </c>
    </row>
    <row r="15" spans="1:8" ht="15">
      <c r="A15" s="607" t="s">
        <v>19</v>
      </c>
      <c r="B15" s="608">
        <v>50</v>
      </c>
      <c r="C15" s="608">
        <v>29.936305732484076</v>
      </c>
      <c r="D15" s="608">
        <v>13.694267515923567</v>
      </c>
      <c r="E15" s="608">
        <v>4.777070063694268</v>
      </c>
      <c r="F15" s="608">
        <v>1.5923566878980893</v>
      </c>
      <c r="G15" s="609">
        <v>100</v>
      </c>
      <c r="H15" s="610">
        <v>1.8</v>
      </c>
    </row>
    <row r="16" spans="1:8" ht="15">
      <c r="A16" s="607" t="s">
        <v>20</v>
      </c>
      <c r="B16" s="608">
        <v>63.42412451361868</v>
      </c>
      <c r="C16" s="608">
        <v>27.82101167315175</v>
      </c>
      <c r="D16" s="608">
        <v>6.809338521400778</v>
      </c>
      <c r="E16" s="608">
        <v>1.3618677042801557</v>
      </c>
      <c r="F16" s="608">
        <v>0.5836575875486382</v>
      </c>
      <c r="G16" s="609">
        <v>100</v>
      </c>
      <c r="H16" s="610">
        <v>1.5</v>
      </c>
    </row>
    <row r="17" spans="1:8" ht="15">
      <c r="A17" s="607" t="s">
        <v>21</v>
      </c>
      <c r="B17" s="608">
        <v>64.5104895104895</v>
      </c>
      <c r="C17" s="608">
        <v>26.3986013986014</v>
      </c>
      <c r="D17" s="608">
        <v>4.545454545454546</v>
      </c>
      <c r="E17" s="608">
        <v>2.972027972027972</v>
      </c>
      <c r="F17" s="608">
        <v>1.5734265734265733</v>
      </c>
      <c r="G17" s="609">
        <v>100</v>
      </c>
      <c r="H17" s="610">
        <v>1.5</v>
      </c>
    </row>
    <row r="18" spans="1:8" ht="15">
      <c r="A18" s="607" t="s">
        <v>22</v>
      </c>
      <c r="B18" s="608">
        <v>45.11834319526627</v>
      </c>
      <c r="C18" s="608">
        <v>28.402366863905325</v>
      </c>
      <c r="D18" s="608">
        <v>16.272189349112427</v>
      </c>
      <c r="E18" s="608">
        <v>6.952662721893491</v>
      </c>
      <c r="F18" s="608">
        <v>3.2544378698224854</v>
      </c>
      <c r="G18" s="609">
        <v>100</v>
      </c>
      <c r="H18" s="610">
        <v>2</v>
      </c>
    </row>
    <row r="19" spans="1:8" ht="15">
      <c r="A19" s="607" t="s">
        <v>23</v>
      </c>
      <c r="B19" s="608">
        <v>50.8816120906801</v>
      </c>
      <c r="C19" s="608">
        <v>24.68513853904282</v>
      </c>
      <c r="D19" s="608">
        <v>12.972292191435768</v>
      </c>
      <c r="E19" s="608">
        <v>8.18639798488665</v>
      </c>
      <c r="F19" s="608">
        <v>3.27455919395466</v>
      </c>
      <c r="G19" s="609">
        <v>100</v>
      </c>
      <c r="H19" s="610">
        <v>1.9</v>
      </c>
    </row>
    <row r="20" spans="1:8" ht="15">
      <c r="A20" s="607" t="s">
        <v>24</v>
      </c>
      <c r="B20" s="608">
        <v>45.15706806282723</v>
      </c>
      <c r="C20" s="608">
        <v>26.17801047120419</v>
      </c>
      <c r="D20" s="608">
        <v>15.575916230366492</v>
      </c>
      <c r="E20" s="608">
        <v>8.507853403141361</v>
      </c>
      <c r="F20" s="608">
        <v>4.5811518324607325</v>
      </c>
      <c r="G20" s="609">
        <v>100</v>
      </c>
      <c r="H20" s="610">
        <v>2</v>
      </c>
    </row>
    <row r="21" spans="1:8" ht="15">
      <c r="A21" s="607" t="s">
        <v>25</v>
      </c>
      <c r="B21" s="608">
        <v>43.12320916905444</v>
      </c>
      <c r="C21" s="608">
        <v>27.793696275071632</v>
      </c>
      <c r="D21" s="608">
        <v>16.4756446991404</v>
      </c>
      <c r="E21" s="608">
        <v>8.166189111747851</v>
      </c>
      <c r="F21" s="608">
        <v>4.441260744985673</v>
      </c>
      <c r="G21" s="609">
        <v>100</v>
      </c>
      <c r="H21" s="610">
        <v>2</v>
      </c>
    </row>
    <row r="22" spans="1:8" ht="15">
      <c r="A22" s="607" t="s">
        <v>26</v>
      </c>
      <c r="B22" s="608">
        <v>48.050139275766014</v>
      </c>
      <c r="C22" s="608">
        <v>30.362116991643454</v>
      </c>
      <c r="D22" s="608">
        <v>14.206128133704736</v>
      </c>
      <c r="E22" s="608">
        <v>5.43175487465181</v>
      </c>
      <c r="F22" s="608">
        <v>1.9498607242339834</v>
      </c>
      <c r="G22" s="609">
        <v>100</v>
      </c>
      <c r="H22" s="610">
        <v>1.8</v>
      </c>
    </row>
    <row r="23" spans="1:8" ht="15">
      <c r="A23" s="607" t="s">
        <v>27</v>
      </c>
      <c r="B23" s="608">
        <v>60.256410256410255</v>
      </c>
      <c r="C23" s="608">
        <v>29.487179487179485</v>
      </c>
      <c r="D23" s="608">
        <v>8.012820512820513</v>
      </c>
      <c r="E23" s="608">
        <v>1.6025641025641026</v>
      </c>
      <c r="F23" s="608">
        <v>0.6410256410256411</v>
      </c>
      <c r="G23" s="609">
        <v>100</v>
      </c>
      <c r="H23" s="610">
        <v>1.5</v>
      </c>
    </row>
    <row r="24" spans="1:8" ht="15">
      <c r="A24" s="607" t="s">
        <v>28</v>
      </c>
      <c r="B24" s="608">
        <v>54.319180087847734</v>
      </c>
      <c r="C24" s="608">
        <v>33.82137628111274</v>
      </c>
      <c r="D24" s="608">
        <v>9.224011713030746</v>
      </c>
      <c r="E24" s="608">
        <v>1.4641288433382138</v>
      </c>
      <c r="F24" s="608">
        <v>1.171303074670571</v>
      </c>
      <c r="G24" s="609">
        <v>100</v>
      </c>
      <c r="H24" s="610">
        <v>1.6</v>
      </c>
    </row>
    <row r="25" spans="1:8" ht="15">
      <c r="A25" s="607" t="s">
        <v>29</v>
      </c>
      <c r="B25" s="608">
        <v>41.263440860215056</v>
      </c>
      <c r="C25" s="608">
        <v>26.881720430107528</v>
      </c>
      <c r="D25" s="608">
        <v>17.741935483870968</v>
      </c>
      <c r="E25" s="608">
        <v>8.870967741935484</v>
      </c>
      <c r="F25" s="608">
        <v>5.241935483870968</v>
      </c>
      <c r="G25" s="609">
        <v>100</v>
      </c>
      <c r="H25" s="610">
        <v>2.1</v>
      </c>
    </row>
    <row r="26" spans="1:8" ht="15">
      <c r="A26" s="607" t="s">
        <v>30</v>
      </c>
      <c r="B26" s="608">
        <v>30.735455543358945</v>
      </c>
      <c r="C26" s="608">
        <v>25.13721185510428</v>
      </c>
      <c r="D26" s="608">
        <v>22.063666300768386</v>
      </c>
      <c r="E26" s="608">
        <v>13.501646542261252</v>
      </c>
      <c r="F26" s="608">
        <v>8.562019758507136</v>
      </c>
      <c r="G26" s="609">
        <v>100</v>
      </c>
      <c r="H26" s="610">
        <v>2.5</v>
      </c>
    </row>
    <row r="27" spans="1:8" ht="15">
      <c r="A27" s="607" t="s">
        <v>31</v>
      </c>
      <c r="B27" s="608">
        <v>21.686746987951807</v>
      </c>
      <c r="C27" s="608">
        <v>40.562248995983936</v>
      </c>
      <c r="D27" s="608">
        <v>25.989672977624785</v>
      </c>
      <c r="E27" s="608">
        <v>8.89271371199082</v>
      </c>
      <c r="F27" s="608">
        <v>2.8686173264486516</v>
      </c>
      <c r="G27" s="609">
        <v>100</v>
      </c>
      <c r="H27" s="610">
        <v>2.3</v>
      </c>
    </row>
    <row r="28" spans="1:8" ht="15">
      <c r="A28" s="607" t="s">
        <v>32</v>
      </c>
      <c r="B28" s="608">
        <v>24.73271560940841</v>
      </c>
      <c r="C28" s="608">
        <v>28.439059158945117</v>
      </c>
      <c r="D28" s="608">
        <v>24.875267284390592</v>
      </c>
      <c r="E28" s="608">
        <v>14.326443335709195</v>
      </c>
      <c r="F28" s="608">
        <v>7.6265146115466855</v>
      </c>
      <c r="G28" s="609">
        <v>100</v>
      </c>
      <c r="H28" s="610">
        <v>2.6</v>
      </c>
    </row>
    <row r="29" spans="1:8" ht="15">
      <c r="A29" s="607" t="s">
        <v>33</v>
      </c>
      <c r="B29" s="608">
        <v>25.019485580670302</v>
      </c>
      <c r="C29" s="608">
        <v>29.85190958690569</v>
      </c>
      <c r="D29" s="608">
        <v>23.460639127045987</v>
      </c>
      <c r="E29" s="608">
        <v>13.717848791894</v>
      </c>
      <c r="F29" s="608">
        <v>7.950116913484022</v>
      </c>
      <c r="G29" s="609">
        <v>100</v>
      </c>
      <c r="H29" s="610">
        <v>2.5</v>
      </c>
    </row>
    <row r="30" spans="1:8" ht="15">
      <c r="A30" s="607" t="s">
        <v>34</v>
      </c>
      <c r="B30" s="608">
        <v>36.191145467322556</v>
      </c>
      <c r="C30" s="608">
        <v>30.147575544624033</v>
      </c>
      <c r="D30" s="608">
        <v>20.941672522839074</v>
      </c>
      <c r="E30" s="608">
        <v>8.432888264230499</v>
      </c>
      <c r="F30" s="608">
        <v>4.286718200983837</v>
      </c>
      <c r="G30" s="609">
        <v>100</v>
      </c>
      <c r="H30" s="610">
        <v>2.2</v>
      </c>
    </row>
    <row r="31" spans="1:8" ht="15">
      <c r="A31" s="607" t="s">
        <v>35</v>
      </c>
      <c r="B31" s="608">
        <v>23.992673992673993</v>
      </c>
      <c r="C31" s="608">
        <v>17.032967032967033</v>
      </c>
      <c r="D31" s="608">
        <v>23.076923076923077</v>
      </c>
      <c r="E31" s="608">
        <v>18.315018315018314</v>
      </c>
      <c r="F31" s="608">
        <v>17.582417582417584</v>
      </c>
      <c r="G31" s="609">
        <v>100</v>
      </c>
      <c r="H31" s="610">
        <v>3</v>
      </c>
    </row>
    <row r="32" spans="1:8" ht="15">
      <c r="A32" s="607" t="s">
        <v>36</v>
      </c>
      <c r="B32" s="608">
        <v>29.44214876033058</v>
      </c>
      <c r="C32" s="608">
        <v>30.888429752066116</v>
      </c>
      <c r="D32" s="608">
        <v>24.276859504132233</v>
      </c>
      <c r="E32" s="608">
        <v>11.260330578512397</v>
      </c>
      <c r="F32" s="608">
        <v>4.132231404958677</v>
      </c>
      <c r="G32" s="609">
        <v>100</v>
      </c>
      <c r="H32" s="610">
        <v>2.3</v>
      </c>
    </row>
    <row r="33" spans="1:8" ht="15">
      <c r="A33" s="611" t="s">
        <v>112</v>
      </c>
      <c r="B33" s="612">
        <v>38.17544748395812</v>
      </c>
      <c r="C33" s="612">
        <v>28.609422492401215</v>
      </c>
      <c r="D33" s="612">
        <v>18.684566024991557</v>
      </c>
      <c r="E33" s="612">
        <v>9.333839918946301</v>
      </c>
      <c r="F33" s="612">
        <v>5.196724079702803</v>
      </c>
      <c r="G33" s="613">
        <v>100</v>
      </c>
      <c r="H33" s="614">
        <v>2.2</v>
      </c>
    </row>
    <row r="34" spans="1:8" ht="15.75" thickBot="1">
      <c r="A34" s="615" t="s">
        <v>63</v>
      </c>
      <c r="B34" s="616">
        <v>65.1</v>
      </c>
      <c r="C34" s="616">
        <v>21.3</v>
      </c>
      <c r="D34" s="616">
        <v>8.7</v>
      </c>
      <c r="E34" s="616">
        <v>3.7</v>
      </c>
      <c r="F34" s="616">
        <v>1.2</v>
      </c>
      <c r="G34" s="617">
        <v>100</v>
      </c>
      <c r="H34" s="618">
        <v>1.6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F8"/>
    </sheetView>
  </sheetViews>
  <sheetFormatPr defaultColWidth="9.140625" defaultRowHeight="15"/>
  <cols>
    <col min="1" max="1" width="29.7109375" style="0" bestFit="1" customWidth="1"/>
    <col min="2" max="3" width="11.7109375" style="0" customWidth="1"/>
    <col min="5" max="5" width="16.140625" style="0" customWidth="1"/>
  </cols>
  <sheetData>
    <row r="1" ht="15.75">
      <c r="A1" s="51" t="s">
        <v>212</v>
      </c>
    </row>
    <row r="2" spans="1:6" ht="26.25" thickBot="1">
      <c r="A2" s="29" t="s">
        <v>46</v>
      </c>
      <c r="B2" s="30" t="s">
        <v>52</v>
      </c>
      <c r="C2" s="31" t="s">
        <v>53</v>
      </c>
      <c r="D2" s="31" t="s">
        <v>54</v>
      </c>
      <c r="E2" s="30" t="s">
        <v>55</v>
      </c>
      <c r="F2" s="32" t="s">
        <v>43</v>
      </c>
    </row>
    <row r="3" spans="1:6" ht="15">
      <c r="A3" s="33" t="s">
        <v>56</v>
      </c>
      <c r="B3" s="34">
        <v>836801.9</v>
      </c>
      <c r="C3" s="34">
        <v>34796.99</v>
      </c>
      <c r="D3" s="34">
        <v>189506.5</v>
      </c>
      <c r="E3" s="34">
        <v>379521.5</v>
      </c>
      <c r="F3" s="35">
        <v>1440627</v>
      </c>
    </row>
    <row r="4" spans="1:6" ht="15">
      <c r="A4" s="36" t="s">
        <v>57</v>
      </c>
      <c r="B4" s="37">
        <v>29725.19</v>
      </c>
      <c r="C4" s="37">
        <v>4257.321</v>
      </c>
      <c r="D4" s="37">
        <v>20405.94</v>
      </c>
      <c r="E4" s="37">
        <v>39315.87</v>
      </c>
      <c r="F4" s="38">
        <v>93704.33</v>
      </c>
    </row>
    <row r="5" spans="1:6" ht="15">
      <c r="A5" s="39" t="s">
        <v>58</v>
      </c>
      <c r="B5" s="40">
        <v>23256.77</v>
      </c>
      <c r="C5" s="40">
        <v>126297.1</v>
      </c>
      <c r="D5" s="40">
        <v>5940.805</v>
      </c>
      <c r="E5" s="40">
        <v>21112.33</v>
      </c>
      <c r="F5" s="41">
        <v>176607</v>
      </c>
    </row>
    <row r="6" spans="1:6" ht="15">
      <c r="A6" s="36" t="s">
        <v>59</v>
      </c>
      <c r="B6" s="42">
        <v>889783.9</v>
      </c>
      <c r="C6" s="42">
        <v>165351.5</v>
      </c>
      <c r="D6" s="42">
        <v>215853.3</v>
      </c>
      <c r="E6" s="42">
        <v>439949.7</v>
      </c>
      <c r="F6" s="43">
        <v>1710938</v>
      </c>
    </row>
    <row r="7" spans="1:6" s="47" customFormat="1" ht="15.75" thickBot="1">
      <c r="A7" s="44" t="s">
        <v>60</v>
      </c>
      <c r="B7" s="45">
        <v>16748.97</v>
      </c>
      <c r="C7" s="45">
        <v>3401.358</v>
      </c>
      <c r="D7" s="45">
        <v>2440.205</v>
      </c>
      <c r="E7" s="45">
        <v>960.4272</v>
      </c>
      <c r="F7" s="46">
        <v>23550.96</v>
      </c>
    </row>
    <row r="8" spans="1:6" ht="15.75" thickBot="1">
      <c r="A8" s="48" t="s">
        <v>61</v>
      </c>
      <c r="B8" s="49">
        <v>906532.87</v>
      </c>
      <c r="C8" s="49">
        <v>168752.858</v>
      </c>
      <c r="D8" s="49">
        <v>218293.50499999998</v>
      </c>
      <c r="E8" s="49">
        <v>440910.1272</v>
      </c>
      <c r="F8" s="50">
        <v>1734488.96</v>
      </c>
    </row>
    <row r="9" spans="1:6" ht="15">
      <c r="A9" s="962" t="s">
        <v>45</v>
      </c>
      <c r="B9" s="962"/>
      <c r="C9" s="962"/>
      <c r="D9" s="962"/>
      <c r="E9" s="962"/>
      <c r="F9" s="962"/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28.28125" style="55" customWidth="1"/>
    <col min="2" max="2" width="10.57421875" style="55" customWidth="1"/>
    <col min="3" max="3" width="10.140625" style="55" customWidth="1"/>
    <col min="4" max="4" width="6.00390625" style="55" customWidth="1"/>
    <col min="5" max="16384" width="9.140625" style="55" customWidth="1"/>
  </cols>
  <sheetData>
    <row r="1" ht="15.75" thickBot="1">
      <c r="A1" s="27" t="s">
        <v>305</v>
      </c>
    </row>
    <row r="2" spans="1:4" ht="25.5">
      <c r="A2" s="145" t="s">
        <v>134</v>
      </c>
      <c r="B2" s="146" t="s">
        <v>135</v>
      </c>
      <c r="C2" s="146" t="s">
        <v>136</v>
      </c>
      <c r="D2" s="147" t="s">
        <v>43</v>
      </c>
    </row>
    <row r="3" spans="1:4" ht="14.25">
      <c r="A3" s="148" t="s">
        <v>56</v>
      </c>
      <c r="B3" s="149">
        <v>25.79806680994046</v>
      </c>
      <c r="C3" s="150">
        <v>74.20194502760813</v>
      </c>
      <c r="D3" s="151">
        <v>100</v>
      </c>
    </row>
    <row r="4" spans="1:4" ht="14.25">
      <c r="A4" s="152" t="s">
        <v>57</v>
      </c>
      <c r="B4" s="149">
        <v>62.07659302588168</v>
      </c>
      <c r="C4" s="150">
        <v>37.923406974118315</v>
      </c>
      <c r="D4" s="151">
        <v>100</v>
      </c>
    </row>
    <row r="5" spans="1:4" ht="14.25">
      <c r="A5" s="153" t="s">
        <v>58</v>
      </c>
      <c r="B5" s="154">
        <v>17.077743457777743</v>
      </c>
      <c r="C5" s="154">
        <v>82.92225254636196</v>
      </c>
      <c r="D5" s="155">
        <v>100</v>
      </c>
    </row>
    <row r="6" spans="1:4" ht="14.25">
      <c r="A6" s="156" t="s">
        <v>61</v>
      </c>
      <c r="B6" s="157">
        <v>26.656183913786514</v>
      </c>
      <c r="C6" s="158">
        <v>73.3438160862135</v>
      </c>
      <c r="D6" s="159">
        <v>100</v>
      </c>
    </row>
    <row r="7" spans="1:5" ht="14.25">
      <c r="A7" s="160" t="s">
        <v>60</v>
      </c>
      <c r="B7" s="161">
        <v>89.54351728905266</v>
      </c>
      <c r="C7" s="161">
        <v>10.456504813704152</v>
      </c>
      <c r="D7" s="161">
        <v>100</v>
      </c>
      <c r="E7" s="162"/>
    </row>
    <row r="8" spans="1:3" ht="14.25">
      <c r="A8" s="969" t="s">
        <v>200</v>
      </c>
      <c r="B8" s="969"/>
      <c r="C8" s="969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3" sqref="I3:I20"/>
    </sheetView>
  </sheetViews>
  <sheetFormatPr defaultColWidth="9.140625" defaultRowHeight="11.25" customHeight="1"/>
  <cols>
    <col min="1" max="1" width="14.28125" style="0" customWidth="1"/>
    <col min="2" max="2" width="8.57421875" style="0" bestFit="1" customWidth="1"/>
    <col min="3" max="3" width="8.28125" style="0" bestFit="1" customWidth="1"/>
    <col min="4" max="4" width="7.8515625" style="0" bestFit="1" customWidth="1"/>
    <col min="5" max="5" width="8.00390625" style="0" bestFit="1" customWidth="1"/>
    <col min="6" max="6" width="7.8515625" style="0" bestFit="1" customWidth="1"/>
    <col min="7" max="8" width="8.140625" style="0" bestFit="1" customWidth="1"/>
    <col min="9" max="9" width="11.140625" style="0" bestFit="1" customWidth="1"/>
    <col min="10" max="10" width="12.00390625" style="0" customWidth="1"/>
    <col min="11" max="11" width="10.140625" style="0" customWidth="1"/>
  </cols>
  <sheetData>
    <row r="1" ht="18" customHeight="1" thickBot="1">
      <c r="A1" s="11" t="s">
        <v>300</v>
      </c>
    </row>
    <row r="2" spans="1:11" ht="23.25" thickBot="1">
      <c r="A2" s="601" t="s">
        <v>121</v>
      </c>
      <c r="B2" s="602" t="s">
        <v>231</v>
      </c>
      <c r="C2" s="602" t="s">
        <v>232</v>
      </c>
      <c r="D2" s="602" t="s">
        <v>233</v>
      </c>
      <c r="E2" s="602" t="s">
        <v>234</v>
      </c>
      <c r="F2" s="602" t="s">
        <v>235</v>
      </c>
      <c r="G2" s="602" t="s">
        <v>65</v>
      </c>
      <c r="H2" s="578" t="s">
        <v>66</v>
      </c>
      <c r="I2" s="578" t="s">
        <v>298</v>
      </c>
      <c r="J2" s="578" t="s">
        <v>299</v>
      </c>
      <c r="K2" s="579" t="s">
        <v>122</v>
      </c>
    </row>
    <row r="3" spans="1:11" ht="15">
      <c r="A3" s="937" t="s">
        <v>70</v>
      </c>
      <c r="B3" s="934">
        <v>1604.53072491949</v>
      </c>
      <c r="C3" s="934">
        <v>7377.720314383599</v>
      </c>
      <c r="D3" s="934">
        <v>7767.1777414214</v>
      </c>
      <c r="E3" s="934">
        <v>7659.5595753344205</v>
      </c>
      <c r="F3" s="934">
        <v>58735.0190122944</v>
      </c>
      <c r="G3" s="667">
        <v>83144.0073683533</v>
      </c>
      <c r="H3" s="938">
        <v>2767.962745464211</v>
      </c>
      <c r="I3" s="667">
        <v>85911.97011381752</v>
      </c>
      <c r="J3" s="667">
        <v>73937</v>
      </c>
      <c r="K3" s="957">
        <v>0.16196180686013117</v>
      </c>
    </row>
    <row r="4" spans="1:11" ht="15">
      <c r="A4" s="580" t="s">
        <v>71</v>
      </c>
      <c r="B4" s="569">
        <v>5330.22795194065</v>
      </c>
      <c r="C4" s="569">
        <v>29196.6403469664</v>
      </c>
      <c r="D4" s="569">
        <v>3034.5472467376244</v>
      </c>
      <c r="E4" s="569">
        <v>21549.5417716378</v>
      </c>
      <c r="F4" s="569">
        <v>58949.9053093621</v>
      </c>
      <c r="G4" s="584">
        <v>118060.86262664458</v>
      </c>
      <c r="H4" s="568">
        <v>248.76980516882082</v>
      </c>
      <c r="I4" s="584">
        <v>118309.6324318134</v>
      </c>
      <c r="J4" s="584">
        <v>116310</v>
      </c>
      <c r="K4" s="958">
        <v>0.017192265770900272</v>
      </c>
    </row>
    <row r="5" spans="1:11" ht="15">
      <c r="A5" s="580" t="s">
        <v>72</v>
      </c>
      <c r="B5" s="569">
        <v>0</v>
      </c>
      <c r="C5" s="569">
        <v>4722.048647833349</v>
      </c>
      <c r="D5" s="569">
        <v>994.2507006061201</v>
      </c>
      <c r="E5" s="569">
        <v>0</v>
      </c>
      <c r="F5" s="569">
        <v>4368.0581209804595</v>
      </c>
      <c r="G5" s="584">
        <v>10084.35746941993</v>
      </c>
      <c r="H5" s="568">
        <v>54630.6056829236</v>
      </c>
      <c r="I5" s="584">
        <v>64714.963152343524</v>
      </c>
      <c r="J5" s="584">
        <v>61114</v>
      </c>
      <c r="K5" s="958">
        <v>0.058922066177038435</v>
      </c>
    </row>
    <row r="6" spans="1:11" ht="15">
      <c r="A6" s="580" t="s">
        <v>73</v>
      </c>
      <c r="B6" s="569">
        <v>0</v>
      </c>
      <c r="C6" s="569">
        <v>777.86491215315</v>
      </c>
      <c r="D6" s="569">
        <v>3346.700516556448</v>
      </c>
      <c r="E6" s="569">
        <v>2428.7460063792378</v>
      </c>
      <c r="F6" s="569">
        <v>642.8094695520001</v>
      </c>
      <c r="G6" s="584">
        <v>7196.120904640837</v>
      </c>
      <c r="H6" s="568">
        <v>28.214779072384</v>
      </c>
      <c r="I6" s="584">
        <v>7224.3356837132205</v>
      </c>
      <c r="J6" s="584">
        <v>5558</v>
      </c>
      <c r="K6" s="958">
        <v>0.2998085073251566</v>
      </c>
    </row>
    <row r="7" spans="1:11" ht="15">
      <c r="A7" s="580" t="s">
        <v>76</v>
      </c>
      <c r="B7" s="569">
        <v>8219.486859778299</v>
      </c>
      <c r="C7" s="569">
        <v>239080.233076069</v>
      </c>
      <c r="D7" s="569">
        <v>161046.4295827814</v>
      </c>
      <c r="E7" s="569">
        <v>47183.061339924796</v>
      </c>
      <c r="F7" s="569">
        <v>133985.388823727</v>
      </c>
      <c r="G7" s="584">
        <v>589514.5996822807</v>
      </c>
      <c r="H7" s="568">
        <v>966.2385345163401</v>
      </c>
      <c r="I7" s="584">
        <v>590480.838216797</v>
      </c>
      <c r="J7" s="585">
        <v>524259</v>
      </c>
      <c r="K7" s="958">
        <v>0.12631511946728047</v>
      </c>
    </row>
    <row r="8" spans="1:11" ht="15">
      <c r="A8" s="580" t="s">
        <v>102</v>
      </c>
      <c r="B8" s="569">
        <v>7001.073184831</v>
      </c>
      <c r="C8" s="569">
        <v>163950.02570862</v>
      </c>
      <c r="D8" s="569">
        <v>126834.78937274042</v>
      </c>
      <c r="E8" s="569">
        <v>98596.72422813301</v>
      </c>
      <c r="F8" s="569">
        <v>87351.593219405</v>
      </c>
      <c r="G8" s="584">
        <v>483734.20571372926</v>
      </c>
      <c r="H8" s="568">
        <v>163.421560887878</v>
      </c>
      <c r="I8" s="584">
        <v>483897.62727461715</v>
      </c>
      <c r="J8" s="584">
        <v>392114</v>
      </c>
      <c r="K8" s="958">
        <v>0.23407383382031033</v>
      </c>
    </row>
    <row r="9" spans="1:11" ht="15">
      <c r="A9" s="580" t="s">
        <v>114</v>
      </c>
      <c r="B9" s="569">
        <v>1919.828340792452</v>
      </c>
      <c r="C9" s="569">
        <v>27916.3454242292</v>
      </c>
      <c r="D9" s="569">
        <v>201351.08886529092</v>
      </c>
      <c r="E9" s="569">
        <v>150618.963757355</v>
      </c>
      <c r="F9" s="569">
        <v>16090.772072908201</v>
      </c>
      <c r="G9" s="584">
        <v>397896.99846057576</v>
      </c>
      <c r="H9" s="568">
        <v>1037.3106544862658</v>
      </c>
      <c r="I9" s="584">
        <v>398934.309115062</v>
      </c>
      <c r="J9" s="584">
        <v>309052</v>
      </c>
      <c r="K9" s="958">
        <v>0.29083231661682185</v>
      </c>
    </row>
    <row r="10" spans="1:11" ht="15">
      <c r="A10" s="580" t="s">
        <v>79</v>
      </c>
      <c r="B10" s="569">
        <v>1831.000047088965</v>
      </c>
      <c r="C10" s="569">
        <v>33022.07232850486</v>
      </c>
      <c r="D10" s="569">
        <v>27804.84598525436</v>
      </c>
      <c r="E10" s="569">
        <v>18684.637649894597</v>
      </c>
      <c r="F10" s="569">
        <v>11788.061512324497</v>
      </c>
      <c r="G10" s="584">
        <v>93130.61752306728</v>
      </c>
      <c r="H10" s="568">
        <v>0.40280300896291</v>
      </c>
      <c r="I10" s="584">
        <v>93131.02032607625</v>
      </c>
      <c r="J10" s="584">
        <v>69590</v>
      </c>
      <c r="K10" s="958">
        <v>0.3382816543479845</v>
      </c>
    </row>
    <row r="11" spans="1:11" ht="15">
      <c r="A11" s="580" t="s">
        <v>81</v>
      </c>
      <c r="B11" s="569">
        <v>9539.6444610686</v>
      </c>
      <c r="C11" s="569">
        <v>28286.500411022702</v>
      </c>
      <c r="D11" s="569">
        <v>32801.705052757796</v>
      </c>
      <c r="E11" s="569">
        <v>29987.446075677602</v>
      </c>
      <c r="F11" s="569">
        <v>214492.47415938703</v>
      </c>
      <c r="G11" s="584">
        <v>315107.7701599137</v>
      </c>
      <c r="H11" s="568">
        <v>373.27990199612117</v>
      </c>
      <c r="I11" s="584">
        <v>315481.05006190983</v>
      </c>
      <c r="J11" s="584">
        <v>391886</v>
      </c>
      <c r="K11" s="958">
        <v>-0.19496728624674053</v>
      </c>
    </row>
    <row r="12" spans="1:11" ht="15">
      <c r="A12" s="580" t="s">
        <v>82</v>
      </c>
      <c r="B12" s="569">
        <v>6282.0580014169</v>
      </c>
      <c r="C12" s="569">
        <v>34179.680971662296</v>
      </c>
      <c r="D12" s="569">
        <v>17560.23622850133</v>
      </c>
      <c r="E12" s="569">
        <v>31989.735837353597</v>
      </c>
      <c r="F12" s="569">
        <v>21226.8280535524</v>
      </c>
      <c r="G12" s="584">
        <v>111238.5390924865</v>
      </c>
      <c r="H12" s="568">
        <v>73.8464768082161</v>
      </c>
      <c r="I12" s="584">
        <v>111312.38556929473</v>
      </c>
      <c r="J12" s="584">
        <v>90720</v>
      </c>
      <c r="K12" s="958">
        <v>0.22698837708658215</v>
      </c>
    </row>
    <row r="13" spans="1:11" ht="15">
      <c r="A13" s="580" t="s">
        <v>83</v>
      </c>
      <c r="B13" s="569">
        <v>7696.1791429099985</v>
      </c>
      <c r="C13" s="569">
        <v>135861.492159508</v>
      </c>
      <c r="D13" s="569">
        <v>69187.8476415409</v>
      </c>
      <c r="E13" s="569">
        <v>44866.23539362769</v>
      </c>
      <c r="F13" s="569">
        <v>69060.841601092</v>
      </c>
      <c r="G13" s="584">
        <v>326672.5959386786</v>
      </c>
      <c r="H13" s="568">
        <v>56.13989166919558</v>
      </c>
      <c r="I13" s="584">
        <v>326728.7358303478</v>
      </c>
      <c r="J13" s="584">
        <v>410186</v>
      </c>
      <c r="K13" s="958">
        <v>-0.2034620005793767</v>
      </c>
    </row>
    <row r="14" spans="1:11" ht="15">
      <c r="A14" s="580" t="s">
        <v>86</v>
      </c>
      <c r="B14" s="569">
        <v>5502.00325516498</v>
      </c>
      <c r="C14" s="569">
        <v>37689.63665407557</v>
      </c>
      <c r="D14" s="569">
        <v>5372.493967000226</v>
      </c>
      <c r="E14" s="569">
        <v>7325.825666328881</v>
      </c>
      <c r="F14" s="569">
        <v>82984.1797696456</v>
      </c>
      <c r="G14" s="584">
        <v>138874.13931221527</v>
      </c>
      <c r="H14" s="568">
        <v>468.497864683192</v>
      </c>
      <c r="I14" s="584">
        <v>139342.63717689845</v>
      </c>
      <c r="J14" s="584">
        <v>108902</v>
      </c>
      <c r="K14" s="958">
        <v>0.279523215155814</v>
      </c>
    </row>
    <row r="15" spans="1:11" ht="15">
      <c r="A15" s="580" t="s">
        <v>87</v>
      </c>
      <c r="B15" s="569">
        <v>307.93589636311197</v>
      </c>
      <c r="C15" s="569">
        <v>16104.058294794051</v>
      </c>
      <c r="D15" s="569">
        <v>17949.9601208178</v>
      </c>
      <c r="E15" s="569">
        <v>44856.154234941</v>
      </c>
      <c r="F15" s="569">
        <v>7562.47507939258</v>
      </c>
      <c r="G15" s="584">
        <v>86780.58362630857</v>
      </c>
      <c r="H15" s="568">
        <v>7.661054141409</v>
      </c>
      <c r="I15" s="584">
        <v>86788.24468044998</v>
      </c>
      <c r="J15" s="584">
        <v>76049</v>
      </c>
      <c r="K15" s="958">
        <v>0.14121480467132996</v>
      </c>
    </row>
    <row r="16" spans="1:11" ht="15">
      <c r="A16" s="580" t="s">
        <v>104</v>
      </c>
      <c r="B16" s="569">
        <v>131.3667706695013</v>
      </c>
      <c r="C16" s="569">
        <v>1724.33587293981</v>
      </c>
      <c r="D16" s="569">
        <v>1316.7137689619972</v>
      </c>
      <c r="E16" s="569">
        <v>1808.5844688435498</v>
      </c>
      <c r="F16" s="569">
        <v>614.2103883315618</v>
      </c>
      <c r="G16" s="584">
        <v>5595.211269746422</v>
      </c>
      <c r="H16" s="568">
        <v>5.236212001813169</v>
      </c>
      <c r="I16" s="584">
        <v>5600.447481748235</v>
      </c>
      <c r="J16" s="584">
        <v>4192</v>
      </c>
      <c r="K16" s="958">
        <v>0.33598460919566686</v>
      </c>
    </row>
    <row r="17" spans="1:11" ht="15">
      <c r="A17" s="580" t="s">
        <v>105</v>
      </c>
      <c r="B17" s="569">
        <v>240.61964645815402</v>
      </c>
      <c r="C17" s="569">
        <v>2295.926280891773</v>
      </c>
      <c r="D17" s="569">
        <v>0</v>
      </c>
      <c r="E17" s="569">
        <v>108.8999628024</v>
      </c>
      <c r="F17" s="569">
        <v>6154.27542095912</v>
      </c>
      <c r="G17" s="584">
        <v>8799.721311111447</v>
      </c>
      <c r="H17" s="568">
        <v>5.272235794869601</v>
      </c>
      <c r="I17" s="584">
        <v>8804.993546906317</v>
      </c>
      <c r="J17" s="584">
        <v>5206</v>
      </c>
      <c r="K17" s="958">
        <v>0.6913164707849244</v>
      </c>
    </row>
    <row r="18" spans="1:11" ht="15">
      <c r="A18" s="580" t="s">
        <v>115</v>
      </c>
      <c r="B18" s="569">
        <v>353.65059023311494</v>
      </c>
      <c r="C18" s="569">
        <v>6297.80181896753</v>
      </c>
      <c r="D18" s="569">
        <v>2239.752027099302</v>
      </c>
      <c r="E18" s="569">
        <v>1020.541049565252</v>
      </c>
      <c r="F18" s="569">
        <v>2785.8355703412117</v>
      </c>
      <c r="G18" s="584">
        <v>12697.581056206409</v>
      </c>
      <c r="H18" s="568">
        <v>227.91821537472558</v>
      </c>
      <c r="I18" s="584">
        <v>12925.499271581135</v>
      </c>
      <c r="J18" s="584">
        <v>9183</v>
      </c>
      <c r="K18" s="958">
        <v>0.40754647409137923</v>
      </c>
    </row>
    <row r="19" spans="1:11" ht="15">
      <c r="A19" s="580" t="s">
        <v>92</v>
      </c>
      <c r="B19" s="569">
        <v>8609.119873831492</v>
      </c>
      <c r="C19" s="569">
        <v>27676.71262632429</v>
      </c>
      <c r="D19" s="569">
        <v>46985.233049768605</v>
      </c>
      <c r="E19" s="569">
        <v>41293.686958815364</v>
      </c>
      <c r="F19" s="569">
        <v>30336.406223453992</v>
      </c>
      <c r="G19" s="584">
        <v>154901.15873219375</v>
      </c>
      <c r="H19" s="568">
        <v>574.8271337843025</v>
      </c>
      <c r="I19" s="584">
        <v>155475.98586597806</v>
      </c>
      <c r="J19" s="584">
        <v>124801</v>
      </c>
      <c r="K19" s="958">
        <v>0.24579118649672727</v>
      </c>
    </row>
    <row r="20" spans="1:11" ht="15.75" thickBot="1">
      <c r="A20" s="581" t="s">
        <v>93</v>
      </c>
      <c r="B20" s="573">
        <v>681.9798706983954</v>
      </c>
      <c r="C20" s="573">
        <v>4397.524456718777</v>
      </c>
      <c r="D20" s="573">
        <v>1938.0051720216284</v>
      </c>
      <c r="E20" s="573">
        <v>2817.151214910466</v>
      </c>
      <c r="F20" s="573">
        <v>6240.883615610993</v>
      </c>
      <c r="G20" s="586">
        <v>16075.544329960263</v>
      </c>
      <c r="H20" s="572">
        <v>302.9073620497376</v>
      </c>
      <c r="I20" s="586">
        <v>16378.451692010001</v>
      </c>
      <c r="J20" s="586">
        <v>10963</v>
      </c>
      <c r="K20" s="959">
        <v>0.49397534361123796</v>
      </c>
    </row>
    <row r="21" spans="1:11" ht="15">
      <c r="A21" s="582" t="s">
        <v>200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</row>
    <row r="22" ht="15"/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G28" sqref="G28"/>
    </sheetView>
  </sheetViews>
  <sheetFormatPr defaultColWidth="9.140625" defaultRowHeight="15"/>
  <cols>
    <col min="1" max="1" width="20.421875" style="55" customWidth="1"/>
    <col min="2" max="16384" width="9.140625" style="55" customWidth="1"/>
  </cols>
  <sheetData>
    <row r="1" ht="15">
      <c r="A1" s="27" t="s">
        <v>306</v>
      </c>
    </row>
    <row r="2" spans="1:4" ht="26.25" thickBot="1">
      <c r="A2" s="427" t="s">
        <v>41</v>
      </c>
      <c r="B2" s="432" t="s">
        <v>137</v>
      </c>
      <c r="C2" s="430" t="s">
        <v>138</v>
      </c>
      <c r="D2" s="428" t="s">
        <v>43</v>
      </c>
    </row>
    <row r="3" spans="1:4" ht="14.25">
      <c r="A3" s="152" t="s">
        <v>6</v>
      </c>
      <c r="B3" s="433">
        <v>34.58292079723157</v>
      </c>
      <c r="C3" s="433">
        <v>65.41707920276842</v>
      </c>
      <c r="D3" s="434">
        <v>100</v>
      </c>
    </row>
    <row r="4" spans="1:4" ht="14.25">
      <c r="A4" s="152" t="s">
        <v>7</v>
      </c>
      <c r="B4" s="433">
        <v>21.92395770532024</v>
      </c>
      <c r="C4" s="433">
        <v>78.07602433363007</v>
      </c>
      <c r="D4" s="434">
        <v>100</v>
      </c>
    </row>
    <row r="5" spans="1:4" ht="14.25">
      <c r="A5" s="152" t="s">
        <v>8</v>
      </c>
      <c r="B5" s="433">
        <v>18.517760861855397</v>
      </c>
      <c r="C5" s="433">
        <v>81.4822438107645</v>
      </c>
      <c r="D5" s="434">
        <v>100</v>
      </c>
    </row>
    <row r="6" spans="1:4" ht="14.25">
      <c r="A6" s="152" t="s">
        <v>139</v>
      </c>
      <c r="B6" s="433">
        <v>28.50953845606799</v>
      </c>
      <c r="C6" s="433">
        <v>71.49045128679236</v>
      </c>
      <c r="D6" s="434">
        <v>100</v>
      </c>
    </row>
    <row r="7" spans="1:4" ht="14.25">
      <c r="A7" s="152" t="s">
        <v>11</v>
      </c>
      <c r="B7" s="433">
        <v>18.235124027996637</v>
      </c>
      <c r="C7" s="433">
        <v>81.76487931480574</v>
      </c>
      <c r="D7" s="434">
        <v>100</v>
      </c>
    </row>
    <row r="8" spans="1:4" ht="14.25">
      <c r="A8" s="152" t="s">
        <v>12</v>
      </c>
      <c r="B8" s="433">
        <v>44.861068687350205</v>
      </c>
      <c r="C8" s="433">
        <v>55.1389243229226</v>
      </c>
      <c r="D8" s="434">
        <v>100</v>
      </c>
    </row>
    <row r="9" spans="1:4" ht="14.25">
      <c r="A9" s="152" t="s">
        <v>13</v>
      </c>
      <c r="B9" s="433">
        <v>21.413522414216292</v>
      </c>
      <c r="C9" s="433">
        <v>78.58644011269408</v>
      </c>
      <c r="D9" s="434">
        <v>100</v>
      </c>
    </row>
    <row r="10" spans="1:4" ht="14.25">
      <c r="A10" s="152" t="s">
        <v>14</v>
      </c>
      <c r="B10" s="433">
        <v>31.361365051154237</v>
      </c>
      <c r="C10" s="433">
        <v>68.63865534222383</v>
      </c>
      <c r="D10" s="434">
        <v>100</v>
      </c>
    </row>
    <row r="11" spans="1:4" ht="14.25">
      <c r="A11" s="152" t="s">
        <v>15</v>
      </c>
      <c r="B11" s="433">
        <v>20.916853889829788</v>
      </c>
      <c r="C11" s="433">
        <v>79.08316251167376</v>
      </c>
      <c r="D11" s="434">
        <v>100</v>
      </c>
    </row>
    <row r="12" spans="1:4" ht="14.25">
      <c r="A12" s="152" t="s">
        <v>16</v>
      </c>
      <c r="B12" s="433">
        <v>24.66091616953584</v>
      </c>
      <c r="C12" s="433">
        <v>75.33909395418274</v>
      </c>
      <c r="D12" s="434">
        <v>100</v>
      </c>
    </row>
    <row r="13" spans="1:4" ht="14.25">
      <c r="A13" s="152" t="s">
        <v>17</v>
      </c>
      <c r="B13" s="433">
        <v>23.212614143232706</v>
      </c>
      <c r="C13" s="433">
        <v>76.78737780977501</v>
      </c>
      <c r="D13" s="434">
        <v>100</v>
      </c>
    </row>
    <row r="14" spans="1:4" ht="14.25">
      <c r="A14" s="152" t="s">
        <v>18</v>
      </c>
      <c r="B14" s="433">
        <v>46.81243945505039</v>
      </c>
      <c r="C14" s="433">
        <v>53.187570032894705</v>
      </c>
      <c r="D14" s="434">
        <v>100</v>
      </c>
    </row>
    <row r="15" spans="1:4" ht="14.25">
      <c r="A15" s="152" t="s">
        <v>19</v>
      </c>
      <c r="B15" s="433">
        <v>41.16254890915603</v>
      </c>
      <c r="C15" s="433">
        <v>58.83741784354199</v>
      </c>
      <c r="D15" s="434">
        <v>100</v>
      </c>
    </row>
    <row r="16" spans="1:4" ht="14.25">
      <c r="A16" s="152" t="s">
        <v>20</v>
      </c>
      <c r="B16" s="433">
        <v>62.41127989379858</v>
      </c>
      <c r="C16" s="433">
        <v>37.58869466264065</v>
      </c>
      <c r="D16" s="434">
        <v>100</v>
      </c>
    </row>
    <row r="17" spans="1:4" ht="14.25">
      <c r="A17" s="152" t="s">
        <v>21</v>
      </c>
      <c r="B17" s="433">
        <v>64.64453625999879</v>
      </c>
      <c r="C17" s="433">
        <v>35.35549946589784</v>
      </c>
      <c r="D17" s="434">
        <v>100</v>
      </c>
    </row>
    <row r="18" spans="1:4" ht="14.25">
      <c r="A18" s="152" t="s">
        <v>22</v>
      </c>
      <c r="B18" s="433">
        <v>33.55816007733658</v>
      </c>
      <c r="C18" s="433">
        <v>66.44183992266342</v>
      </c>
      <c r="D18" s="434">
        <v>100</v>
      </c>
    </row>
    <row r="19" spans="1:4" ht="14.25">
      <c r="A19" s="152" t="s">
        <v>23</v>
      </c>
      <c r="B19" s="433">
        <v>34.64404557755933</v>
      </c>
      <c r="C19" s="433">
        <v>65.35595075038464</v>
      </c>
      <c r="D19" s="434">
        <v>100</v>
      </c>
    </row>
    <row r="20" spans="1:4" ht="14.25">
      <c r="A20" s="152" t="s">
        <v>24</v>
      </c>
      <c r="B20" s="433">
        <v>34.79036148716022</v>
      </c>
      <c r="C20" s="433">
        <v>65.20962680500642</v>
      </c>
      <c r="D20" s="434">
        <v>100</v>
      </c>
    </row>
    <row r="21" spans="1:4" ht="14.25">
      <c r="A21" s="152" t="s">
        <v>25</v>
      </c>
      <c r="B21" s="433">
        <v>25.902974855495426</v>
      </c>
      <c r="C21" s="433">
        <v>74.09704232059255</v>
      </c>
      <c r="D21" s="434">
        <v>100</v>
      </c>
    </row>
    <row r="22" spans="1:4" ht="14.25">
      <c r="A22" s="152" t="s">
        <v>26</v>
      </c>
      <c r="B22" s="433">
        <v>34.308742831680476</v>
      </c>
      <c r="C22" s="433">
        <v>65.69125716831952</v>
      </c>
      <c r="D22" s="434">
        <v>100</v>
      </c>
    </row>
    <row r="23" spans="1:4" ht="14.25">
      <c r="A23" s="152" t="s">
        <v>27</v>
      </c>
      <c r="B23" s="433">
        <v>52.80303144977773</v>
      </c>
      <c r="C23" s="433">
        <v>47.196938276089995</v>
      </c>
      <c r="D23" s="434">
        <v>100</v>
      </c>
    </row>
    <row r="24" spans="1:4" ht="14.25">
      <c r="A24" s="152" t="s">
        <v>28</v>
      </c>
      <c r="B24" s="433">
        <v>43.31484422997286</v>
      </c>
      <c r="C24" s="433">
        <v>56.68515577002714</v>
      </c>
      <c r="D24" s="434">
        <v>100</v>
      </c>
    </row>
    <row r="25" spans="1:4" ht="14.25">
      <c r="A25" s="152" t="s">
        <v>29</v>
      </c>
      <c r="B25" s="433">
        <v>34.6199683169437</v>
      </c>
      <c r="C25" s="433">
        <v>65.38005413102024</v>
      </c>
      <c r="D25" s="434">
        <v>100</v>
      </c>
    </row>
    <row r="26" spans="1:4" ht="14.25">
      <c r="A26" s="152" t="s">
        <v>30</v>
      </c>
      <c r="B26" s="433">
        <v>16.21084657650814</v>
      </c>
      <c r="C26" s="433">
        <v>83.78917002183789</v>
      </c>
      <c r="D26" s="434">
        <v>100</v>
      </c>
    </row>
    <row r="27" spans="1:4" ht="14.25">
      <c r="A27" s="152" t="s">
        <v>31</v>
      </c>
      <c r="B27" s="433">
        <v>12.424622304837646</v>
      </c>
      <c r="C27" s="433">
        <v>87.57538372646361</v>
      </c>
      <c r="D27" s="434">
        <v>100</v>
      </c>
    </row>
    <row r="28" spans="1:4" ht="14.25">
      <c r="A28" s="152" t="s">
        <v>32</v>
      </c>
      <c r="B28" s="433">
        <v>11.603503406089255</v>
      </c>
      <c r="C28" s="433">
        <v>88.39648907909718</v>
      </c>
      <c r="D28" s="434">
        <v>100</v>
      </c>
    </row>
    <row r="29" spans="1:4" ht="14.25">
      <c r="A29" s="152" t="s">
        <v>33</v>
      </c>
      <c r="B29" s="433">
        <v>16.810277753979143</v>
      </c>
      <c r="C29" s="433">
        <v>83.18973387612313</v>
      </c>
      <c r="D29" s="434">
        <v>100</v>
      </c>
    </row>
    <row r="30" spans="1:4" ht="14.25">
      <c r="A30" s="152" t="s">
        <v>34</v>
      </c>
      <c r="B30" s="433">
        <v>22.97118326795612</v>
      </c>
      <c r="C30" s="433">
        <v>77.02883516720135</v>
      </c>
      <c r="D30" s="434">
        <v>100</v>
      </c>
    </row>
    <row r="31" spans="1:4" ht="14.25">
      <c r="A31" s="152" t="s">
        <v>35</v>
      </c>
      <c r="B31" s="433">
        <v>13.560208391486048</v>
      </c>
      <c r="C31" s="433">
        <v>86.43977304605139</v>
      </c>
      <c r="D31" s="434">
        <v>100</v>
      </c>
    </row>
    <row r="32" spans="1:4" ht="15" thickBot="1">
      <c r="A32" s="429" t="s">
        <v>36</v>
      </c>
      <c r="B32" s="433">
        <v>15.859390045343929</v>
      </c>
      <c r="C32" s="433">
        <v>84.14060424575085</v>
      </c>
      <c r="D32" s="434">
        <v>100</v>
      </c>
    </row>
    <row r="33" spans="1:4" ht="14.25">
      <c r="A33" s="153" t="s">
        <v>61</v>
      </c>
      <c r="B33" s="435">
        <v>26.656183913786514</v>
      </c>
      <c r="C33" s="435">
        <v>73.3438160862135</v>
      </c>
      <c r="D33" s="436">
        <v>100</v>
      </c>
    </row>
    <row r="34" spans="1:4" ht="14.25">
      <c r="A34" s="984" t="s">
        <v>200</v>
      </c>
      <c r="B34" s="984"/>
      <c r="C34" s="984"/>
      <c r="D34" s="984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57421875" style="10" customWidth="1"/>
    <col min="2" max="2" width="7.57421875" style="10" bestFit="1" customWidth="1"/>
    <col min="3" max="8" width="6.7109375" style="10" bestFit="1" customWidth="1"/>
    <col min="9" max="9" width="7.57421875" style="10" bestFit="1" customWidth="1"/>
    <col min="10" max="16384" width="9.140625" style="10" customWidth="1"/>
  </cols>
  <sheetData>
    <row r="1" ht="13.5" thickBot="1">
      <c r="A1" s="122" t="s">
        <v>301</v>
      </c>
    </row>
    <row r="2" spans="1:9" ht="56.25" thickBot="1">
      <c r="A2" s="124" t="s">
        <v>121</v>
      </c>
      <c r="B2" s="125" t="s">
        <v>206</v>
      </c>
      <c r="C2" s="125" t="s">
        <v>207</v>
      </c>
      <c r="D2" s="125" t="s">
        <v>208</v>
      </c>
      <c r="E2" s="125" t="s">
        <v>209</v>
      </c>
      <c r="F2" s="125" t="s">
        <v>210</v>
      </c>
      <c r="G2" s="125" t="s">
        <v>211</v>
      </c>
      <c r="H2" s="125" t="s">
        <v>129</v>
      </c>
      <c r="I2" s="126" t="s">
        <v>43</v>
      </c>
    </row>
    <row r="3" spans="1:9" ht="12.75">
      <c r="A3" s="127" t="s">
        <v>70</v>
      </c>
      <c r="B3" s="19">
        <v>0.1</v>
      </c>
      <c r="C3" s="19">
        <v>4.71</v>
      </c>
      <c r="D3" s="19">
        <v>60.62</v>
      </c>
      <c r="E3" s="19">
        <v>28.69</v>
      </c>
      <c r="F3" s="19">
        <v>4.63</v>
      </c>
      <c r="G3" s="19">
        <v>1.17</v>
      </c>
      <c r="H3" s="19">
        <v>0.08</v>
      </c>
      <c r="I3" s="128">
        <v>100</v>
      </c>
    </row>
    <row r="4" spans="1:9" ht="12.75">
      <c r="A4" s="127" t="s">
        <v>72</v>
      </c>
      <c r="B4" s="19">
        <v>6.4</v>
      </c>
      <c r="C4" s="19">
        <v>22.8</v>
      </c>
      <c r="D4" s="19">
        <v>59.2</v>
      </c>
      <c r="E4" s="19">
        <v>0</v>
      </c>
      <c r="F4" s="19">
        <v>10.2</v>
      </c>
      <c r="G4" s="19">
        <v>1.4</v>
      </c>
      <c r="H4" s="19">
        <v>0</v>
      </c>
      <c r="I4" s="128">
        <v>100</v>
      </c>
    </row>
    <row r="5" spans="1:9" ht="12.75">
      <c r="A5" s="127" t="s">
        <v>71</v>
      </c>
      <c r="B5" s="19">
        <v>2.89</v>
      </c>
      <c r="C5" s="19">
        <v>61.96</v>
      </c>
      <c r="D5" s="19">
        <v>31.57</v>
      </c>
      <c r="E5" s="19">
        <v>2.94</v>
      </c>
      <c r="F5" s="19">
        <v>0.18</v>
      </c>
      <c r="G5" s="19">
        <v>0</v>
      </c>
      <c r="H5" s="19">
        <v>0.47</v>
      </c>
      <c r="I5" s="128">
        <v>100</v>
      </c>
    </row>
    <row r="6" spans="1:9" ht="12.75">
      <c r="A6" s="127" t="s">
        <v>73</v>
      </c>
      <c r="B6" s="19">
        <v>0</v>
      </c>
      <c r="C6" s="19">
        <v>2.17</v>
      </c>
      <c r="D6" s="19">
        <v>8.7</v>
      </c>
      <c r="E6" s="19">
        <v>15.22</v>
      </c>
      <c r="F6" s="19">
        <v>29.35</v>
      </c>
      <c r="G6" s="19">
        <v>44.57</v>
      </c>
      <c r="H6" s="19">
        <v>0</v>
      </c>
      <c r="I6" s="128">
        <v>100</v>
      </c>
    </row>
    <row r="7" spans="1:9" ht="12.75">
      <c r="A7" s="127" t="s">
        <v>86</v>
      </c>
      <c r="B7" s="19">
        <v>0.04</v>
      </c>
      <c r="C7" s="19">
        <v>4.085</v>
      </c>
      <c r="D7" s="19">
        <v>54.475</v>
      </c>
      <c r="E7" s="19">
        <v>37.875</v>
      </c>
      <c r="F7" s="19">
        <v>2.84</v>
      </c>
      <c r="G7" s="19">
        <v>0.5</v>
      </c>
      <c r="H7" s="19">
        <v>0.18</v>
      </c>
      <c r="I7" s="128">
        <v>100</v>
      </c>
    </row>
    <row r="8" spans="1:9" ht="12.75">
      <c r="A8" s="127" t="s">
        <v>87</v>
      </c>
      <c r="B8" s="19">
        <v>0.16</v>
      </c>
      <c r="C8" s="19">
        <v>1.17</v>
      </c>
      <c r="D8" s="19">
        <v>44.07</v>
      </c>
      <c r="E8" s="19">
        <v>36.9</v>
      </c>
      <c r="F8" s="19">
        <v>12.95</v>
      </c>
      <c r="G8" s="19">
        <v>4.6</v>
      </c>
      <c r="H8" s="19">
        <v>0.16</v>
      </c>
      <c r="I8" s="128">
        <v>100</v>
      </c>
    </row>
    <row r="9" spans="1:9" ht="12.75">
      <c r="A9" s="127" t="s">
        <v>104</v>
      </c>
      <c r="B9" s="19">
        <v>0</v>
      </c>
      <c r="C9" s="19">
        <v>4.56</v>
      </c>
      <c r="D9" s="19">
        <v>48.2</v>
      </c>
      <c r="E9" s="19">
        <v>29.98</v>
      </c>
      <c r="F9" s="19">
        <v>10.31</v>
      </c>
      <c r="G9" s="19">
        <v>6.95</v>
      </c>
      <c r="H9" s="19">
        <v>0</v>
      </c>
      <c r="I9" s="128">
        <v>100</v>
      </c>
    </row>
    <row r="10" spans="1:9" ht="12.75">
      <c r="A10" s="127" t="s">
        <v>114</v>
      </c>
      <c r="B10" s="19">
        <v>0.42</v>
      </c>
      <c r="C10" s="19">
        <v>7.78</v>
      </c>
      <c r="D10" s="19">
        <v>26.5</v>
      </c>
      <c r="E10" s="19">
        <v>19.98</v>
      </c>
      <c r="F10" s="19">
        <v>13.77</v>
      </c>
      <c r="G10" s="19">
        <v>19.77</v>
      </c>
      <c r="H10" s="19">
        <v>11.78</v>
      </c>
      <c r="I10" s="128">
        <v>100</v>
      </c>
    </row>
    <row r="11" spans="1:9" ht="12.75">
      <c r="A11" s="127" t="s">
        <v>102</v>
      </c>
      <c r="B11" s="19">
        <v>7.94</v>
      </c>
      <c r="C11" s="19">
        <v>14.22</v>
      </c>
      <c r="D11" s="19">
        <v>26.08</v>
      </c>
      <c r="E11" s="19">
        <v>16.87</v>
      </c>
      <c r="F11" s="19">
        <v>9.44</v>
      </c>
      <c r="G11" s="19">
        <v>24.64</v>
      </c>
      <c r="H11" s="19">
        <v>0.81</v>
      </c>
      <c r="I11" s="128">
        <v>100</v>
      </c>
    </row>
    <row r="12" spans="1:9" ht="12.75">
      <c r="A12" s="127" t="s">
        <v>115</v>
      </c>
      <c r="B12" s="19">
        <v>0.57</v>
      </c>
      <c r="C12" s="19">
        <v>3.55</v>
      </c>
      <c r="D12" s="19">
        <v>66.34</v>
      </c>
      <c r="E12" s="19">
        <v>23.44</v>
      </c>
      <c r="F12" s="19">
        <v>4.4</v>
      </c>
      <c r="G12" s="19">
        <v>1.14</v>
      </c>
      <c r="H12" s="19">
        <v>0.57</v>
      </c>
      <c r="I12" s="128">
        <v>100</v>
      </c>
    </row>
    <row r="13" spans="1:9" ht="12.75">
      <c r="A13" s="127" t="s">
        <v>105</v>
      </c>
      <c r="B13" s="19">
        <v>0.21</v>
      </c>
      <c r="C13" s="19">
        <v>3.59</v>
      </c>
      <c r="D13" s="19">
        <v>60.34</v>
      </c>
      <c r="E13" s="19">
        <v>33.12</v>
      </c>
      <c r="F13" s="19">
        <v>1.48</v>
      </c>
      <c r="G13" s="19">
        <v>0.21</v>
      </c>
      <c r="H13" s="19">
        <v>1.05</v>
      </c>
      <c r="I13" s="128">
        <v>100</v>
      </c>
    </row>
    <row r="14" spans="1:9" ht="12.75">
      <c r="A14" s="127" t="s">
        <v>116</v>
      </c>
      <c r="B14" s="19">
        <v>59.35</v>
      </c>
      <c r="C14" s="19">
        <v>8.9</v>
      </c>
      <c r="D14" s="19">
        <v>7.48</v>
      </c>
      <c r="E14" s="19">
        <v>2.19</v>
      </c>
      <c r="F14" s="19">
        <v>1.55</v>
      </c>
      <c r="G14" s="19">
        <v>1.94</v>
      </c>
      <c r="H14" s="19">
        <v>18.58</v>
      </c>
      <c r="I14" s="128">
        <v>100</v>
      </c>
    </row>
    <row r="15" spans="1:9" ht="12.75">
      <c r="A15" s="127" t="s">
        <v>130</v>
      </c>
      <c r="B15" s="19">
        <v>62.96</v>
      </c>
      <c r="C15" s="19">
        <v>3.7</v>
      </c>
      <c r="D15" s="19">
        <v>11.11</v>
      </c>
      <c r="E15" s="19">
        <v>0</v>
      </c>
      <c r="F15" s="19">
        <v>0</v>
      </c>
      <c r="G15" s="19">
        <v>0</v>
      </c>
      <c r="H15" s="19">
        <v>22.22</v>
      </c>
      <c r="I15" s="128">
        <v>100</v>
      </c>
    </row>
    <row r="16" spans="1:9" ht="12.75">
      <c r="A16" s="127" t="s">
        <v>76</v>
      </c>
      <c r="B16" s="19">
        <v>43.6</v>
      </c>
      <c r="C16" s="19">
        <v>0.35</v>
      </c>
      <c r="D16" s="19">
        <v>0.43</v>
      </c>
      <c r="E16" s="19">
        <v>0.09</v>
      </c>
      <c r="F16" s="19">
        <v>0.17</v>
      </c>
      <c r="G16" s="19">
        <v>0.17</v>
      </c>
      <c r="H16" s="19">
        <v>55.19</v>
      </c>
      <c r="I16" s="128">
        <v>100</v>
      </c>
    </row>
    <row r="17" spans="1:9" ht="12.75">
      <c r="A17" s="127" t="s">
        <v>103</v>
      </c>
      <c r="B17" s="19">
        <v>9.39</v>
      </c>
      <c r="C17" s="19">
        <v>0.06</v>
      </c>
      <c r="D17" s="19">
        <v>0</v>
      </c>
      <c r="E17" s="19">
        <v>0.06</v>
      </c>
      <c r="F17" s="19">
        <v>0.06</v>
      </c>
      <c r="G17" s="19">
        <v>0</v>
      </c>
      <c r="H17" s="19">
        <v>90.43</v>
      </c>
      <c r="I17" s="128">
        <v>100</v>
      </c>
    </row>
    <row r="18" spans="1:9" ht="12.75">
      <c r="A18" s="127" t="s">
        <v>82</v>
      </c>
      <c r="B18" s="19">
        <v>5.16</v>
      </c>
      <c r="C18" s="19">
        <v>0.12</v>
      </c>
      <c r="D18" s="19">
        <v>0.12</v>
      </c>
      <c r="E18" s="19">
        <v>0</v>
      </c>
      <c r="F18" s="19">
        <v>0</v>
      </c>
      <c r="G18" s="19">
        <v>0.12</v>
      </c>
      <c r="H18" s="19">
        <v>94.48</v>
      </c>
      <c r="I18" s="128">
        <v>100</v>
      </c>
    </row>
    <row r="19" spans="1:9" ht="12.75">
      <c r="A19" s="127" t="s">
        <v>83</v>
      </c>
      <c r="B19" s="19">
        <v>6.54</v>
      </c>
      <c r="C19" s="19">
        <v>0</v>
      </c>
      <c r="D19" s="19">
        <v>0.12</v>
      </c>
      <c r="E19" s="19">
        <v>0.12</v>
      </c>
      <c r="F19" s="19">
        <v>0.06</v>
      </c>
      <c r="G19" s="19">
        <v>0.06</v>
      </c>
      <c r="H19" s="19">
        <v>93.11</v>
      </c>
      <c r="I19" s="128">
        <v>100</v>
      </c>
    </row>
    <row r="20" spans="1:9" ht="12.75">
      <c r="A20" s="127" t="s">
        <v>92</v>
      </c>
      <c r="B20" s="28">
        <v>12.8</v>
      </c>
      <c r="C20" s="28">
        <v>10.85</v>
      </c>
      <c r="D20" s="28">
        <v>22.34</v>
      </c>
      <c r="E20" s="28">
        <v>13.45</v>
      </c>
      <c r="F20" s="28">
        <v>7.38</v>
      </c>
      <c r="G20" s="28">
        <v>27.33</v>
      </c>
      <c r="H20" s="28">
        <v>5.86</v>
      </c>
      <c r="I20" s="128">
        <v>100</v>
      </c>
    </row>
    <row r="21" spans="1:9" ht="12.75">
      <c r="A21" s="127" t="s">
        <v>94</v>
      </c>
      <c r="B21" s="19">
        <v>10.8</v>
      </c>
      <c r="C21" s="19">
        <v>0.89</v>
      </c>
      <c r="D21" s="19">
        <v>1.04</v>
      </c>
      <c r="E21" s="19">
        <v>2.51</v>
      </c>
      <c r="F21" s="19">
        <v>1.63</v>
      </c>
      <c r="G21" s="19">
        <v>2.22</v>
      </c>
      <c r="H21" s="19">
        <v>80.92</v>
      </c>
      <c r="I21" s="128">
        <v>100</v>
      </c>
    </row>
    <row r="22" spans="1:9" ht="12.75">
      <c r="A22" s="129" t="s">
        <v>101</v>
      </c>
      <c r="B22" s="130">
        <v>0.75</v>
      </c>
      <c r="C22" s="130">
        <v>5.75</v>
      </c>
      <c r="D22" s="130">
        <v>68.5</v>
      </c>
      <c r="E22" s="130">
        <v>20.25</v>
      </c>
      <c r="F22" s="130">
        <v>2.5</v>
      </c>
      <c r="G22" s="130">
        <v>0.25</v>
      </c>
      <c r="H22" s="130">
        <v>2</v>
      </c>
      <c r="I22" s="131">
        <v>100</v>
      </c>
    </row>
    <row r="23" spans="1:9" ht="12.75">
      <c r="A23" s="127" t="s">
        <v>112</v>
      </c>
      <c r="B23" s="19">
        <v>7.22</v>
      </c>
      <c r="C23" s="19">
        <v>8.74</v>
      </c>
      <c r="D23" s="19">
        <v>34.39</v>
      </c>
      <c r="E23" s="19">
        <v>17.31</v>
      </c>
      <c r="F23" s="19">
        <v>4.69</v>
      </c>
      <c r="G23" s="19">
        <v>4.37</v>
      </c>
      <c r="H23" s="19">
        <v>23.28</v>
      </c>
      <c r="I23" s="131">
        <v>100</v>
      </c>
    </row>
    <row r="24" spans="1:9" ht="12.75">
      <c r="A24" s="960" t="s">
        <v>200</v>
      </c>
      <c r="B24" s="960"/>
      <c r="C24" s="960"/>
      <c r="D24" s="960"/>
      <c r="E24" s="960"/>
      <c r="F24" s="960"/>
      <c r="G24" s="960"/>
      <c r="H24" s="960"/>
      <c r="I24" s="960"/>
    </row>
  </sheetData>
  <sheetProtection/>
  <mergeCells count="1">
    <mergeCell ref="A24:I2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57421875" style="10" customWidth="1"/>
    <col min="2" max="2" width="12.00390625" style="10" customWidth="1"/>
    <col min="3" max="3" width="10.140625" style="10" customWidth="1"/>
    <col min="4" max="16384" width="9.140625" style="10" customWidth="1"/>
  </cols>
  <sheetData>
    <row r="1" ht="12.75">
      <c r="A1" s="122" t="s">
        <v>307</v>
      </c>
    </row>
    <row r="2" spans="1:4" ht="25.5">
      <c r="A2" s="195" t="s">
        <v>46</v>
      </c>
      <c r="B2" s="437" t="s">
        <v>140</v>
      </c>
      <c r="C2" s="437" t="s">
        <v>141</v>
      </c>
      <c r="D2" s="411" t="s">
        <v>43</v>
      </c>
    </row>
    <row r="3" spans="1:4" ht="12.75">
      <c r="A3" s="17" t="s">
        <v>2</v>
      </c>
      <c r="B3" s="438">
        <v>96.32</v>
      </c>
      <c r="C3" s="438">
        <v>3.68</v>
      </c>
      <c r="D3" s="439">
        <v>100</v>
      </c>
    </row>
    <row r="4" spans="1:4" ht="12.75">
      <c r="A4" s="17" t="s">
        <v>3</v>
      </c>
      <c r="B4" s="438">
        <v>86.72</v>
      </c>
      <c r="C4" s="438">
        <v>13.28</v>
      </c>
      <c r="D4" s="439">
        <v>100</v>
      </c>
    </row>
    <row r="5" spans="1:4" ht="12.75">
      <c r="A5" s="17" t="s">
        <v>4</v>
      </c>
      <c r="B5" s="438">
        <v>97.77</v>
      </c>
      <c r="C5" s="438">
        <v>2.23</v>
      </c>
      <c r="D5" s="439">
        <v>100</v>
      </c>
    </row>
    <row r="6" spans="1:4" ht="12.75">
      <c r="A6" s="22" t="s">
        <v>43</v>
      </c>
      <c r="B6" s="440">
        <v>95.44</v>
      </c>
      <c r="C6" s="440">
        <v>4.56</v>
      </c>
      <c r="D6" s="441">
        <v>100</v>
      </c>
    </row>
    <row r="7" spans="1:4" ht="12.75">
      <c r="A7" s="275" t="s">
        <v>63</v>
      </c>
      <c r="B7" s="442">
        <v>59.67</v>
      </c>
      <c r="C7" s="442">
        <v>40.33</v>
      </c>
      <c r="D7" s="443">
        <v>100</v>
      </c>
    </row>
    <row r="8" spans="1:4" ht="12.75">
      <c r="A8" s="973" t="s">
        <v>200</v>
      </c>
      <c r="B8" s="973"/>
      <c r="C8" s="973"/>
      <c r="D8" s="973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G26" sqref="G26"/>
    </sheetView>
  </sheetViews>
  <sheetFormatPr defaultColWidth="9.140625" defaultRowHeight="15"/>
  <cols>
    <col min="1" max="1" width="13.7109375" style="10" customWidth="1"/>
    <col min="2" max="2" width="11.421875" style="10" customWidth="1"/>
    <col min="3" max="3" width="9.28125" style="10" customWidth="1"/>
    <col min="4" max="16384" width="9.140625" style="10" customWidth="1"/>
  </cols>
  <sheetData>
    <row r="1" ht="12.75">
      <c r="A1" s="122" t="s">
        <v>308</v>
      </c>
    </row>
    <row r="2" spans="1:4" ht="26.25" thickBot="1">
      <c r="A2" s="444" t="s">
        <v>41</v>
      </c>
      <c r="B2" s="445" t="s">
        <v>140</v>
      </c>
      <c r="C2" s="445" t="s">
        <v>141</v>
      </c>
      <c r="D2" s="184" t="s">
        <v>43</v>
      </c>
    </row>
    <row r="3" spans="1:4" ht="12.75">
      <c r="A3" s="17" t="s">
        <v>6</v>
      </c>
      <c r="B3" s="446">
        <v>95.73</v>
      </c>
      <c r="C3" s="18">
        <v>4.27</v>
      </c>
      <c r="D3" s="185">
        <v>100</v>
      </c>
    </row>
    <row r="4" spans="1:4" ht="12.75">
      <c r="A4" s="17" t="s">
        <v>7</v>
      </c>
      <c r="B4" s="446">
        <v>97.29</v>
      </c>
      <c r="C4" s="18">
        <v>2.71</v>
      </c>
      <c r="D4" s="21">
        <v>100</v>
      </c>
    </row>
    <row r="5" spans="1:4" ht="12.75">
      <c r="A5" s="17" t="s">
        <v>8</v>
      </c>
      <c r="B5" s="446">
        <v>97.51</v>
      </c>
      <c r="C5" s="18">
        <v>2.49</v>
      </c>
      <c r="D5" s="21">
        <v>100</v>
      </c>
    </row>
    <row r="6" spans="1:4" ht="12.75">
      <c r="A6" s="17" t="s">
        <v>9</v>
      </c>
      <c r="B6" s="446">
        <v>92.53</v>
      </c>
      <c r="C6" s="18">
        <v>7.47</v>
      </c>
      <c r="D6" s="21">
        <v>100</v>
      </c>
    </row>
    <row r="7" spans="1:4" ht="12.75">
      <c r="A7" s="17" t="s">
        <v>11</v>
      </c>
      <c r="B7" s="446">
        <v>93.51</v>
      </c>
      <c r="C7" s="18">
        <v>6.49</v>
      </c>
      <c r="D7" s="21">
        <v>100</v>
      </c>
    </row>
    <row r="8" spans="1:4" ht="12.75">
      <c r="A8" s="17" t="s">
        <v>12</v>
      </c>
      <c r="B8" s="446">
        <v>97.1</v>
      </c>
      <c r="C8" s="18">
        <v>2.9</v>
      </c>
      <c r="D8" s="21">
        <v>100</v>
      </c>
    </row>
    <row r="9" spans="1:4" ht="12.75">
      <c r="A9" s="17" t="s">
        <v>13</v>
      </c>
      <c r="B9" s="446">
        <v>97.84</v>
      </c>
      <c r="C9" s="18">
        <v>2.16</v>
      </c>
      <c r="D9" s="21">
        <v>100</v>
      </c>
    </row>
    <row r="10" spans="1:4" ht="12.75">
      <c r="A10" s="17" t="s">
        <v>14</v>
      </c>
      <c r="B10" s="446">
        <v>97.49</v>
      </c>
      <c r="C10" s="18">
        <v>2.51</v>
      </c>
      <c r="D10" s="21">
        <v>100</v>
      </c>
    </row>
    <row r="11" spans="1:4" ht="12.75">
      <c r="A11" s="17" t="s">
        <v>15</v>
      </c>
      <c r="B11" s="446">
        <v>96.78</v>
      </c>
      <c r="C11" s="18">
        <v>3.22</v>
      </c>
      <c r="D11" s="21">
        <v>100</v>
      </c>
    </row>
    <row r="12" spans="1:4" ht="12.75">
      <c r="A12" s="17" t="s">
        <v>16</v>
      </c>
      <c r="B12" s="446">
        <v>98.33</v>
      </c>
      <c r="C12" s="18">
        <v>1.67</v>
      </c>
      <c r="D12" s="21">
        <v>100</v>
      </c>
    </row>
    <row r="13" spans="1:4" ht="12.75">
      <c r="A13" s="17" t="s">
        <v>17</v>
      </c>
      <c r="B13" s="446">
        <v>96.67</v>
      </c>
      <c r="C13" s="18">
        <v>3.33</v>
      </c>
      <c r="D13" s="21">
        <v>100</v>
      </c>
    </row>
    <row r="14" spans="1:4" ht="12.75">
      <c r="A14" s="17" t="s">
        <v>18</v>
      </c>
      <c r="B14" s="446">
        <v>94.57</v>
      </c>
      <c r="C14" s="18">
        <v>5.43</v>
      </c>
      <c r="D14" s="21">
        <v>100</v>
      </c>
    </row>
    <row r="15" spans="1:4" ht="12.75">
      <c r="A15" s="17" t="s">
        <v>19</v>
      </c>
      <c r="B15" s="446">
        <v>92.45</v>
      </c>
      <c r="C15" s="18">
        <v>7.55</v>
      </c>
      <c r="D15" s="21">
        <v>100</v>
      </c>
    </row>
    <row r="16" spans="1:4" ht="12.75">
      <c r="A16" s="17" t="s">
        <v>20</v>
      </c>
      <c r="B16" s="446">
        <v>85.41</v>
      </c>
      <c r="C16" s="18">
        <v>14.59</v>
      </c>
      <c r="D16" s="21">
        <v>100</v>
      </c>
    </row>
    <row r="17" spans="1:4" ht="12.75">
      <c r="A17" s="17" t="s">
        <v>21</v>
      </c>
      <c r="B17" s="446">
        <v>95.48</v>
      </c>
      <c r="C17" s="18">
        <v>4.52</v>
      </c>
      <c r="D17" s="21">
        <v>100</v>
      </c>
    </row>
    <row r="18" spans="1:4" ht="12.75">
      <c r="A18" s="17" t="s">
        <v>22</v>
      </c>
      <c r="B18" s="446">
        <v>96.78</v>
      </c>
      <c r="C18" s="18">
        <v>3.22</v>
      </c>
      <c r="D18" s="21">
        <v>100</v>
      </c>
    </row>
    <row r="19" spans="1:4" ht="12.75">
      <c r="A19" s="17" t="s">
        <v>23</v>
      </c>
      <c r="B19" s="446">
        <v>97.52</v>
      </c>
      <c r="C19" s="18">
        <v>2.48</v>
      </c>
      <c r="D19" s="21">
        <v>100</v>
      </c>
    </row>
    <row r="20" spans="1:4" ht="12.75">
      <c r="A20" s="17" t="s">
        <v>24</v>
      </c>
      <c r="B20" s="446">
        <v>96.19</v>
      </c>
      <c r="C20" s="18">
        <v>3.81</v>
      </c>
      <c r="D20" s="21">
        <v>100</v>
      </c>
    </row>
    <row r="21" spans="1:4" ht="12.75">
      <c r="A21" s="17" t="s">
        <v>25</v>
      </c>
      <c r="B21" s="446">
        <v>97.88</v>
      </c>
      <c r="C21" s="18">
        <v>2.12</v>
      </c>
      <c r="D21" s="21">
        <v>100</v>
      </c>
    </row>
    <row r="22" spans="1:4" ht="12.75">
      <c r="A22" s="17" t="s">
        <v>26</v>
      </c>
      <c r="B22" s="446">
        <v>96.17</v>
      </c>
      <c r="C22" s="18">
        <v>3.83</v>
      </c>
      <c r="D22" s="21">
        <v>100</v>
      </c>
    </row>
    <row r="23" spans="1:4" ht="12.75">
      <c r="A23" s="17" t="s">
        <v>27</v>
      </c>
      <c r="B23" s="446">
        <v>98.51</v>
      </c>
      <c r="C23" s="18">
        <v>1.49</v>
      </c>
      <c r="D23" s="21">
        <v>100</v>
      </c>
    </row>
    <row r="24" spans="1:4" ht="12.75">
      <c r="A24" s="17" t="s">
        <v>28</v>
      </c>
      <c r="B24" s="446">
        <v>97.4</v>
      </c>
      <c r="C24" s="18">
        <v>2.6</v>
      </c>
      <c r="D24" s="21">
        <v>100</v>
      </c>
    </row>
    <row r="25" spans="1:4" ht="12.75">
      <c r="A25" s="17" t="s">
        <v>29</v>
      </c>
      <c r="B25" s="446">
        <v>94.78</v>
      </c>
      <c r="C25" s="18">
        <v>5.22</v>
      </c>
      <c r="D25" s="21">
        <v>100</v>
      </c>
    </row>
    <row r="26" spans="1:4" ht="12.75">
      <c r="A26" s="17" t="s">
        <v>30</v>
      </c>
      <c r="B26" s="446">
        <v>93.64</v>
      </c>
      <c r="C26" s="18">
        <v>6.36</v>
      </c>
      <c r="D26" s="21">
        <v>100</v>
      </c>
    </row>
    <row r="27" spans="1:4" ht="12.75">
      <c r="A27" s="17" t="s">
        <v>31</v>
      </c>
      <c r="B27" s="446">
        <v>94.99</v>
      </c>
      <c r="C27" s="18">
        <v>5.01</v>
      </c>
      <c r="D27" s="21">
        <v>100</v>
      </c>
    </row>
    <row r="28" spans="1:4" ht="12.75">
      <c r="A28" s="17" t="s">
        <v>32</v>
      </c>
      <c r="B28" s="446">
        <v>94.22</v>
      </c>
      <c r="C28" s="18">
        <v>5.78</v>
      </c>
      <c r="D28" s="21">
        <v>100</v>
      </c>
    </row>
    <row r="29" spans="1:4" ht="12.75">
      <c r="A29" s="17" t="s">
        <v>33</v>
      </c>
      <c r="B29" s="446">
        <v>96.8</v>
      </c>
      <c r="C29" s="18">
        <v>3.2</v>
      </c>
      <c r="D29" s="21">
        <v>100</v>
      </c>
    </row>
    <row r="30" spans="1:4" ht="12.75">
      <c r="A30" s="17" t="s">
        <v>34</v>
      </c>
      <c r="B30" s="446">
        <v>97.61</v>
      </c>
      <c r="C30" s="18">
        <v>2.39</v>
      </c>
      <c r="D30" s="21">
        <v>100</v>
      </c>
    </row>
    <row r="31" spans="1:4" ht="12.75">
      <c r="A31" s="17" t="s">
        <v>35</v>
      </c>
      <c r="B31" s="446">
        <v>97.3</v>
      </c>
      <c r="C31" s="18">
        <v>2.7</v>
      </c>
      <c r="D31" s="21">
        <v>100</v>
      </c>
    </row>
    <row r="32" spans="1:4" ht="12.75">
      <c r="A32" s="26" t="s">
        <v>36</v>
      </c>
      <c r="B32" s="447">
        <v>88.42</v>
      </c>
      <c r="C32" s="186">
        <v>11.58</v>
      </c>
      <c r="D32" s="187">
        <v>100</v>
      </c>
    </row>
    <row r="33" spans="1:4" ht="12.75">
      <c r="A33" s="26" t="s">
        <v>43</v>
      </c>
      <c r="B33" s="447">
        <v>95.44</v>
      </c>
      <c r="C33" s="186">
        <v>4.56</v>
      </c>
      <c r="D33" s="187">
        <v>100</v>
      </c>
    </row>
    <row r="34" spans="1:4" ht="12.75">
      <c r="A34" s="971" t="s">
        <v>200</v>
      </c>
      <c r="B34" s="971"/>
      <c r="C34" s="971"/>
      <c r="D34" s="971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7.7109375" style="10" customWidth="1"/>
    <col min="2" max="2" width="11.57421875" style="194" customWidth="1"/>
    <col min="3" max="3" width="10.140625" style="10" customWidth="1"/>
    <col min="4" max="4" width="7.57421875" style="10" bestFit="1" customWidth="1"/>
    <col min="5" max="16384" width="9.140625" style="10" customWidth="1"/>
  </cols>
  <sheetData>
    <row r="1" ht="12.75">
      <c r="A1" s="122" t="s">
        <v>309</v>
      </c>
    </row>
    <row r="2" spans="1:4" ht="26.25" thickBot="1">
      <c r="A2" s="448" t="s">
        <v>131</v>
      </c>
      <c r="B2" s="445" t="s">
        <v>140</v>
      </c>
      <c r="C2" s="445" t="s">
        <v>141</v>
      </c>
      <c r="D2" s="449" t="s">
        <v>43</v>
      </c>
    </row>
    <row r="3" spans="1:4" ht="12.75">
      <c r="A3" s="17" t="s">
        <v>92</v>
      </c>
      <c r="B3" s="18">
        <v>67.17</v>
      </c>
      <c r="C3" s="18">
        <v>32.83</v>
      </c>
      <c r="D3" s="21">
        <v>100</v>
      </c>
    </row>
    <row r="4" spans="1:4" ht="12.75">
      <c r="A4" s="17" t="s">
        <v>94</v>
      </c>
      <c r="B4" s="18">
        <v>86.76</v>
      </c>
      <c r="C4" s="18">
        <v>13.24</v>
      </c>
      <c r="D4" s="21">
        <v>100</v>
      </c>
    </row>
    <row r="5" spans="1:4" ht="12.75">
      <c r="A5" s="17" t="s">
        <v>216</v>
      </c>
      <c r="B5" s="18">
        <v>100</v>
      </c>
      <c r="C5" s="18">
        <v>0</v>
      </c>
      <c r="D5" s="21">
        <v>100</v>
      </c>
    </row>
    <row r="6" spans="1:4" ht="12.75">
      <c r="A6" s="17" t="s">
        <v>70</v>
      </c>
      <c r="B6" s="18">
        <v>87.45</v>
      </c>
      <c r="C6" s="18">
        <v>12.55</v>
      </c>
      <c r="D6" s="21">
        <v>100</v>
      </c>
    </row>
    <row r="7" spans="1:4" ht="12.75">
      <c r="A7" s="17" t="s">
        <v>72</v>
      </c>
      <c r="B7" s="18">
        <v>56.06</v>
      </c>
      <c r="C7" s="18">
        <v>43.94</v>
      </c>
      <c r="D7" s="21">
        <v>100</v>
      </c>
    </row>
    <row r="8" spans="1:4" ht="12.75">
      <c r="A8" s="17" t="s">
        <v>71</v>
      </c>
      <c r="B8" s="18">
        <v>99.94</v>
      </c>
      <c r="C8" s="18">
        <v>0.06</v>
      </c>
      <c r="D8" s="21">
        <v>100</v>
      </c>
    </row>
    <row r="9" spans="1:4" ht="12.75">
      <c r="A9" s="17" t="s">
        <v>73</v>
      </c>
      <c r="B9" s="18">
        <v>76.67</v>
      </c>
      <c r="C9" s="18">
        <v>23.33</v>
      </c>
      <c r="D9" s="21">
        <v>100</v>
      </c>
    </row>
    <row r="10" spans="1:4" ht="12.75">
      <c r="A10" s="17" t="s">
        <v>86</v>
      </c>
      <c r="B10" s="18">
        <v>99.08</v>
      </c>
      <c r="C10" s="18">
        <v>0.92</v>
      </c>
      <c r="D10" s="21">
        <v>100</v>
      </c>
    </row>
    <row r="11" spans="1:4" ht="12.75">
      <c r="A11" s="17" t="s">
        <v>87</v>
      </c>
      <c r="B11" s="18">
        <v>99.61</v>
      </c>
      <c r="C11" s="18">
        <v>0.39</v>
      </c>
      <c r="D11" s="21">
        <v>100</v>
      </c>
    </row>
    <row r="12" spans="1:4" ht="12.75">
      <c r="A12" s="17" t="s">
        <v>104</v>
      </c>
      <c r="B12" s="18">
        <v>99.28</v>
      </c>
      <c r="C12" s="18">
        <v>0.72</v>
      </c>
      <c r="D12" s="21">
        <v>100</v>
      </c>
    </row>
    <row r="13" spans="1:4" ht="12.75">
      <c r="A13" s="17" t="s">
        <v>114</v>
      </c>
      <c r="B13" s="18">
        <v>99.05</v>
      </c>
      <c r="C13" s="18">
        <v>0.95</v>
      </c>
      <c r="D13" s="21">
        <v>100</v>
      </c>
    </row>
    <row r="14" spans="1:4" ht="12.75">
      <c r="A14" s="17" t="s">
        <v>102</v>
      </c>
      <c r="B14" s="18">
        <v>99.83</v>
      </c>
      <c r="C14" s="18">
        <v>0.17</v>
      </c>
      <c r="D14" s="21">
        <v>100</v>
      </c>
    </row>
    <row r="15" spans="1:4" ht="12.75">
      <c r="A15" s="17" t="s">
        <v>115</v>
      </c>
      <c r="B15" s="18">
        <v>98.58</v>
      </c>
      <c r="C15" s="18">
        <v>1.42</v>
      </c>
      <c r="D15" s="21">
        <v>100</v>
      </c>
    </row>
    <row r="16" spans="1:4" ht="12.75">
      <c r="A16" s="17" t="s">
        <v>105</v>
      </c>
      <c r="B16" s="18">
        <v>100</v>
      </c>
      <c r="C16" s="18">
        <v>0</v>
      </c>
      <c r="D16" s="21">
        <v>100</v>
      </c>
    </row>
    <row r="17" spans="1:4" ht="12.75">
      <c r="A17" s="17" t="s">
        <v>217</v>
      </c>
      <c r="B17" s="18">
        <v>100</v>
      </c>
      <c r="C17" s="18">
        <v>0</v>
      </c>
      <c r="D17" s="21">
        <v>100</v>
      </c>
    </row>
    <row r="18" spans="1:4" ht="12.75">
      <c r="A18" s="17" t="s">
        <v>116</v>
      </c>
      <c r="B18" s="18">
        <v>100</v>
      </c>
      <c r="C18" s="18">
        <v>0</v>
      </c>
      <c r="D18" s="21">
        <v>100</v>
      </c>
    </row>
    <row r="19" spans="1:4" s="190" customFormat="1" ht="12.75">
      <c r="A19" s="17" t="s">
        <v>119</v>
      </c>
      <c r="B19" s="18">
        <v>100</v>
      </c>
      <c r="C19" s="18">
        <v>0</v>
      </c>
      <c r="D19" s="21">
        <v>100</v>
      </c>
    </row>
    <row r="20" spans="1:4" ht="12.75">
      <c r="A20" s="17" t="s">
        <v>76</v>
      </c>
      <c r="B20" s="18">
        <v>99.65</v>
      </c>
      <c r="C20" s="18">
        <v>0.35</v>
      </c>
      <c r="D20" s="21">
        <v>100</v>
      </c>
    </row>
    <row r="21" spans="1:4" ht="12.75">
      <c r="A21" s="17" t="s">
        <v>103</v>
      </c>
      <c r="B21" s="18">
        <v>99.69</v>
      </c>
      <c r="C21" s="18">
        <v>0.31</v>
      </c>
      <c r="D21" s="21">
        <v>100</v>
      </c>
    </row>
    <row r="22" spans="1:4" ht="12.75">
      <c r="A22" s="17" t="s">
        <v>82</v>
      </c>
      <c r="B22" s="18">
        <v>98.92</v>
      </c>
      <c r="C22" s="18">
        <v>1.08</v>
      </c>
      <c r="D22" s="21">
        <v>100</v>
      </c>
    </row>
    <row r="23" spans="1:4" ht="13.5" thickBot="1">
      <c r="A23" s="191" t="s">
        <v>83</v>
      </c>
      <c r="B23" s="450">
        <v>99.58</v>
      </c>
      <c r="C23" s="450">
        <v>0.42</v>
      </c>
      <c r="D23" s="193">
        <v>100</v>
      </c>
    </row>
    <row r="24" spans="1:4" ht="12.75">
      <c r="A24" s="26" t="s">
        <v>112</v>
      </c>
      <c r="B24" s="186">
        <v>95.44</v>
      </c>
      <c r="C24" s="186">
        <v>4.56</v>
      </c>
      <c r="D24" s="187">
        <v>100</v>
      </c>
    </row>
    <row r="25" spans="1:4" ht="12.75">
      <c r="A25" s="972" t="s">
        <v>200</v>
      </c>
      <c r="B25" s="972"/>
      <c r="C25" s="972"/>
      <c r="D25" s="972"/>
    </row>
  </sheetData>
  <sheetProtection/>
  <mergeCells count="1">
    <mergeCell ref="A25:D2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G26" sqref="G26"/>
    </sheetView>
  </sheetViews>
  <sheetFormatPr defaultColWidth="9.140625" defaultRowHeight="15"/>
  <cols>
    <col min="1" max="1" width="13.140625" style="10" bestFit="1" customWidth="1"/>
    <col min="2" max="2" width="10.28125" style="10" customWidth="1"/>
    <col min="3" max="3" width="11.57421875" style="10" customWidth="1"/>
    <col min="4" max="4" width="9.57421875" style="10" bestFit="1" customWidth="1"/>
    <col min="5" max="5" width="8.00390625" style="10" customWidth="1"/>
    <col min="6" max="6" width="6.7109375" style="10" bestFit="1" customWidth="1"/>
    <col min="7" max="16384" width="9.140625" style="10" customWidth="1"/>
  </cols>
  <sheetData>
    <row r="1" ht="12.75">
      <c r="A1" s="122" t="s">
        <v>219</v>
      </c>
    </row>
    <row r="2" spans="1:6" ht="51.75" thickBot="1">
      <c r="A2" s="170" t="s">
        <v>41</v>
      </c>
      <c r="B2" s="171" t="s">
        <v>218</v>
      </c>
      <c r="C2" s="445" t="s">
        <v>147</v>
      </c>
      <c r="D2" s="445" t="s">
        <v>144</v>
      </c>
      <c r="E2" s="445" t="s">
        <v>145</v>
      </c>
      <c r="F2" s="184" t="s">
        <v>43</v>
      </c>
    </row>
    <row r="3" spans="1:6" ht="12.75">
      <c r="A3" s="17" t="s">
        <v>6</v>
      </c>
      <c r="B3" s="18">
        <v>36</v>
      </c>
      <c r="C3" s="18">
        <v>32</v>
      </c>
      <c r="D3" s="18">
        <v>32</v>
      </c>
      <c r="E3" s="18">
        <v>0</v>
      </c>
      <c r="F3" s="21">
        <v>100</v>
      </c>
    </row>
    <row r="4" spans="1:6" ht="12.75">
      <c r="A4" s="17" t="s">
        <v>7</v>
      </c>
      <c r="B4" s="18">
        <v>21.05</v>
      </c>
      <c r="C4" s="18">
        <v>10.53</v>
      </c>
      <c r="D4" s="18">
        <v>63.16</v>
      </c>
      <c r="E4" s="18">
        <v>5.26</v>
      </c>
      <c r="F4" s="21">
        <v>100</v>
      </c>
    </row>
    <row r="5" spans="1:6" ht="12.75">
      <c r="A5" s="17" t="s">
        <v>8</v>
      </c>
      <c r="B5" s="18">
        <v>30.77</v>
      </c>
      <c r="C5" s="18">
        <v>7.69</v>
      </c>
      <c r="D5" s="18">
        <v>61.54</v>
      </c>
      <c r="E5" s="18">
        <v>0</v>
      </c>
      <c r="F5" s="21">
        <v>100</v>
      </c>
    </row>
    <row r="6" spans="1:6" ht="12.75">
      <c r="A6" s="17" t="s">
        <v>9</v>
      </c>
      <c r="B6" s="18">
        <v>51.16</v>
      </c>
      <c r="C6" s="18">
        <v>39.53</v>
      </c>
      <c r="D6" s="18">
        <v>9.3</v>
      </c>
      <c r="E6" s="18">
        <v>0</v>
      </c>
      <c r="F6" s="21">
        <v>100</v>
      </c>
    </row>
    <row r="7" spans="1:6" ht="12.75">
      <c r="A7" s="17" t="s">
        <v>11</v>
      </c>
      <c r="B7" s="18">
        <v>9.09</v>
      </c>
      <c r="C7" s="18">
        <v>40.26</v>
      </c>
      <c r="D7" s="18">
        <v>18.18</v>
      </c>
      <c r="E7" s="18">
        <v>32.47</v>
      </c>
      <c r="F7" s="21">
        <v>100</v>
      </c>
    </row>
    <row r="8" spans="1:6" ht="12.75">
      <c r="A8" s="17" t="s">
        <v>12</v>
      </c>
      <c r="B8" s="18">
        <v>9.09</v>
      </c>
      <c r="C8" s="18">
        <v>27.27</v>
      </c>
      <c r="D8" s="18">
        <v>27.27</v>
      </c>
      <c r="E8" s="18">
        <v>36.36</v>
      </c>
      <c r="F8" s="21">
        <v>100</v>
      </c>
    </row>
    <row r="9" spans="1:6" ht="12.75">
      <c r="A9" s="17" t="s">
        <v>13</v>
      </c>
      <c r="B9" s="18">
        <v>16.67</v>
      </c>
      <c r="C9" s="18">
        <v>33.33</v>
      </c>
      <c r="D9" s="18">
        <v>16.67</v>
      </c>
      <c r="E9" s="18">
        <v>33.33</v>
      </c>
      <c r="F9" s="21">
        <v>100</v>
      </c>
    </row>
    <row r="10" spans="1:6" ht="12.75">
      <c r="A10" s="17" t="s">
        <v>14</v>
      </c>
      <c r="B10" s="18">
        <v>30.77</v>
      </c>
      <c r="C10" s="18">
        <v>7.69</v>
      </c>
      <c r="D10" s="18">
        <v>46.15</v>
      </c>
      <c r="E10" s="18">
        <v>15.38</v>
      </c>
      <c r="F10" s="21">
        <v>100</v>
      </c>
    </row>
    <row r="11" spans="1:6" ht="12.75">
      <c r="A11" s="17" t="s">
        <v>15</v>
      </c>
      <c r="B11" s="18">
        <v>27.27</v>
      </c>
      <c r="C11" s="18">
        <v>40.91</v>
      </c>
      <c r="D11" s="18">
        <v>22.73</v>
      </c>
      <c r="E11" s="18">
        <v>9.09</v>
      </c>
      <c r="F11" s="21">
        <v>100</v>
      </c>
    </row>
    <row r="12" spans="1:6" ht="12.75">
      <c r="A12" s="17" t="s">
        <v>16</v>
      </c>
      <c r="B12" s="18">
        <v>36.36</v>
      </c>
      <c r="C12" s="18">
        <v>0</v>
      </c>
      <c r="D12" s="18">
        <v>63.64</v>
      </c>
      <c r="E12" s="18">
        <v>0</v>
      </c>
      <c r="F12" s="21">
        <v>100</v>
      </c>
    </row>
    <row r="13" spans="1:6" ht="12.75">
      <c r="A13" s="17" t="s">
        <v>17</v>
      </c>
      <c r="B13" s="18">
        <v>4</v>
      </c>
      <c r="C13" s="18">
        <v>56</v>
      </c>
      <c r="D13" s="18">
        <v>36</v>
      </c>
      <c r="E13" s="18">
        <v>4</v>
      </c>
      <c r="F13" s="21">
        <v>100</v>
      </c>
    </row>
    <row r="14" spans="1:6" ht="12.75">
      <c r="A14" s="17" t="s">
        <v>18</v>
      </c>
      <c r="B14" s="18">
        <v>27.27</v>
      </c>
      <c r="C14" s="18">
        <v>22.73</v>
      </c>
      <c r="D14" s="18">
        <v>31.82</v>
      </c>
      <c r="E14" s="18">
        <v>18.18</v>
      </c>
      <c r="F14" s="21">
        <v>100</v>
      </c>
    </row>
    <row r="15" spans="1:6" ht="12.75">
      <c r="A15" s="17" t="s">
        <v>19</v>
      </c>
      <c r="B15" s="18">
        <v>43.24</v>
      </c>
      <c r="C15" s="18">
        <v>21.62</v>
      </c>
      <c r="D15" s="18">
        <v>29.73</v>
      </c>
      <c r="E15" s="18">
        <v>5.41</v>
      </c>
      <c r="F15" s="21">
        <v>100</v>
      </c>
    </row>
    <row r="16" spans="1:6" ht="12.75">
      <c r="A16" s="17" t="s">
        <v>20</v>
      </c>
      <c r="B16" s="18">
        <v>22.22</v>
      </c>
      <c r="C16" s="18">
        <v>11.11</v>
      </c>
      <c r="D16" s="18">
        <v>66.67</v>
      </c>
      <c r="E16" s="18">
        <v>0</v>
      </c>
      <c r="F16" s="21">
        <v>100</v>
      </c>
    </row>
    <row r="17" spans="1:6" ht="12.75">
      <c r="A17" s="17" t="s">
        <v>21</v>
      </c>
      <c r="B17" s="18">
        <v>29.41</v>
      </c>
      <c r="C17" s="18">
        <v>11.76</v>
      </c>
      <c r="D17" s="18">
        <v>58.82</v>
      </c>
      <c r="E17" s="18">
        <v>0</v>
      </c>
      <c r="F17" s="21">
        <v>100</v>
      </c>
    </row>
    <row r="18" spans="1:6" ht="12.75">
      <c r="A18" s="17" t="s">
        <v>22</v>
      </c>
      <c r="B18" s="18">
        <v>31.25</v>
      </c>
      <c r="C18" s="18">
        <v>0</v>
      </c>
      <c r="D18" s="18">
        <v>62.5</v>
      </c>
      <c r="E18" s="18">
        <v>6.25</v>
      </c>
      <c r="F18" s="21">
        <v>100</v>
      </c>
    </row>
    <row r="19" spans="1:6" ht="12.75">
      <c r="A19" s="17" t="s">
        <v>23</v>
      </c>
      <c r="B19" s="18">
        <v>29.41</v>
      </c>
      <c r="C19" s="18">
        <v>11.76</v>
      </c>
      <c r="D19" s="18">
        <v>52.94</v>
      </c>
      <c r="E19" s="18">
        <v>5.88</v>
      </c>
      <c r="F19" s="21">
        <v>100</v>
      </c>
    </row>
    <row r="20" spans="1:6" ht="12.75">
      <c r="A20" s="17" t="s">
        <v>24</v>
      </c>
      <c r="B20" s="18">
        <v>39.13</v>
      </c>
      <c r="C20" s="18">
        <v>21.74</v>
      </c>
      <c r="D20" s="18">
        <v>21.74</v>
      </c>
      <c r="E20" s="18">
        <v>17.39</v>
      </c>
      <c r="F20" s="21">
        <v>100</v>
      </c>
    </row>
    <row r="21" spans="1:6" ht="12.75">
      <c r="A21" s="17" t="s">
        <v>25</v>
      </c>
      <c r="B21" s="18">
        <v>8.33</v>
      </c>
      <c r="C21" s="18">
        <v>8.33</v>
      </c>
      <c r="D21" s="18">
        <v>83.33</v>
      </c>
      <c r="E21" s="18">
        <v>0</v>
      </c>
      <c r="F21" s="21">
        <v>100</v>
      </c>
    </row>
    <row r="22" spans="1:6" ht="12.75">
      <c r="A22" s="17" t="s">
        <v>26</v>
      </c>
      <c r="B22" s="18">
        <v>45</v>
      </c>
      <c r="C22" s="18">
        <v>0</v>
      </c>
      <c r="D22" s="18">
        <v>50</v>
      </c>
      <c r="E22" s="18">
        <v>5</v>
      </c>
      <c r="F22" s="21">
        <v>100</v>
      </c>
    </row>
    <row r="23" spans="1:6" ht="12.75">
      <c r="A23" s="17" t="s">
        <v>27</v>
      </c>
      <c r="B23" s="18">
        <v>57.14</v>
      </c>
      <c r="C23" s="18">
        <v>14.29</v>
      </c>
      <c r="D23" s="18">
        <v>14.29</v>
      </c>
      <c r="E23" s="18">
        <v>14.29</v>
      </c>
      <c r="F23" s="21">
        <v>100</v>
      </c>
    </row>
    <row r="24" spans="1:6" ht="12.75">
      <c r="A24" s="17" t="s">
        <v>28</v>
      </c>
      <c r="B24" s="18">
        <v>57.14</v>
      </c>
      <c r="C24" s="18">
        <v>7.14</v>
      </c>
      <c r="D24" s="18">
        <v>35.71</v>
      </c>
      <c r="E24" s="18">
        <v>0</v>
      </c>
      <c r="F24" s="21">
        <v>100</v>
      </c>
    </row>
    <row r="25" spans="1:6" ht="12.75">
      <c r="A25" s="17" t="s">
        <v>29</v>
      </c>
      <c r="B25" s="18">
        <v>19.44</v>
      </c>
      <c r="C25" s="18">
        <v>0</v>
      </c>
      <c r="D25" s="18">
        <v>66.67</v>
      </c>
      <c r="E25" s="18">
        <v>13.89</v>
      </c>
      <c r="F25" s="21">
        <v>100</v>
      </c>
    </row>
    <row r="26" spans="1:6" ht="12.75">
      <c r="A26" s="17" t="s">
        <v>30</v>
      </c>
      <c r="B26" s="18">
        <v>11.94</v>
      </c>
      <c r="C26" s="18">
        <v>10.45</v>
      </c>
      <c r="D26" s="18">
        <v>35.82</v>
      </c>
      <c r="E26" s="18">
        <v>41.79</v>
      </c>
      <c r="F26" s="21">
        <v>100</v>
      </c>
    </row>
    <row r="27" spans="1:6" ht="12.75">
      <c r="A27" s="17" t="s">
        <v>31</v>
      </c>
      <c r="B27" s="18">
        <v>23.58</v>
      </c>
      <c r="C27" s="18">
        <v>13.21</v>
      </c>
      <c r="D27" s="18">
        <v>35.85</v>
      </c>
      <c r="E27" s="18">
        <v>27.36</v>
      </c>
      <c r="F27" s="21">
        <v>100</v>
      </c>
    </row>
    <row r="28" spans="1:6" ht="12.75">
      <c r="A28" s="17" t="s">
        <v>32</v>
      </c>
      <c r="B28" s="18">
        <v>23.47</v>
      </c>
      <c r="C28" s="18">
        <v>29.59</v>
      </c>
      <c r="D28" s="18">
        <v>32.65</v>
      </c>
      <c r="E28" s="18">
        <v>14.29</v>
      </c>
      <c r="F28" s="21">
        <v>100</v>
      </c>
    </row>
    <row r="29" spans="1:6" ht="12.75">
      <c r="A29" s="17" t="s">
        <v>33</v>
      </c>
      <c r="B29" s="18">
        <v>35.29</v>
      </c>
      <c r="C29" s="18">
        <v>19.61</v>
      </c>
      <c r="D29" s="18">
        <v>15.69</v>
      </c>
      <c r="E29" s="18">
        <v>29.41</v>
      </c>
      <c r="F29" s="21">
        <v>100</v>
      </c>
    </row>
    <row r="30" spans="1:6" ht="12.75">
      <c r="A30" s="17" t="s">
        <v>34</v>
      </c>
      <c r="B30" s="18">
        <v>40.63</v>
      </c>
      <c r="C30" s="18">
        <v>6.25</v>
      </c>
      <c r="D30" s="18">
        <v>6.25</v>
      </c>
      <c r="E30" s="18">
        <v>46.88</v>
      </c>
      <c r="F30" s="21">
        <v>100</v>
      </c>
    </row>
    <row r="31" spans="1:6" ht="12.75">
      <c r="A31" s="17" t="s">
        <v>35</v>
      </c>
      <c r="B31" s="18">
        <v>42.11</v>
      </c>
      <c r="C31" s="18">
        <v>21.05</v>
      </c>
      <c r="D31" s="18">
        <v>26.32</v>
      </c>
      <c r="E31" s="18">
        <v>10.53</v>
      </c>
      <c r="F31" s="21">
        <v>100</v>
      </c>
    </row>
    <row r="32" spans="1:6" ht="12.75">
      <c r="A32" s="26" t="s">
        <v>36</v>
      </c>
      <c r="B32" s="186">
        <v>40.63</v>
      </c>
      <c r="C32" s="186">
        <v>26.56</v>
      </c>
      <c r="D32" s="186">
        <v>14.84</v>
      </c>
      <c r="E32" s="186">
        <v>17.97</v>
      </c>
      <c r="F32" s="187">
        <v>100</v>
      </c>
    </row>
    <row r="33" spans="1:6" ht="12.75">
      <c r="A33" s="26" t="s">
        <v>112</v>
      </c>
      <c r="B33" s="186">
        <v>28.46</v>
      </c>
      <c r="C33" s="186">
        <v>21.11</v>
      </c>
      <c r="D33" s="186">
        <v>32.86</v>
      </c>
      <c r="E33" s="186">
        <v>17.57</v>
      </c>
      <c r="F33" s="187">
        <v>100</v>
      </c>
    </row>
    <row r="34" spans="1:6" ht="12.75">
      <c r="A34" s="971" t="s">
        <v>200</v>
      </c>
      <c r="B34" s="971"/>
      <c r="C34" s="971"/>
      <c r="D34" s="971"/>
      <c r="E34" s="971"/>
      <c r="F34" s="971"/>
    </row>
  </sheetData>
  <sheetProtection/>
  <mergeCells count="1">
    <mergeCell ref="A34:F3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5.140625" style="10" customWidth="1"/>
    <col min="2" max="2" width="14.57421875" style="10" customWidth="1"/>
    <col min="3" max="3" width="11.8515625" style="10" customWidth="1"/>
    <col min="4" max="4" width="12.00390625" style="10" customWidth="1"/>
    <col min="5" max="16384" width="9.140625" style="10" customWidth="1"/>
  </cols>
  <sheetData>
    <row r="1" ht="12.75">
      <c r="A1" s="122" t="s">
        <v>310</v>
      </c>
    </row>
    <row r="2" spans="1:6" ht="51">
      <c r="A2" s="195" t="s">
        <v>121</v>
      </c>
      <c r="B2" s="196" t="s">
        <v>220</v>
      </c>
      <c r="C2" s="196" t="s">
        <v>147</v>
      </c>
      <c r="D2" s="196" t="s">
        <v>144</v>
      </c>
      <c r="E2" s="196" t="s">
        <v>145</v>
      </c>
      <c r="F2" s="411" t="s">
        <v>43</v>
      </c>
    </row>
    <row r="3" spans="1:6" ht="12.75">
      <c r="A3" s="17" t="s">
        <v>70</v>
      </c>
      <c r="B3" s="18">
        <v>38.1</v>
      </c>
      <c r="C3" s="18">
        <v>21.33</v>
      </c>
      <c r="D3" s="18">
        <v>33.75</v>
      </c>
      <c r="E3" s="18">
        <v>6.83</v>
      </c>
      <c r="F3" s="21">
        <v>100</v>
      </c>
    </row>
    <row r="4" spans="1:6" ht="12.75">
      <c r="A4" s="17" t="s">
        <v>72</v>
      </c>
      <c r="B4" s="18">
        <v>7.94</v>
      </c>
      <c r="C4" s="18">
        <v>25.23</v>
      </c>
      <c r="D4" s="18">
        <v>9.35</v>
      </c>
      <c r="E4" s="18">
        <v>57.48</v>
      </c>
      <c r="F4" s="21">
        <v>100</v>
      </c>
    </row>
    <row r="5" spans="1:6" ht="12.75">
      <c r="A5" s="17" t="s">
        <v>71</v>
      </c>
      <c r="B5" s="18">
        <v>0</v>
      </c>
      <c r="C5" s="18">
        <v>0</v>
      </c>
      <c r="D5" s="18">
        <v>100</v>
      </c>
      <c r="E5" s="18">
        <v>0</v>
      </c>
      <c r="F5" s="21">
        <v>100</v>
      </c>
    </row>
    <row r="6" spans="1:6" ht="12.75">
      <c r="A6" s="17" t="s">
        <v>73</v>
      </c>
      <c r="B6" s="18">
        <v>66.67</v>
      </c>
      <c r="C6" s="18">
        <v>0</v>
      </c>
      <c r="D6" s="18">
        <v>33.33</v>
      </c>
      <c r="E6" s="18">
        <v>0</v>
      </c>
      <c r="F6" s="21">
        <v>100</v>
      </c>
    </row>
    <row r="7" spans="1:6" ht="12.75">
      <c r="A7" s="17" t="s">
        <v>86</v>
      </c>
      <c r="B7" s="18">
        <v>36.36</v>
      </c>
      <c r="C7" s="18">
        <v>24.24</v>
      </c>
      <c r="D7" s="18">
        <v>33.33</v>
      </c>
      <c r="E7" s="18">
        <v>6.06</v>
      </c>
      <c r="F7" s="21">
        <v>100</v>
      </c>
    </row>
    <row r="8" spans="1:6" ht="12.75">
      <c r="A8" s="17" t="s">
        <v>87</v>
      </c>
      <c r="B8" s="18">
        <v>20</v>
      </c>
      <c r="C8" s="18">
        <v>20</v>
      </c>
      <c r="D8" s="18">
        <v>40</v>
      </c>
      <c r="E8" s="18">
        <v>20</v>
      </c>
      <c r="F8" s="21">
        <v>100</v>
      </c>
    </row>
    <row r="9" spans="1:6" ht="12.75">
      <c r="A9" s="17" t="s">
        <v>104</v>
      </c>
      <c r="B9" s="18">
        <v>0</v>
      </c>
      <c r="C9" s="18">
        <v>33.33</v>
      </c>
      <c r="D9" s="18">
        <v>66.67</v>
      </c>
      <c r="E9" s="18">
        <v>0</v>
      </c>
      <c r="F9" s="21">
        <v>100</v>
      </c>
    </row>
    <row r="10" spans="1:6" ht="12.75">
      <c r="A10" s="17" t="s">
        <v>114</v>
      </c>
      <c r="B10" s="18">
        <v>11.11</v>
      </c>
      <c r="C10" s="18">
        <v>66.67</v>
      </c>
      <c r="D10" s="18">
        <v>22.22</v>
      </c>
      <c r="E10" s="18">
        <v>0</v>
      </c>
      <c r="F10" s="21">
        <v>100</v>
      </c>
    </row>
    <row r="11" spans="1:6" ht="12.75">
      <c r="A11" s="17" t="s">
        <v>102</v>
      </c>
      <c r="B11" s="18">
        <v>33.33</v>
      </c>
      <c r="C11" s="18">
        <v>33.33</v>
      </c>
      <c r="D11" s="18">
        <v>0</v>
      </c>
      <c r="E11" s="18">
        <v>33.33</v>
      </c>
      <c r="F11" s="21">
        <v>100</v>
      </c>
    </row>
    <row r="12" spans="1:6" ht="12.75">
      <c r="A12" s="17" t="s">
        <v>115</v>
      </c>
      <c r="B12" s="18">
        <v>50</v>
      </c>
      <c r="C12" s="18">
        <v>0</v>
      </c>
      <c r="D12" s="18">
        <v>50</v>
      </c>
      <c r="E12" s="18">
        <v>0</v>
      </c>
      <c r="F12" s="21">
        <v>100</v>
      </c>
    </row>
    <row r="13" spans="1:6" ht="12.75">
      <c r="A13" s="17" t="s">
        <v>76</v>
      </c>
      <c r="B13" s="18">
        <v>25</v>
      </c>
      <c r="C13" s="18">
        <v>50</v>
      </c>
      <c r="D13" s="18">
        <v>25</v>
      </c>
      <c r="E13" s="18">
        <v>0</v>
      </c>
      <c r="F13" s="21">
        <v>100</v>
      </c>
    </row>
    <row r="14" spans="1:6" ht="12.75">
      <c r="A14" s="17" t="s">
        <v>103</v>
      </c>
      <c r="B14" s="18">
        <v>60</v>
      </c>
      <c r="C14" s="18">
        <v>40</v>
      </c>
      <c r="D14" s="18">
        <v>0</v>
      </c>
      <c r="E14" s="18">
        <v>0</v>
      </c>
      <c r="F14" s="21">
        <v>100</v>
      </c>
    </row>
    <row r="15" spans="1:6" ht="12.75">
      <c r="A15" s="17" t="s">
        <v>82</v>
      </c>
      <c r="B15" s="18">
        <v>22.22</v>
      </c>
      <c r="C15" s="18">
        <v>55.56</v>
      </c>
      <c r="D15" s="18">
        <v>0</v>
      </c>
      <c r="E15" s="18">
        <v>22.22</v>
      </c>
      <c r="F15" s="21">
        <v>100</v>
      </c>
    </row>
    <row r="16" spans="1:6" ht="12.75">
      <c r="A16" s="17" t="s">
        <v>83</v>
      </c>
      <c r="B16" s="18">
        <v>0</v>
      </c>
      <c r="C16" s="18">
        <v>100</v>
      </c>
      <c r="D16" s="18">
        <v>0</v>
      </c>
      <c r="E16" s="18">
        <v>0</v>
      </c>
      <c r="F16" s="21">
        <v>100</v>
      </c>
    </row>
    <row r="17" spans="1:6" ht="12.75">
      <c r="A17" s="17" t="s">
        <v>92</v>
      </c>
      <c r="B17" s="18">
        <v>5.3</v>
      </c>
      <c r="C17" s="18">
        <v>5.96</v>
      </c>
      <c r="D17" s="18">
        <v>82.78</v>
      </c>
      <c r="E17" s="18">
        <v>5.96</v>
      </c>
      <c r="F17" s="21">
        <v>100</v>
      </c>
    </row>
    <row r="18" spans="1:6" ht="12.75">
      <c r="A18" s="17" t="s">
        <v>94</v>
      </c>
      <c r="B18" s="18">
        <v>55.06</v>
      </c>
      <c r="C18" s="18">
        <v>24.72</v>
      </c>
      <c r="D18" s="18">
        <v>5.62</v>
      </c>
      <c r="E18" s="18">
        <v>14.61</v>
      </c>
      <c r="F18" s="21">
        <v>100</v>
      </c>
    </row>
    <row r="19" spans="1:6" ht="12.75">
      <c r="A19" s="22" t="s">
        <v>112</v>
      </c>
      <c r="B19" s="451">
        <v>28.46</v>
      </c>
      <c r="C19" s="451">
        <v>21.11</v>
      </c>
      <c r="D19" s="451">
        <v>32.86</v>
      </c>
      <c r="E19" s="451">
        <v>17.57</v>
      </c>
      <c r="F19" s="24">
        <v>100</v>
      </c>
    </row>
    <row r="20" spans="1:6" ht="12.75">
      <c r="A20" s="973" t="s">
        <v>200</v>
      </c>
      <c r="B20" s="973"/>
      <c r="C20" s="973"/>
      <c r="D20" s="973"/>
      <c r="E20" s="973"/>
      <c r="F20" s="973"/>
    </row>
  </sheetData>
  <sheetProtection/>
  <mergeCells count="1">
    <mergeCell ref="A20:F20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6.28125" style="0" customWidth="1"/>
    <col min="2" max="2" width="16.00390625" style="0" customWidth="1"/>
    <col min="3" max="3" width="11.421875" style="0" customWidth="1"/>
    <col min="4" max="4" width="9.8515625" style="0" customWidth="1"/>
    <col min="5" max="5" width="10.7109375" style="0" customWidth="1"/>
  </cols>
  <sheetData>
    <row r="1" ht="15">
      <c r="A1" s="11" t="s">
        <v>311</v>
      </c>
    </row>
    <row r="2" spans="1:6" ht="51.75">
      <c r="A2" s="205" t="s">
        <v>131</v>
      </c>
      <c r="B2" s="196" t="s">
        <v>221</v>
      </c>
      <c r="C2" s="196" t="s">
        <v>147</v>
      </c>
      <c r="D2" s="196" t="s">
        <v>144</v>
      </c>
      <c r="E2" s="196" t="s">
        <v>145</v>
      </c>
      <c r="F2" s="206" t="s">
        <v>43</v>
      </c>
    </row>
    <row r="3" spans="1:6" ht="15">
      <c r="A3" s="207" t="s">
        <v>70</v>
      </c>
      <c r="B3" s="319">
        <v>74.47</v>
      </c>
      <c r="C3" s="319">
        <v>8.51</v>
      </c>
      <c r="D3" s="319">
        <v>15.96</v>
      </c>
      <c r="E3" s="319">
        <v>1.06</v>
      </c>
      <c r="F3" s="320">
        <v>100</v>
      </c>
    </row>
    <row r="4" spans="1:6" ht="15">
      <c r="A4" s="207" t="s">
        <v>72</v>
      </c>
      <c r="B4" s="319">
        <v>12.77</v>
      </c>
      <c r="C4" s="319">
        <v>82.98</v>
      </c>
      <c r="D4" s="319">
        <v>2.13</v>
      </c>
      <c r="E4" s="319">
        <v>2.13</v>
      </c>
      <c r="F4" s="320">
        <v>100</v>
      </c>
    </row>
    <row r="5" spans="1:6" ht="15">
      <c r="A5" s="207" t="s">
        <v>73</v>
      </c>
      <c r="B5" s="319">
        <v>100</v>
      </c>
      <c r="C5" s="319">
        <v>0</v>
      </c>
      <c r="D5" s="319">
        <v>0</v>
      </c>
      <c r="E5" s="319">
        <v>0</v>
      </c>
      <c r="F5" s="320">
        <v>100</v>
      </c>
    </row>
    <row r="6" spans="1:6" ht="15">
      <c r="A6" s="207" t="s">
        <v>86</v>
      </c>
      <c r="B6" s="319">
        <v>41.89</v>
      </c>
      <c r="C6" s="319">
        <v>12.16</v>
      </c>
      <c r="D6" s="319">
        <v>39.19</v>
      </c>
      <c r="E6" s="319">
        <v>6.76</v>
      </c>
      <c r="F6" s="320">
        <v>100</v>
      </c>
    </row>
    <row r="7" spans="1:6" ht="15">
      <c r="A7" s="207" t="s">
        <v>87</v>
      </c>
      <c r="B7" s="319">
        <v>0</v>
      </c>
      <c r="C7" s="319">
        <v>0</v>
      </c>
      <c r="D7" s="319">
        <v>100</v>
      </c>
      <c r="E7" s="319">
        <v>0</v>
      </c>
      <c r="F7" s="320">
        <v>100</v>
      </c>
    </row>
    <row r="8" spans="1:6" ht="15">
      <c r="A8" s="207" t="s">
        <v>114</v>
      </c>
      <c r="B8" s="319">
        <v>6.67</v>
      </c>
      <c r="C8" s="319">
        <v>80</v>
      </c>
      <c r="D8" s="319">
        <v>13.33</v>
      </c>
      <c r="E8" s="319">
        <v>0</v>
      </c>
      <c r="F8" s="320">
        <v>100</v>
      </c>
    </row>
    <row r="9" spans="1:6" ht="15">
      <c r="A9" s="207" t="s">
        <v>102</v>
      </c>
      <c r="B9" s="319">
        <v>0</v>
      </c>
      <c r="C9" s="319">
        <v>100</v>
      </c>
      <c r="D9" s="319">
        <v>0</v>
      </c>
      <c r="E9" s="319">
        <v>0</v>
      </c>
      <c r="F9" s="320">
        <v>100</v>
      </c>
    </row>
    <row r="10" spans="1:6" ht="15">
      <c r="A10" s="207" t="s">
        <v>115</v>
      </c>
      <c r="B10" s="319">
        <v>64.71</v>
      </c>
      <c r="C10" s="319">
        <v>11.76</v>
      </c>
      <c r="D10" s="319">
        <v>23.53</v>
      </c>
      <c r="E10" s="319">
        <v>0</v>
      </c>
      <c r="F10" s="320">
        <v>100</v>
      </c>
    </row>
    <row r="11" spans="1:6" ht="15">
      <c r="A11" s="207" t="s">
        <v>76</v>
      </c>
      <c r="B11" s="319">
        <v>66.67</v>
      </c>
      <c r="C11" s="319">
        <v>33.33</v>
      </c>
      <c r="D11" s="319">
        <v>0</v>
      </c>
      <c r="E11" s="319">
        <v>0</v>
      </c>
      <c r="F11" s="320">
        <v>100</v>
      </c>
    </row>
    <row r="12" spans="1:6" ht="15">
      <c r="A12" s="207" t="s">
        <v>103</v>
      </c>
      <c r="B12" s="319">
        <v>92.31</v>
      </c>
      <c r="C12" s="319">
        <v>7.69</v>
      </c>
      <c r="D12" s="319">
        <v>0</v>
      </c>
      <c r="E12" s="319">
        <v>0</v>
      </c>
      <c r="F12" s="320">
        <v>100</v>
      </c>
    </row>
    <row r="13" spans="1:6" ht="15">
      <c r="A13" s="207" t="s">
        <v>82</v>
      </c>
      <c r="B13" s="319">
        <v>71.43</v>
      </c>
      <c r="C13" s="319">
        <v>14.29</v>
      </c>
      <c r="D13" s="319">
        <v>14.29</v>
      </c>
      <c r="E13" s="319">
        <v>0</v>
      </c>
      <c r="F13" s="320">
        <v>100</v>
      </c>
    </row>
    <row r="14" spans="1:6" ht="15">
      <c r="A14" s="207" t="s">
        <v>83</v>
      </c>
      <c r="B14" s="319">
        <v>62.5</v>
      </c>
      <c r="C14" s="319">
        <v>37.5</v>
      </c>
      <c r="D14" s="319">
        <v>0</v>
      </c>
      <c r="E14" s="319">
        <v>0</v>
      </c>
      <c r="F14" s="320">
        <v>100</v>
      </c>
    </row>
    <row r="15" spans="1:6" ht="15">
      <c r="A15" s="207" t="s">
        <v>92</v>
      </c>
      <c r="B15" s="319">
        <v>5.17</v>
      </c>
      <c r="C15" s="319">
        <v>3.45</v>
      </c>
      <c r="D15" s="319">
        <v>87.93</v>
      </c>
      <c r="E15" s="319">
        <v>3.45</v>
      </c>
      <c r="F15" s="320">
        <v>100</v>
      </c>
    </row>
    <row r="16" spans="1:6" ht="15">
      <c r="A16" s="207" t="s">
        <v>94</v>
      </c>
      <c r="B16" s="319">
        <v>48.78</v>
      </c>
      <c r="C16" s="319">
        <v>6.1</v>
      </c>
      <c r="D16" s="319">
        <v>17.07</v>
      </c>
      <c r="E16" s="319">
        <v>28.05</v>
      </c>
      <c r="F16" s="320">
        <v>100</v>
      </c>
    </row>
    <row r="17" spans="1:6" ht="15">
      <c r="A17" s="207" t="s">
        <v>101</v>
      </c>
      <c r="B17" s="319">
        <v>100</v>
      </c>
      <c r="C17" s="319">
        <v>0</v>
      </c>
      <c r="D17" s="319">
        <v>0</v>
      </c>
      <c r="E17" s="319">
        <v>0</v>
      </c>
      <c r="F17" s="320">
        <v>100</v>
      </c>
    </row>
    <row r="18" spans="1:6" ht="15">
      <c r="A18" s="208" t="s">
        <v>112</v>
      </c>
      <c r="B18" s="322">
        <v>40.33</v>
      </c>
      <c r="C18" s="322">
        <v>17.9</v>
      </c>
      <c r="D18" s="322">
        <v>34.77</v>
      </c>
      <c r="E18" s="322">
        <v>7</v>
      </c>
      <c r="F18" s="323">
        <v>100</v>
      </c>
    </row>
    <row r="19" spans="1:4" ht="15">
      <c r="A19" s="985" t="s">
        <v>222</v>
      </c>
      <c r="B19" s="985"/>
      <c r="C19" s="985"/>
      <c r="D19" s="985"/>
    </row>
  </sheetData>
  <sheetProtection/>
  <mergeCells count="1">
    <mergeCell ref="A19:D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2.140625" style="55" customWidth="1"/>
    <col min="2" max="2" width="10.28125" style="55" customWidth="1"/>
    <col min="3" max="4" width="11.28125" style="55" bestFit="1" customWidth="1"/>
    <col min="5" max="5" width="18.28125" style="55" customWidth="1"/>
    <col min="6" max="6" width="12.8515625" style="55" bestFit="1" customWidth="1"/>
    <col min="7" max="16384" width="9.140625" style="55" customWidth="1"/>
  </cols>
  <sheetData>
    <row r="1" ht="16.5" thickBot="1">
      <c r="A1" s="69" t="s">
        <v>213</v>
      </c>
    </row>
    <row r="2" spans="1:6" ht="39" thickBot="1">
      <c r="A2" s="52" t="s">
        <v>62</v>
      </c>
      <c r="B2" s="53" t="s">
        <v>52</v>
      </c>
      <c r="C2" s="53" t="s">
        <v>53</v>
      </c>
      <c r="D2" s="53" t="s">
        <v>54</v>
      </c>
      <c r="E2" s="53" t="s">
        <v>55</v>
      </c>
      <c r="F2" s="54" t="s">
        <v>43</v>
      </c>
    </row>
    <row r="3" spans="1:6" ht="14.25">
      <c r="A3" s="56" t="s">
        <v>6</v>
      </c>
      <c r="B3" s="57">
        <v>4064.391</v>
      </c>
      <c r="C3" s="57">
        <v>226.3509</v>
      </c>
      <c r="D3" s="57">
        <v>763.0394</v>
      </c>
      <c r="E3" s="57">
        <v>2498.114</v>
      </c>
      <c r="F3" s="58">
        <v>7551.896</v>
      </c>
    </row>
    <row r="4" spans="1:6" ht="14.25">
      <c r="A4" s="56" t="s">
        <v>7</v>
      </c>
      <c r="B4" s="57">
        <v>17141.27</v>
      </c>
      <c r="C4" s="57">
        <v>352.6689</v>
      </c>
      <c r="D4" s="57">
        <v>3208.44</v>
      </c>
      <c r="E4" s="57">
        <v>7396.677</v>
      </c>
      <c r="F4" s="58">
        <v>28099.06</v>
      </c>
    </row>
    <row r="5" spans="1:6" ht="14.25">
      <c r="A5" s="56" t="s">
        <v>8</v>
      </c>
      <c r="B5" s="57">
        <v>4152.44</v>
      </c>
      <c r="C5" s="57">
        <v>340.6671</v>
      </c>
      <c r="D5" s="57">
        <v>2403.432</v>
      </c>
      <c r="E5" s="57">
        <v>3187.729</v>
      </c>
      <c r="F5" s="58">
        <v>10084.27</v>
      </c>
    </row>
    <row r="6" spans="1:6" ht="14.25">
      <c r="A6" s="56" t="s">
        <v>9</v>
      </c>
      <c r="B6" s="57">
        <v>26731.49</v>
      </c>
      <c r="C6" s="57">
        <v>232.382</v>
      </c>
      <c r="D6" s="57">
        <v>14950.25</v>
      </c>
      <c r="E6" s="57">
        <v>15764.92</v>
      </c>
      <c r="F6" s="58">
        <v>57679.04</v>
      </c>
    </row>
    <row r="7" spans="1:6" ht="14.25">
      <c r="A7" s="56" t="s">
        <v>11</v>
      </c>
      <c r="B7" s="57">
        <v>28867.38</v>
      </c>
      <c r="C7" s="57">
        <v>386.4195</v>
      </c>
      <c r="D7" s="57">
        <v>9976.233</v>
      </c>
      <c r="E7" s="57">
        <v>14120.93</v>
      </c>
      <c r="F7" s="58">
        <v>53350.96</v>
      </c>
    </row>
    <row r="8" spans="1:6" ht="14.25">
      <c r="A8" s="56" t="s">
        <v>12</v>
      </c>
      <c r="B8" s="57">
        <v>13548.18</v>
      </c>
      <c r="C8" s="57">
        <v>3011.982</v>
      </c>
      <c r="D8" s="57">
        <v>9983.785</v>
      </c>
      <c r="E8" s="57">
        <v>20594.23</v>
      </c>
      <c r="F8" s="58">
        <v>47138.17</v>
      </c>
    </row>
    <row r="9" spans="1:6" ht="14.25">
      <c r="A9" s="56" t="s">
        <v>13</v>
      </c>
      <c r="B9" s="57">
        <v>15506.58</v>
      </c>
      <c r="C9" s="57">
        <v>991.7108</v>
      </c>
      <c r="D9" s="57">
        <v>8866.266</v>
      </c>
      <c r="E9" s="57">
        <v>18504</v>
      </c>
      <c r="F9" s="58">
        <v>43868.56</v>
      </c>
    </row>
    <row r="10" spans="1:6" ht="14.25">
      <c r="A10" s="56" t="s">
        <v>14</v>
      </c>
      <c r="B10" s="57">
        <v>19786.33</v>
      </c>
      <c r="C10" s="57"/>
      <c r="D10" s="57">
        <v>9291.802</v>
      </c>
      <c r="E10" s="57">
        <v>24373.2</v>
      </c>
      <c r="F10" s="58">
        <v>53451.33</v>
      </c>
    </row>
    <row r="11" spans="1:6" ht="14.25">
      <c r="A11" s="56" t="s">
        <v>15</v>
      </c>
      <c r="B11" s="57">
        <v>28113.4</v>
      </c>
      <c r="C11" s="57">
        <v>632.7508</v>
      </c>
      <c r="D11" s="57">
        <v>13053.31</v>
      </c>
      <c r="E11" s="57">
        <v>13989.12</v>
      </c>
      <c r="F11" s="58">
        <v>55788.58</v>
      </c>
    </row>
    <row r="12" spans="1:6" ht="14.25">
      <c r="A12" s="56" t="s">
        <v>16</v>
      </c>
      <c r="B12" s="57">
        <v>30564.71</v>
      </c>
      <c r="C12" s="57">
        <v>142.0281</v>
      </c>
      <c r="D12" s="57">
        <v>9051.967</v>
      </c>
      <c r="E12" s="57">
        <v>11507.97</v>
      </c>
      <c r="F12" s="58">
        <v>51266.68</v>
      </c>
    </row>
    <row r="13" spans="1:6" ht="14.25">
      <c r="A13" s="56" t="s">
        <v>17</v>
      </c>
      <c r="B13" s="57">
        <v>36119.72</v>
      </c>
      <c r="C13" s="57"/>
      <c r="D13" s="57">
        <v>9736.919</v>
      </c>
      <c r="E13" s="57">
        <v>11309.21</v>
      </c>
      <c r="F13" s="58">
        <v>57165.85</v>
      </c>
    </row>
    <row r="14" spans="1:6" ht="14.25">
      <c r="A14" s="56" t="s">
        <v>18</v>
      </c>
      <c r="B14" s="57">
        <v>21360.8</v>
      </c>
      <c r="C14" s="57">
        <v>3.45038</v>
      </c>
      <c r="D14" s="57">
        <v>9128.051</v>
      </c>
      <c r="E14" s="57">
        <v>26191.84</v>
      </c>
      <c r="F14" s="58">
        <v>56684.14</v>
      </c>
    </row>
    <row r="15" spans="1:6" ht="14.25">
      <c r="A15" s="56" t="s">
        <v>19</v>
      </c>
      <c r="B15" s="57">
        <v>22829.92</v>
      </c>
      <c r="C15" s="57">
        <v>6087.794</v>
      </c>
      <c r="D15" s="57">
        <v>4988.338</v>
      </c>
      <c r="E15" s="57">
        <v>20967.77</v>
      </c>
      <c r="F15" s="58">
        <v>54873.83</v>
      </c>
    </row>
    <row r="16" spans="1:6" ht="14.25">
      <c r="A16" s="56" t="s">
        <v>20</v>
      </c>
      <c r="B16" s="57">
        <v>17152.52</v>
      </c>
      <c r="C16" s="57">
        <v>1463.702</v>
      </c>
      <c r="D16" s="57">
        <v>1862.689</v>
      </c>
      <c r="E16" s="57">
        <v>7160.896</v>
      </c>
      <c r="F16" s="58">
        <v>27639.8</v>
      </c>
    </row>
    <row r="17" spans="1:6" ht="14.25">
      <c r="A17" s="56" t="s">
        <v>21</v>
      </c>
      <c r="B17" s="57">
        <v>24419.68</v>
      </c>
      <c r="C17" s="57">
        <v>3624.434</v>
      </c>
      <c r="D17" s="57">
        <v>5027.941</v>
      </c>
      <c r="E17" s="57">
        <v>7620.669</v>
      </c>
      <c r="F17" s="58">
        <v>40692.73</v>
      </c>
    </row>
    <row r="18" spans="1:6" ht="14.25">
      <c r="A18" s="56" t="s">
        <v>22</v>
      </c>
      <c r="B18" s="57">
        <v>28966.16</v>
      </c>
      <c r="C18" s="57">
        <v>3411.341</v>
      </c>
      <c r="D18" s="57">
        <v>4484.964</v>
      </c>
      <c r="E18" s="57">
        <v>18894.53</v>
      </c>
      <c r="F18" s="58">
        <v>55757</v>
      </c>
    </row>
    <row r="19" spans="1:6" ht="14.25">
      <c r="A19" s="56" t="s">
        <v>23</v>
      </c>
      <c r="B19" s="57">
        <v>27094.38</v>
      </c>
      <c r="C19" s="57">
        <v>1023.286</v>
      </c>
      <c r="D19" s="57">
        <v>2264.396</v>
      </c>
      <c r="E19" s="57">
        <v>9079.93</v>
      </c>
      <c r="F19" s="58">
        <v>39461.99</v>
      </c>
    </row>
    <row r="20" spans="1:6" ht="15.75" customHeight="1">
      <c r="A20" s="56" t="s">
        <v>24</v>
      </c>
      <c r="B20" s="57">
        <v>24024.52</v>
      </c>
      <c r="C20" s="57">
        <v>276.4772</v>
      </c>
      <c r="D20" s="57">
        <v>3835.515</v>
      </c>
      <c r="E20" s="57">
        <v>17173.63</v>
      </c>
      <c r="F20" s="58">
        <v>45310.13</v>
      </c>
    </row>
    <row r="21" spans="1:6" ht="14.25">
      <c r="A21" s="56" t="s">
        <v>25</v>
      </c>
      <c r="B21" s="57">
        <v>25146.46</v>
      </c>
      <c r="C21" s="57"/>
      <c r="D21" s="57">
        <v>3136.518</v>
      </c>
      <c r="E21" s="57">
        <v>15208.38</v>
      </c>
      <c r="F21" s="58">
        <v>43491.35</v>
      </c>
    </row>
    <row r="22" spans="1:6" ht="14.25">
      <c r="A22" s="56" t="s">
        <v>26</v>
      </c>
      <c r="B22" s="57">
        <v>38000.97</v>
      </c>
      <c r="C22" s="57"/>
      <c r="D22" s="57">
        <v>4486.626</v>
      </c>
      <c r="E22" s="57">
        <v>14768.7</v>
      </c>
      <c r="F22" s="58">
        <v>57256.29</v>
      </c>
    </row>
    <row r="23" spans="1:6" ht="14.25">
      <c r="A23" s="56" t="s">
        <v>27</v>
      </c>
      <c r="B23" s="57">
        <v>23164.19</v>
      </c>
      <c r="C23" s="57">
        <v>928.5473</v>
      </c>
      <c r="D23" s="57">
        <v>2527.96</v>
      </c>
      <c r="E23" s="57">
        <v>8054.686</v>
      </c>
      <c r="F23" s="58">
        <v>34675.38</v>
      </c>
    </row>
    <row r="24" spans="1:6" ht="14.25">
      <c r="A24" s="56" t="s">
        <v>28</v>
      </c>
      <c r="B24" s="57">
        <v>28100.4</v>
      </c>
      <c r="C24" s="57">
        <v>45.67034</v>
      </c>
      <c r="D24" s="57">
        <v>3697.183</v>
      </c>
      <c r="E24" s="57">
        <v>13629.48</v>
      </c>
      <c r="F24" s="58">
        <v>45472.74</v>
      </c>
    </row>
    <row r="25" spans="1:6" ht="14.25">
      <c r="A25" s="56" t="s">
        <v>29</v>
      </c>
      <c r="B25" s="57">
        <v>39337.97</v>
      </c>
      <c r="C25" s="57">
        <v>700.7124</v>
      </c>
      <c r="D25" s="57">
        <v>12328.29</v>
      </c>
      <c r="E25" s="57">
        <v>11077.84</v>
      </c>
      <c r="F25" s="58">
        <v>63444.82</v>
      </c>
    </row>
    <row r="26" spans="1:6" ht="14.25">
      <c r="A26" s="56" t="s">
        <v>30</v>
      </c>
      <c r="B26" s="57">
        <v>34692.39</v>
      </c>
      <c r="C26" s="57">
        <v>4735.869</v>
      </c>
      <c r="D26" s="57">
        <v>4565.303</v>
      </c>
      <c r="E26" s="57">
        <v>12961.44</v>
      </c>
      <c r="F26" s="58">
        <v>56955</v>
      </c>
    </row>
    <row r="27" spans="1:6" ht="14.25">
      <c r="A27" s="56" t="s">
        <v>31</v>
      </c>
      <c r="B27" s="57">
        <v>66920.44</v>
      </c>
      <c r="C27" s="57">
        <v>77224.64</v>
      </c>
      <c r="D27" s="57">
        <v>3246.923</v>
      </c>
      <c r="E27" s="57">
        <v>9601.387</v>
      </c>
      <c r="F27" s="58">
        <v>156993.4</v>
      </c>
    </row>
    <row r="28" spans="1:6" ht="14.25">
      <c r="A28" s="56" t="s">
        <v>32</v>
      </c>
      <c r="B28" s="57">
        <v>52860.2</v>
      </c>
      <c r="C28" s="57">
        <v>18059.49</v>
      </c>
      <c r="D28" s="57">
        <v>3332.527</v>
      </c>
      <c r="E28" s="57">
        <v>12081.31</v>
      </c>
      <c r="F28" s="58">
        <v>86333.52</v>
      </c>
    </row>
    <row r="29" spans="1:6" ht="14.25">
      <c r="A29" s="56" t="s">
        <v>33</v>
      </c>
      <c r="B29" s="57">
        <v>48857.09</v>
      </c>
      <c r="C29" s="57">
        <v>31301.42</v>
      </c>
      <c r="D29" s="57">
        <v>10039.82</v>
      </c>
      <c r="E29" s="57">
        <v>21569.42</v>
      </c>
      <c r="F29" s="58">
        <v>111767.7</v>
      </c>
    </row>
    <row r="30" spans="1:6" ht="14.25">
      <c r="A30" s="56" t="s">
        <v>34</v>
      </c>
      <c r="B30" s="57">
        <v>52722.16</v>
      </c>
      <c r="C30" s="57">
        <v>5871.784</v>
      </c>
      <c r="D30" s="57">
        <v>8062.83</v>
      </c>
      <c r="E30" s="57">
        <v>23985.73</v>
      </c>
      <c r="F30" s="58">
        <v>90642.51</v>
      </c>
    </row>
    <row r="31" spans="1:6" ht="14.25">
      <c r="A31" s="56" t="s">
        <v>35</v>
      </c>
      <c r="B31" s="57">
        <v>42138.11</v>
      </c>
      <c r="C31" s="57">
        <v>3856.272</v>
      </c>
      <c r="D31" s="57">
        <v>6281.001</v>
      </c>
      <c r="E31" s="57">
        <v>22766.97</v>
      </c>
      <c r="F31" s="58">
        <v>75042.35</v>
      </c>
    </row>
    <row r="32" spans="1:6" ht="15" thickBot="1">
      <c r="A32" s="56" t="s">
        <v>36</v>
      </c>
      <c r="B32" s="59">
        <v>47399.62</v>
      </c>
      <c r="C32" s="59">
        <v>419.6041</v>
      </c>
      <c r="D32" s="59">
        <v>31270.96</v>
      </c>
      <c r="E32" s="59">
        <v>23908.97</v>
      </c>
      <c r="F32" s="58">
        <v>102999.2</v>
      </c>
    </row>
    <row r="33" spans="1:6" ht="14.25">
      <c r="A33" s="60" t="s">
        <v>59</v>
      </c>
      <c r="B33" s="61">
        <v>889783.9</v>
      </c>
      <c r="C33" s="61">
        <v>165351.5</v>
      </c>
      <c r="D33" s="61">
        <v>215853.3</v>
      </c>
      <c r="E33" s="61">
        <v>439949.7</v>
      </c>
      <c r="F33" s="62">
        <v>1710938</v>
      </c>
    </row>
    <row r="34" spans="1:6" ht="15" thickBot="1">
      <c r="A34" s="63" t="s">
        <v>63</v>
      </c>
      <c r="B34" s="64">
        <v>16748.97</v>
      </c>
      <c r="C34" s="64">
        <v>3401.358</v>
      </c>
      <c r="D34" s="64">
        <v>2440.205</v>
      </c>
      <c r="E34" s="64">
        <v>960.4272</v>
      </c>
      <c r="F34" s="65">
        <v>23550.96</v>
      </c>
    </row>
    <row r="35" spans="1:6" ht="15" thickBot="1">
      <c r="A35" s="66" t="s">
        <v>43</v>
      </c>
      <c r="B35" s="67">
        <v>906532.87</v>
      </c>
      <c r="C35" s="67">
        <v>168752.858</v>
      </c>
      <c r="D35" s="67">
        <v>218293.50499999998</v>
      </c>
      <c r="E35" s="67">
        <v>440910.1272</v>
      </c>
      <c r="F35" s="68">
        <v>1734488.96</v>
      </c>
    </row>
    <row r="36" spans="1:6" ht="14.25">
      <c r="A36" s="963" t="s">
        <v>45</v>
      </c>
      <c r="B36" s="963"/>
      <c r="C36" s="963"/>
      <c r="D36" s="963"/>
      <c r="E36" s="963"/>
      <c r="F36" s="963"/>
    </row>
  </sheetData>
  <sheetProtection/>
  <mergeCells count="1">
    <mergeCell ref="A36:F3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7.57421875" style="10" customWidth="1"/>
    <col min="2" max="16384" width="9.140625" style="10" customWidth="1"/>
  </cols>
  <sheetData>
    <row r="1" ht="12.75">
      <c r="A1" s="122" t="s">
        <v>312</v>
      </c>
    </row>
    <row r="2" spans="1:4" ht="12.75">
      <c r="A2" s="211" t="s">
        <v>46</v>
      </c>
      <c r="B2" s="212" t="s">
        <v>149</v>
      </c>
      <c r="C2" s="212" t="s">
        <v>150</v>
      </c>
      <c r="D2" s="213" t="s">
        <v>43</v>
      </c>
    </row>
    <row r="3" spans="1:4" ht="12.75">
      <c r="A3" s="36" t="s">
        <v>2</v>
      </c>
      <c r="B3" s="149">
        <v>36</v>
      </c>
      <c r="C3" s="149">
        <v>64</v>
      </c>
      <c r="D3" s="214">
        <v>100</v>
      </c>
    </row>
    <row r="4" spans="1:4" ht="12.75">
      <c r="A4" s="36" t="s">
        <v>3</v>
      </c>
      <c r="B4" s="149">
        <v>35.39</v>
      </c>
      <c r="C4" s="149">
        <v>64.61</v>
      </c>
      <c r="D4" s="215">
        <v>100</v>
      </c>
    </row>
    <row r="5" spans="1:4" ht="12.75">
      <c r="A5" s="36" t="s">
        <v>4</v>
      </c>
      <c r="B5" s="150">
        <v>11.66</v>
      </c>
      <c r="C5" s="150">
        <v>88.34</v>
      </c>
      <c r="D5" s="215">
        <v>100</v>
      </c>
    </row>
    <row r="6" spans="1:4" ht="12.75">
      <c r="A6" s="156" t="s">
        <v>43</v>
      </c>
      <c r="B6" s="158">
        <v>34.73</v>
      </c>
      <c r="C6" s="158">
        <v>65.27</v>
      </c>
      <c r="D6" s="218">
        <v>100</v>
      </c>
    </row>
    <row r="7" spans="1:4" ht="12.75">
      <c r="A7" s="160" t="s">
        <v>63</v>
      </c>
      <c r="B7" s="161">
        <v>32.68</v>
      </c>
      <c r="C7" s="161">
        <v>67.32</v>
      </c>
      <c r="D7" s="220">
        <v>100</v>
      </c>
    </row>
    <row r="8" spans="1:4" ht="12.75">
      <c r="A8" s="969" t="s">
        <v>200</v>
      </c>
      <c r="B8" s="969"/>
      <c r="C8" s="969"/>
      <c r="D8" s="969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57421875" style="55" customWidth="1"/>
    <col min="2" max="16384" width="9.140625" style="55" customWidth="1"/>
  </cols>
  <sheetData>
    <row r="1" ht="15">
      <c r="A1" s="27" t="s">
        <v>313</v>
      </c>
    </row>
    <row r="2" spans="1:4" ht="14.25">
      <c r="A2" s="221" t="s">
        <v>41</v>
      </c>
      <c r="B2" s="222" t="s">
        <v>149</v>
      </c>
      <c r="C2" s="222" t="s">
        <v>150</v>
      </c>
      <c r="D2" s="223" t="s">
        <v>43</v>
      </c>
    </row>
    <row r="3" spans="1:4" ht="14.25">
      <c r="A3" s="152" t="s">
        <v>6</v>
      </c>
      <c r="B3" s="150">
        <v>35.79</v>
      </c>
      <c r="C3" s="150">
        <v>64.21</v>
      </c>
      <c r="D3" s="452">
        <v>100</v>
      </c>
    </row>
    <row r="4" spans="1:4" ht="14.25">
      <c r="A4" s="152" t="s">
        <v>7</v>
      </c>
      <c r="B4" s="150">
        <v>28</v>
      </c>
      <c r="C4" s="150">
        <v>72</v>
      </c>
      <c r="D4" s="151">
        <v>100</v>
      </c>
    </row>
    <row r="5" spans="1:4" ht="14.25">
      <c r="A5" s="152" t="s">
        <v>8</v>
      </c>
      <c r="B5" s="150">
        <v>30.64</v>
      </c>
      <c r="C5" s="150">
        <v>69.36</v>
      </c>
      <c r="D5" s="151">
        <v>100</v>
      </c>
    </row>
    <row r="6" spans="1:4" ht="14.25">
      <c r="A6" s="152" t="s">
        <v>9</v>
      </c>
      <c r="B6" s="150">
        <v>27.22</v>
      </c>
      <c r="C6" s="150">
        <v>72.78</v>
      </c>
      <c r="D6" s="151">
        <v>100</v>
      </c>
    </row>
    <row r="7" spans="1:4" ht="14.25">
      <c r="A7" s="152" t="s">
        <v>11</v>
      </c>
      <c r="B7" s="150">
        <v>29.29</v>
      </c>
      <c r="C7" s="150">
        <v>70.71</v>
      </c>
      <c r="D7" s="151">
        <v>100</v>
      </c>
    </row>
    <row r="8" spans="1:4" ht="14.25">
      <c r="A8" s="152" t="s">
        <v>12</v>
      </c>
      <c r="B8" s="150">
        <v>62.74</v>
      </c>
      <c r="C8" s="150">
        <v>37.26</v>
      </c>
      <c r="D8" s="151">
        <v>100</v>
      </c>
    </row>
    <row r="9" spans="1:4" ht="14.25">
      <c r="A9" s="152" t="s">
        <v>13</v>
      </c>
      <c r="B9" s="150">
        <v>33.44</v>
      </c>
      <c r="C9" s="150">
        <v>66.56</v>
      </c>
      <c r="D9" s="151">
        <v>100</v>
      </c>
    </row>
    <row r="10" spans="1:4" ht="14.25">
      <c r="A10" s="152" t="s">
        <v>14</v>
      </c>
      <c r="B10" s="150">
        <v>58.72</v>
      </c>
      <c r="C10" s="150">
        <v>41.28</v>
      </c>
      <c r="D10" s="151">
        <v>100</v>
      </c>
    </row>
    <row r="11" spans="1:4" ht="14.25">
      <c r="A11" s="152" t="s">
        <v>15</v>
      </c>
      <c r="B11" s="150">
        <v>40.4</v>
      </c>
      <c r="C11" s="150">
        <v>59.6</v>
      </c>
      <c r="D11" s="151">
        <v>100</v>
      </c>
    </row>
    <row r="12" spans="1:4" ht="14.25">
      <c r="A12" s="152" t="s">
        <v>16</v>
      </c>
      <c r="B12" s="150">
        <v>50.89</v>
      </c>
      <c r="C12" s="150">
        <v>49.11</v>
      </c>
      <c r="D12" s="151">
        <v>100</v>
      </c>
    </row>
    <row r="13" spans="1:4" ht="14.25">
      <c r="A13" s="152" t="s">
        <v>17</v>
      </c>
      <c r="B13" s="150">
        <v>49.3</v>
      </c>
      <c r="C13" s="150">
        <v>50.7</v>
      </c>
      <c r="D13" s="151">
        <v>100</v>
      </c>
    </row>
    <row r="14" spans="1:4" ht="14.25">
      <c r="A14" s="152" t="s">
        <v>18</v>
      </c>
      <c r="B14" s="150">
        <v>47.81</v>
      </c>
      <c r="C14" s="150">
        <v>52.19</v>
      </c>
      <c r="D14" s="151">
        <v>100</v>
      </c>
    </row>
    <row r="15" spans="1:4" ht="14.25">
      <c r="A15" s="152" t="s">
        <v>19</v>
      </c>
      <c r="B15" s="150">
        <v>46.43</v>
      </c>
      <c r="C15" s="150">
        <v>53.57</v>
      </c>
      <c r="D15" s="151">
        <v>100</v>
      </c>
    </row>
    <row r="16" spans="1:4" ht="14.25">
      <c r="A16" s="152" t="s">
        <v>20</v>
      </c>
      <c r="B16" s="150">
        <v>20.15</v>
      </c>
      <c r="C16" s="150">
        <v>79.85</v>
      </c>
      <c r="D16" s="151">
        <v>100</v>
      </c>
    </row>
    <row r="17" spans="1:4" ht="14.25">
      <c r="A17" s="152" t="s">
        <v>21</v>
      </c>
      <c r="B17" s="150">
        <v>60.84</v>
      </c>
      <c r="C17" s="150">
        <v>39.16</v>
      </c>
      <c r="D17" s="151">
        <v>100</v>
      </c>
    </row>
    <row r="18" spans="1:4" ht="14.25">
      <c r="A18" s="152" t="s">
        <v>22</v>
      </c>
      <c r="B18" s="150">
        <v>53.67</v>
      </c>
      <c r="C18" s="150">
        <v>46.33</v>
      </c>
      <c r="D18" s="151">
        <v>100</v>
      </c>
    </row>
    <row r="19" spans="1:4" ht="14.25">
      <c r="A19" s="152" t="s">
        <v>23</v>
      </c>
      <c r="B19" s="150">
        <v>16.79</v>
      </c>
      <c r="C19" s="150">
        <v>83.21</v>
      </c>
      <c r="D19" s="151">
        <v>100</v>
      </c>
    </row>
    <row r="20" spans="1:4" ht="14.25">
      <c r="A20" s="152" t="s">
        <v>24</v>
      </c>
      <c r="B20" s="150">
        <v>48.84</v>
      </c>
      <c r="C20" s="150">
        <v>51.16</v>
      </c>
      <c r="D20" s="151">
        <v>100</v>
      </c>
    </row>
    <row r="21" spans="1:4" ht="14.25">
      <c r="A21" s="152" t="s">
        <v>25</v>
      </c>
      <c r="B21" s="150">
        <v>68.77</v>
      </c>
      <c r="C21" s="150">
        <v>31.23</v>
      </c>
      <c r="D21" s="151">
        <v>100</v>
      </c>
    </row>
    <row r="22" spans="1:4" ht="14.25">
      <c r="A22" s="152" t="s">
        <v>26</v>
      </c>
      <c r="B22" s="150">
        <v>69.37</v>
      </c>
      <c r="C22" s="150">
        <v>30.63</v>
      </c>
      <c r="D22" s="151">
        <v>100</v>
      </c>
    </row>
    <row r="23" spans="1:4" ht="14.25">
      <c r="A23" s="152" t="s">
        <v>27</v>
      </c>
      <c r="B23" s="150">
        <v>51.57</v>
      </c>
      <c r="C23" s="150">
        <v>48.43</v>
      </c>
      <c r="D23" s="151">
        <v>100</v>
      </c>
    </row>
    <row r="24" spans="1:4" ht="14.25">
      <c r="A24" s="152" t="s">
        <v>28</v>
      </c>
      <c r="B24" s="150">
        <v>50.29</v>
      </c>
      <c r="C24" s="150">
        <v>49.71</v>
      </c>
      <c r="D24" s="151">
        <v>100</v>
      </c>
    </row>
    <row r="25" spans="1:4" ht="14.25">
      <c r="A25" s="152" t="s">
        <v>29</v>
      </c>
      <c r="B25" s="150">
        <v>64.4</v>
      </c>
      <c r="C25" s="150">
        <v>35.6</v>
      </c>
      <c r="D25" s="151">
        <v>100</v>
      </c>
    </row>
    <row r="26" spans="1:4" ht="14.25">
      <c r="A26" s="152" t="s">
        <v>30</v>
      </c>
      <c r="B26" s="150">
        <v>21.73</v>
      </c>
      <c r="C26" s="150">
        <v>78.27</v>
      </c>
      <c r="D26" s="151">
        <v>100</v>
      </c>
    </row>
    <row r="27" spans="1:4" ht="14.25">
      <c r="A27" s="152" t="s">
        <v>31</v>
      </c>
      <c r="B27" s="150">
        <v>12.75</v>
      </c>
      <c r="C27" s="150">
        <v>87.25</v>
      </c>
      <c r="D27" s="151">
        <v>100</v>
      </c>
    </row>
    <row r="28" spans="1:4" ht="14.25">
      <c r="A28" s="152" t="s">
        <v>32</v>
      </c>
      <c r="B28" s="150">
        <v>24.58</v>
      </c>
      <c r="C28" s="150">
        <v>75.42</v>
      </c>
      <c r="D28" s="151">
        <v>100</v>
      </c>
    </row>
    <row r="29" spans="1:4" ht="14.25">
      <c r="A29" s="152" t="s">
        <v>33</v>
      </c>
      <c r="B29" s="150">
        <v>17.71</v>
      </c>
      <c r="C29" s="150">
        <v>82.29</v>
      </c>
      <c r="D29" s="151">
        <v>100</v>
      </c>
    </row>
    <row r="30" spans="1:4" ht="14.25">
      <c r="A30" s="152" t="s">
        <v>34</v>
      </c>
      <c r="B30" s="150">
        <v>15.62</v>
      </c>
      <c r="C30" s="150">
        <v>84.38</v>
      </c>
      <c r="D30" s="151">
        <v>100</v>
      </c>
    </row>
    <row r="31" spans="1:4" ht="14.25">
      <c r="A31" s="152" t="s">
        <v>35</v>
      </c>
      <c r="B31" s="150">
        <v>19.73</v>
      </c>
      <c r="C31" s="150">
        <v>80.27</v>
      </c>
      <c r="D31" s="151">
        <v>100</v>
      </c>
    </row>
    <row r="32" spans="1:4" ht="14.25">
      <c r="A32" s="152" t="s">
        <v>36</v>
      </c>
      <c r="B32" s="150">
        <v>17.09</v>
      </c>
      <c r="C32" s="150">
        <v>82.91</v>
      </c>
      <c r="D32" s="151">
        <v>100</v>
      </c>
    </row>
    <row r="33" spans="1:4" ht="14.25">
      <c r="A33" s="156" t="s">
        <v>43</v>
      </c>
      <c r="B33" s="158">
        <v>34.73</v>
      </c>
      <c r="C33" s="158">
        <v>65.27</v>
      </c>
      <c r="D33" s="159">
        <v>100</v>
      </c>
    </row>
    <row r="34" spans="1:4" ht="14.25">
      <c r="A34" s="160" t="s">
        <v>63</v>
      </c>
      <c r="B34" s="161">
        <v>32.68</v>
      </c>
      <c r="C34" s="161">
        <v>67.32</v>
      </c>
      <c r="D34" s="220">
        <v>100</v>
      </c>
    </row>
    <row r="35" spans="1:4" ht="14.25">
      <c r="A35" s="969" t="s">
        <v>200</v>
      </c>
      <c r="B35" s="969"/>
      <c r="C35" s="969"/>
      <c r="D35" s="969"/>
    </row>
  </sheetData>
  <sheetProtection/>
  <mergeCells count="1">
    <mergeCell ref="A35:D3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6.8515625" style="55" customWidth="1"/>
    <col min="2" max="16384" width="9.140625" style="55" customWidth="1"/>
  </cols>
  <sheetData>
    <row r="1" ht="15">
      <c r="A1" s="27" t="s">
        <v>314</v>
      </c>
    </row>
    <row r="2" spans="1:4" ht="14.25">
      <c r="A2" s="224" t="s">
        <v>132</v>
      </c>
      <c r="B2" s="222" t="s">
        <v>149</v>
      </c>
      <c r="C2" s="222" t="s">
        <v>150</v>
      </c>
      <c r="D2" s="223" t="s">
        <v>43</v>
      </c>
    </row>
    <row r="3" spans="1:4" ht="14.25">
      <c r="A3" s="152" t="s">
        <v>56</v>
      </c>
      <c r="B3" s="149">
        <v>12.14</v>
      </c>
      <c r="C3" s="149">
        <v>87.86</v>
      </c>
      <c r="D3" s="452">
        <v>100</v>
      </c>
    </row>
    <row r="4" spans="1:4" ht="14.25">
      <c r="A4" s="152" t="s">
        <v>57</v>
      </c>
      <c r="B4" s="149">
        <v>36.21</v>
      </c>
      <c r="C4" s="149">
        <v>63.79</v>
      </c>
      <c r="D4" s="151">
        <v>100</v>
      </c>
    </row>
    <row r="5" spans="1:4" ht="14.25">
      <c r="A5" s="152" t="s">
        <v>58</v>
      </c>
      <c r="B5" s="150">
        <v>4.73</v>
      </c>
      <c r="C5" s="150">
        <v>95.27</v>
      </c>
      <c r="D5" s="151">
        <v>100</v>
      </c>
    </row>
    <row r="6" spans="1:4" ht="14.25">
      <c r="A6" s="156" t="s">
        <v>112</v>
      </c>
      <c r="B6" s="158">
        <v>15.14</v>
      </c>
      <c r="C6" s="158">
        <v>84.86</v>
      </c>
      <c r="D6" s="159">
        <v>100</v>
      </c>
    </row>
    <row r="7" spans="1:4" ht="14.25">
      <c r="A7" s="160" t="s">
        <v>60</v>
      </c>
      <c r="B7" s="161">
        <v>32.49</v>
      </c>
      <c r="C7" s="161">
        <v>67.51</v>
      </c>
      <c r="D7" s="453">
        <v>100</v>
      </c>
    </row>
    <row r="8" spans="1:4" ht="14.25">
      <c r="A8" s="975" t="s">
        <v>200</v>
      </c>
      <c r="B8" s="975"/>
      <c r="C8" s="975"/>
      <c r="D8" s="975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1.8515625" style="0" bestFit="1" customWidth="1"/>
  </cols>
  <sheetData>
    <row r="1" ht="15.75" thickBot="1">
      <c r="A1" s="27" t="s">
        <v>315</v>
      </c>
    </row>
    <row r="2" spans="1:4" ht="15.75" thickBot="1">
      <c r="A2" s="48" t="s">
        <v>41</v>
      </c>
      <c r="B2" s="472" t="s">
        <v>149</v>
      </c>
      <c r="C2" s="472" t="s">
        <v>150</v>
      </c>
      <c r="D2" s="227" t="s">
        <v>43</v>
      </c>
    </row>
    <row r="3" spans="1:4" ht="15">
      <c r="A3" s="36" t="s">
        <v>6</v>
      </c>
      <c r="B3" s="149">
        <v>4.91</v>
      </c>
      <c r="C3" s="149">
        <v>95.09</v>
      </c>
      <c r="D3" s="151">
        <v>100</v>
      </c>
    </row>
    <row r="4" spans="1:4" ht="15">
      <c r="A4" s="36" t="s">
        <v>7</v>
      </c>
      <c r="B4" s="149">
        <v>6.15</v>
      </c>
      <c r="C4" s="149">
        <v>93.85</v>
      </c>
      <c r="D4" s="151">
        <v>100</v>
      </c>
    </row>
    <row r="5" spans="1:4" ht="15">
      <c r="A5" s="36" t="s">
        <v>8</v>
      </c>
      <c r="B5" s="149">
        <v>8.94</v>
      </c>
      <c r="C5" s="149">
        <v>91.06</v>
      </c>
      <c r="D5" s="151">
        <v>100</v>
      </c>
    </row>
    <row r="6" spans="1:4" ht="15">
      <c r="A6" s="36" t="s">
        <v>9</v>
      </c>
      <c r="B6" s="149">
        <v>9.47</v>
      </c>
      <c r="C6" s="149">
        <v>90.53</v>
      </c>
      <c r="D6" s="151">
        <v>100</v>
      </c>
    </row>
    <row r="7" spans="1:4" ht="15">
      <c r="A7" s="36" t="s">
        <v>11</v>
      </c>
      <c r="B7" s="149">
        <v>19.58</v>
      </c>
      <c r="C7" s="149">
        <v>80.42</v>
      </c>
      <c r="D7" s="151">
        <v>100</v>
      </c>
    </row>
    <row r="8" spans="1:4" ht="15">
      <c r="A8" s="36" t="s">
        <v>12</v>
      </c>
      <c r="B8" s="149">
        <v>29.28</v>
      </c>
      <c r="C8" s="149">
        <v>70.72</v>
      </c>
      <c r="D8" s="151">
        <v>100</v>
      </c>
    </row>
    <row r="9" spans="1:4" ht="15">
      <c r="A9" s="36" t="s">
        <v>13</v>
      </c>
      <c r="B9" s="149">
        <v>17.03</v>
      </c>
      <c r="C9" s="149">
        <v>82.97</v>
      </c>
      <c r="D9" s="151">
        <v>100</v>
      </c>
    </row>
    <row r="10" spans="1:4" ht="15">
      <c r="A10" s="36" t="s">
        <v>14</v>
      </c>
      <c r="B10" s="149">
        <v>20.81</v>
      </c>
      <c r="C10" s="149">
        <v>79.19</v>
      </c>
      <c r="D10" s="151">
        <v>100</v>
      </c>
    </row>
    <row r="11" spans="1:4" ht="15">
      <c r="A11" s="36" t="s">
        <v>15</v>
      </c>
      <c r="B11" s="149">
        <v>9.32</v>
      </c>
      <c r="C11" s="149">
        <v>90.68</v>
      </c>
      <c r="D11" s="151">
        <v>100</v>
      </c>
    </row>
    <row r="12" spans="1:4" ht="15">
      <c r="A12" s="36" t="s">
        <v>16</v>
      </c>
      <c r="B12" s="149">
        <v>2.07</v>
      </c>
      <c r="C12" s="149">
        <v>97.93</v>
      </c>
      <c r="D12" s="151">
        <v>100</v>
      </c>
    </row>
    <row r="13" spans="1:4" ht="15">
      <c r="A13" s="36" t="s">
        <v>17</v>
      </c>
      <c r="B13" s="149">
        <v>3.62</v>
      </c>
      <c r="C13" s="149">
        <v>96.38</v>
      </c>
      <c r="D13" s="151">
        <v>100</v>
      </c>
    </row>
    <row r="14" spans="1:4" ht="15">
      <c r="A14" s="36" t="s">
        <v>18</v>
      </c>
      <c r="B14" s="149">
        <v>16.42</v>
      </c>
      <c r="C14" s="149">
        <v>83.58</v>
      </c>
      <c r="D14" s="151">
        <v>100</v>
      </c>
    </row>
    <row r="15" spans="1:4" ht="15">
      <c r="A15" s="36" t="s">
        <v>19</v>
      </c>
      <c r="B15" s="149">
        <v>30.84</v>
      </c>
      <c r="C15" s="149">
        <v>69.16</v>
      </c>
      <c r="D15" s="151">
        <v>100</v>
      </c>
    </row>
    <row r="16" spans="1:4" ht="15">
      <c r="A16" s="36" t="s">
        <v>20</v>
      </c>
      <c r="B16" s="149">
        <v>42.59</v>
      </c>
      <c r="C16" s="149">
        <v>57.41</v>
      </c>
      <c r="D16" s="151">
        <v>100</v>
      </c>
    </row>
    <row r="17" spans="1:4" ht="15">
      <c r="A17" s="36" t="s">
        <v>21</v>
      </c>
      <c r="B17" s="149">
        <v>51.33</v>
      </c>
      <c r="C17" s="149">
        <v>48.67</v>
      </c>
      <c r="D17" s="151">
        <v>100</v>
      </c>
    </row>
    <row r="18" spans="1:4" ht="15">
      <c r="A18" s="36" t="s">
        <v>22</v>
      </c>
      <c r="B18" s="149">
        <v>8.31</v>
      </c>
      <c r="C18" s="149">
        <v>91.69</v>
      </c>
      <c r="D18" s="151">
        <v>100</v>
      </c>
    </row>
    <row r="19" spans="1:4" ht="15">
      <c r="A19" s="36" t="s">
        <v>23</v>
      </c>
      <c r="B19" s="149">
        <v>17.79</v>
      </c>
      <c r="C19" s="149">
        <v>82.21</v>
      </c>
      <c r="D19" s="151">
        <v>100</v>
      </c>
    </row>
    <row r="20" spans="1:4" ht="15">
      <c r="A20" s="36" t="s">
        <v>24</v>
      </c>
      <c r="B20" s="149">
        <v>35.84</v>
      </c>
      <c r="C20" s="149">
        <v>64.16</v>
      </c>
      <c r="D20" s="151">
        <v>100</v>
      </c>
    </row>
    <row r="21" spans="1:4" ht="15">
      <c r="A21" s="36" t="s">
        <v>25</v>
      </c>
      <c r="B21" s="149">
        <v>12.03</v>
      </c>
      <c r="C21" s="149">
        <v>87.97</v>
      </c>
      <c r="D21" s="151">
        <v>100</v>
      </c>
    </row>
    <row r="22" spans="1:4" ht="15">
      <c r="A22" s="36" t="s">
        <v>26</v>
      </c>
      <c r="B22" s="149">
        <v>22.52</v>
      </c>
      <c r="C22" s="149">
        <v>77.48</v>
      </c>
      <c r="D22" s="151">
        <v>100</v>
      </c>
    </row>
    <row r="23" spans="1:4" ht="15">
      <c r="A23" s="36" t="s">
        <v>27</v>
      </c>
      <c r="B23" s="149">
        <v>29.87</v>
      </c>
      <c r="C23" s="149">
        <v>70.13</v>
      </c>
      <c r="D23" s="151">
        <v>100</v>
      </c>
    </row>
    <row r="24" spans="1:4" ht="15">
      <c r="A24" s="36" t="s">
        <v>28</v>
      </c>
      <c r="B24" s="149">
        <v>18.6</v>
      </c>
      <c r="C24" s="149">
        <v>81.4</v>
      </c>
      <c r="D24" s="151">
        <v>100</v>
      </c>
    </row>
    <row r="25" spans="1:4" ht="15">
      <c r="A25" s="36" t="s">
        <v>29</v>
      </c>
      <c r="B25" s="149">
        <v>9.51</v>
      </c>
      <c r="C25" s="149">
        <v>90.49</v>
      </c>
      <c r="D25" s="151">
        <v>100</v>
      </c>
    </row>
    <row r="26" spans="1:4" ht="15">
      <c r="A26" s="36" t="s">
        <v>30</v>
      </c>
      <c r="B26" s="149">
        <v>17.3</v>
      </c>
      <c r="C26" s="149">
        <v>82.7</v>
      </c>
      <c r="D26" s="151">
        <v>100</v>
      </c>
    </row>
    <row r="27" spans="1:4" ht="15">
      <c r="A27" s="36" t="s">
        <v>31</v>
      </c>
      <c r="B27" s="149">
        <v>12.35</v>
      </c>
      <c r="C27" s="149">
        <v>87.65</v>
      </c>
      <c r="D27" s="151">
        <v>100</v>
      </c>
    </row>
    <row r="28" spans="1:4" ht="15">
      <c r="A28" s="36" t="s">
        <v>32</v>
      </c>
      <c r="B28" s="149">
        <v>8.1</v>
      </c>
      <c r="C28" s="149">
        <v>91.9</v>
      </c>
      <c r="D28" s="151">
        <v>100</v>
      </c>
    </row>
    <row r="29" spans="1:4" ht="15">
      <c r="A29" s="36" t="s">
        <v>33</v>
      </c>
      <c r="B29" s="149">
        <v>6.69</v>
      </c>
      <c r="C29" s="149">
        <v>93.31</v>
      </c>
      <c r="D29" s="151">
        <v>100</v>
      </c>
    </row>
    <row r="30" spans="1:4" ht="15">
      <c r="A30" s="36" t="s">
        <v>34</v>
      </c>
      <c r="B30" s="149">
        <v>7.22</v>
      </c>
      <c r="C30" s="149">
        <v>92.78</v>
      </c>
      <c r="D30" s="151">
        <v>100</v>
      </c>
    </row>
    <row r="31" spans="1:4" ht="15">
      <c r="A31" s="36" t="s">
        <v>35</v>
      </c>
      <c r="B31" s="149">
        <v>6.46</v>
      </c>
      <c r="C31" s="149">
        <v>93.54</v>
      </c>
      <c r="D31" s="151">
        <v>100</v>
      </c>
    </row>
    <row r="32" spans="1:4" ht="15">
      <c r="A32" s="36" t="s">
        <v>36</v>
      </c>
      <c r="B32" s="150">
        <v>14.91</v>
      </c>
      <c r="C32" s="150">
        <v>85.09</v>
      </c>
      <c r="D32" s="151">
        <v>100</v>
      </c>
    </row>
    <row r="33" spans="1:4" ht="15">
      <c r="A33" s="156" t="s">
        <v>43</v>
      </c>
      <c r="B33" s="158">
        <v>15.14</v>
      </c>
      <c r="C33" s="158">
        <v>84.86</v>
      </c>
      <c r="D33" s="159">
        <v>100</v>
      </c>
    </row>
    <row r="34" spans="1:4" ht="15">
      <c r="A34" s="973" t="s">
        <v>200</v>
      </c>
      <c r="B34" s="973"/>
      <c r="C34" s="973"/>
      <c r="D34" s="973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28.140625" style="0" customWidth="1"/>
    <col min="2" max="2" width="5.7109375" style="0" bestFit="1" customWidth="1"/>
    <col min="3" max="3" width="5.57421875" style="0" bestFit="1" customWidth="1"/>
    <col min="4" max="4" width="4.7109375" style="0" bestFit="1" customWidth="1"/>
    <col min="5" max="7" width="5.7109375" style="0" bestFit="1" customWidth="1"/>
    <col min="8" max="8" width="3.28125" style="0" bestFit="1" customWidth="1"/>
    <col min="9" max="9" width="4.7109375" style="0" bestFit="1" customWidth="1"/>
    <col min="10" max="10" width="5.7109375" style="0" bestFit="1" customWidth="1"/>
    <col min="11" max="11" width="6.7109375" style="0" bestFit="1" customWidth="1"/>
  </cols>
  <sheetData>
    <row r="1" ht="15">
      <c r="A1" s="27" t="s">
        <v>316</v>
      </c>
    </row>
    <row r="2" spans="1:11" ht="65.25" customHeight="1">
      <c r="A2" s="221"/>
      <c r="B2" s="228" t="s">
        <v>650</v>
      </c>
      <c r="C2" s="228" t="s">
        <v>651</v>
      </c>
      <c r="D2" s="228" t="s">
        <v>652</v>
      </c>
      <c r="E2" s="228" t="s">
        <v>154</v>
      </c>
      <c r="F2" s="228" t="s">
        <v>155</v>
      </c>
      <c r="G2" s="228" t="s">
        <v>156</v>
      </c>
      <c r="H2" s="228" t="s">
        <v>157</v>
      </c>
      <c r="I2" s="228" t="s">
        <v>158</v>
      </c>
      <c r="J2" s="228" t="s">
        <v>159</v>
      </c>
      <c r="K2" s="229" t="s">
        <v>43</v>
      </c>
    </row>
    <row r="3" spans="1:11" ht="15">
      <c r="A3" s="230" t="s">
        <v>2</v>
      </c>
      <c r="B3" s="473">
        <v>37.19</v>
      </c>
      <c r="C3" s="473">
        <v>2.73</v>
      </c>
      <c r="D3" s="473">
        <v>0.78</v>
      </c>
      <c r="E3" s="473">
        <v>24.51</v>
      </c>
      <c r="F3" s="473">
        <v>0.46</v>
      </c>
      <c r="G3" s="473">
        <v>33.36</v>
      </c>
      <c r="H3" s="473" t="s">
        <v>113</v>
      </c>
      <c r="I3" s="473">
        <v>0.07</v>
      </c>
      <c r="J3" s="473">
        <v>0.91</v>
      </c>
      <c r="K3" s="474">
        <v>100</v>
      </c>
    </row>
    <row r="4" spans="1:11" ht="23.25" customHeight="1">
      <c r="A4" s="230" t="s">
        <v>3</v>
      </c>
      <c r="B4" s="473">
        <v>40.99</v>
      </c>
      <c r="C4" s="473">
        <v>0.48</v>
      </c>
      <c r="D4" s="473">
        <v>0.19</v>
      </c>
      <c r="E4" s="473">
        <v>44.23</v>
      </c>
      <c r="F4" s="473">
        <v>0.57</v>
      </c>
      <c r="G4" s="473">
        <v>11.34</v>
      </c>
      <c r="H4" s="473" t="s">
        <v>113</v>
      </c>
      <c r="I4" s="473">
        <v>2.1</v>
      </c>
      <c r="J4" s="473">
        <v>0.1</v>
      </c>
      <c r="K4" s="474">
        <v>100</v>
      </c>
    </row>
    <row r="5" spans="1:11" ht="15">
      <c r="A5" s="230" t="s">
        <v>4</v>
      </c>
      <c r="B5" s="473">
        <v>50</v>
      </c>
      <c r="C5" s="473">
        <v>15.63</v>
      </c>
      <c r="D5" s="473">
        <v>0</v>
      </c>
      <c r="E5" s="473">
        <v>15.63</v>
      </c>
      <c r="F5" s="473">
        <v>0</v>
      </c>
      <c r="G5" s="473">
        <v>6.25</v>
      </c>
      <c r="H5" s="473" t="s">
        <v>113</v>
      </c>
      <c r="I5" s="473">
        <v>0</v>
      </c>
      <c r="J5" s="473">
        <v>12.5</v>
      </c>
      <c r="K5" s="474">
        <v>100</v>
      </c>
    </row>
    <row r="6" spans="1:11" ht="15">
      <c r="A6" s="233" t="s">
        <v>112</v>
      </c>
      <c r="B6" s="475">
        <v>38.87</v>
      </c>
      <c r="C6" s="475">
        <v>1.99</v>
      </c>
      <c r="D6" s="475">
        <v>0.53</v>
      </c>
      <c r="E6" s="475">
        <v>32.3</v>
      </c>
      <c r="F6" s="475">
        <v>0.5</v>
      </c>
      <c r="G6" s="475">
        <v>24.21</v>
      </c>
      <c r="H6" s="475" t="s">
        <v>113</v>
      </c>
      <c r="I6" s="475">
        <v>0.88</v>
      </c>
      <c r="J6" s="475">
        <v>0.73</v>
      </c>
      <c r="K6" s="476">
        <v>100</v>
      </c>
    </row>
    <row r="7" spans="1:11" ht="15">
      <c r="A7" s="160" t="s">
        <v>225</v>
      </c>
      <c r="B7" s="477">
        <v>29.03</v>
      </c>
      <c r="C7" s="477">
        <v>0.9</v>
      </c>
      <c r="D7" s="477">
        <v>0</v>
      </c>
      <c r="E7" s="477">
        <v>35.13</v>
      </c>
      <c r="F7" s="477">
        <v>0.18</v>
      </c>
      <c r="G7" s="477">
        <v>24.19</v>
      </c>
      <c r="H7" s="478" t="s">
        <v>113</v>
      </c>
      <c r="I7" s="477">
        <v>0.36</v>
      </c>
      <c r="J7" s="477">
        <v>10.22</v>
      </c>
      <c r="K7" s="479">
        <v>100</v>
      </c>
    </row>
    <row r="8" spans="1:11" ht="15">
      <c r="A8" s="976" t="s">
        <v>200</v>
      </c>
      <c r="B8" s="976"/>
      <c r="C8" s="976"/>
      <c r="D8" s="976"/>
      <c r="E8" s="976"/>
      <c r="F8" s="976"/>
      <c r="G8" s="976"/>
      <c r="H8" s="976"/>
      <c r="I8" s="976"/>
      <c r="J8" s="976"/>
      <c r="K8" s="986"/>
    </row>
  </sheetData>
  <sheetProtection/>
  <mergeCells count="1">
    <mergeCell ref="A8:K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4.8515625" style="0" customWidth="1"/>
    <col min="2" max="2" width="6.421875" style="0" customWidth="1"/>
    <col min="3" max="5" width="5.57421875" style="0" bestFit="1" customWidth="1"/>
    <col min="6" max="6" width="5.140625" style="0" bestFit="1" customWidth="1"/>
    <col min="7" max="9" width="5.57421875" style="0" bestFit="1" customWidth="1"/>
    <col min="10" max="10" width="6.57421875" style="0" bestFit="1" customWidth="1"/>
    <col min="11" max="11" width="4.00390625" style="0" bestFit="1" customWidth="1"/>
  </cols>
  <sheetData>
    <row r="1" ht="15.75" thickBot="1">
      <c r="A1" s="11" t="s">
        <v>317</v>
      </c>
    </row>
    <row r="2" spans="1:10" ht="66" customHeight="1">
      <c r="A2" s="236" t="s">
        <v>41</v>
      </c>
      <c r="B2" s="237" t="s">
        <v>650</v>
      </c>
      <c r="C2" s="237" t="s">
        <v>152</v>
      </c>
      <c r="D2" s="237" t="s">
        <v>153</v>
      </c>
      <c r="E2" s="237" t="s">
        <v>154</v>
      </c>
      <c r="F2" s="237" t="s">
        <v>155</v>
      </c>
      <c r="G2" s="237" t="s">
        <v>156</v>
      </c>
      <c r="H2" s="237" t="s">
        <v>158</v>
      </c>
      <c r="I2" s="237" t="s">
        <v>159</v>
      </c>
      <c r="J2" s="238" t="s">
        <v>43</v>
      </c>
    </row>
    <row r="3" spans="1:10" ht="15">
      <c r="A3" s="230" t="s">
        <v>6</v>
      </c>
      <c r="B3" s="480">
        <v>15</v>
      </c>
      <c r="C3" s="480">
        <v>0</v>
      </c>
      <c r="D3" s="480">
        <v>0</v>
      </c>
      <c r="E3" s="480">
        <v>65</v>
      </c>
      <c r="F3" s="480">
        <v>0</v>
      </c>
      <c r="G3" s="480">
        <v>20</v>
      </c>
      <c r="H3" s="480">
        <v>0</v>
      </c>
      <c r="I3" s="480">
        <v>0</v>
      </c>
      <c r="J3" s="474">
        <v>100</v>
      </c>
    </row>
    <row r="4" spans="1:10" ht="15">
      <c r="A4" s="230" t="s">
        <v>7</v>
      </c>
      <c r="B4" s="480">
        <v>19.23</v>
      </c>
      <c r="C4" s="480">
        <v>0</v>
      </c>
      <c r="D4" s="480">
        <v>0</v>
      </c>
      <c r="E4" s="480">
        <v>42.31</v>
      </c>
      <c r="F4" s="480">
        <v>0</v>
      </c>
      <c r="G4" s="480">
        <v>38.46</v>
      </c>
      <c r="H4" s="480">
        <v>0</v>
      </c>
      <c r="I4" s="480">
        <v>0</v>
      </c>
      <c r="J4" s="474">
        <v>100</v>
      </c>
    </row>
    <row r="5" spans="1:10" ht="15">
      <c r="A5" s="230" t="s">
        <v>8</v>
      </c>
      <c r="B5" s="480">
        <v>24.14</v>
      </c>
      <c r="C5" s="480">
        <v>0</v>
      </c>
      <c r="D5" s="480">
        <v>0</v>
      </c>
      <c r="E5" s="480">
        <v>48.28</v>
      </c>
      <c r="F5" s="480">
        <v>0</v>
      </c>
      <c r="G5" s="480">
        <v>27.59</v>
      </c>
      <c r="H5" s="480">
        <v>0</v>
      </c>
      <c r="I5" s="480">
        <v>0</v>
      </c>
      <c r="J5" s="474">
        <v>100</v>
      </c>
    </row>
    <row r="6" spans="1:10" ht="15">
      <c r="A6" s="230" t="s">
        <v>9</v>
      </c>
      <c r="B6" s="480">
        <v>28.89</v>
      </c>
      <c r="C6" s="480">
        <v>8.89</v>
      </c>
      <c r="D6" s="480">
        <v>11.11</v>
      </c>
      <c r="E6" s="480">
        <v>26.67</v>
      </c>
      <c r="F6" s="480">
        <v>0</v>
      </c>
      <c r="G6" s="480">
        <v>24.44</v>
      </c>
      <c r="H6" s="480">
        <v>0</v>
      </c>
      <c r="I6" s="480">
        <v>0</v>
      </c>
      <c r="J6" s="474">
        <v>100</v>
      </c>
    </row>
    <row r="7" spans="1:10" ht="15">
      <c r="A7" s="230" t="s">
        <v>11</v>
      </c>
      <c r="B7" s="480">
        <v>42.35</v>
      </c>
      <c r="C7" s="480">
        <v>0.51</v>
      </c>
      <c r="D7" s="480">
        <v>0</v>
      </c>
      <c r="E7" s="480">
        <v>52.55</v>
      </c>
      <c r="F7" s="480">
        <v>0</v>
      </c>
      <c r="G7" s="480">
        <v>4.59</v>
      </c>
      <c r="H7" s="480">
        <v>0</v>
      </c>
      <c r="I7" s="480">
        <v>0</v>
      </c>
      <c r="J7" s="474">
        <v>100</v>
      </c>
    </row>
    <row r="8" spans="1:10" ht="15">
      <c r="A8" s="230" t="s">
        <v>12</v>
      </c>
      <c r="B8" s="480">
        <v>24.18</v>
      </c>
      <c r="C8" s="480">
        <v>1.1</v>
      </c>
      <c r="D8" s="480">
        <v>1.1</v>
      </c>
      <c r="E8" s="480">
        <v>18.68</v>
      </c>
      <c r="F8" s="480">
        <v>0</v>
      </c>
      <c r="G8" s="480">
        <v>53.85</v>
      </c>
      <c r="H8" s="480">
        <v>0</v>
      </c>
      <c r="I8" s="480">
        <v>1.1</v>
      </c>
      <c r="J8" s="474">
        <v>100</v>
      </c>
    </row>
    <row r="9" spans="1:10" ht="15">
      <c r="A9" s="230" t="s">
        <v>13</v>
      </c>
      <c r="B9" s="480">
        <v>50</v>
      </c>
      <c r="C9" s="480">
        <v>0</v>
      </c>
      <c r="D9" s="480">
        <v>0</v>
      </c>
      <c r="E9" s="480">
        <v>46.74</v>
      </c>
      <c r="F9" s="480">
        <v>0</v>
      </c>
      <c r="G9" s="480">
        <v>3.26</v>
      </c>
      <c r="H9" s="480">
        <v>0</v>
      </c>
      <c r="I9" s="480">
        <v>0</v>
      </c>
      <c r="J9" s="474">
        <v>100</v>
      </c>
    </row>
    <row r="10" spans="1:10" ht="15">
      <c r="A10" s="230" t="s">
        <v>14</v>
      </c>
      <c r="B10" s="480">
        <v>22.5</v>
      </c>
      <c r="C10" s="480">
        <v>0</v>
      </c>
      <c r="D10" s="480">
        <v>0</v>
      </c>
      <c r="E10" s="480">
        <v>30</v>
      </c>
      <c r="F10" s="480">
        <v>0</v>
      </c>
      <c r="G10" s="480">
        <v>47.5</v>
      </c>
      <c r="H10" s="480">
        <v>0</v>
      </c>
      <c r="I10" s="480">
        <v>0</v>
      </c>
      <c r="J10" s="474">
        <v>100</v>
      </c>
    </row>
    <row r="11" spans="1:10" ht="15">
      <c r="A11" s="230" t="s">
        <v>15</v>
      </c>
      <c r="B11" s="480">
        <v>38.46</v>
      </c>
      <c r="C11" s="480">
        <v>3.85</v>
      </c>
      <c r="D11" s="480">
        <v>5.77</v>
      </c>
      <c r="E11" s="480">
        <v>46.15</v>
      </c>
      <c r="F11" s="480">
        <v>1.92</v>
      </c>
      <c r="G11" s="480">
        <v>3.85</v>
      </c>
      <c r="H11" s="480">
        <v>0</v>
      </c>
      <c r="I11" s="480">
        <v>0</v>
      </c>
      <c r="J11" s="474">
        <v>100</v>
      </c>
    </row>
    <row r="12" spans="1:10" ht="15">
      <c r="A12" s="230" t="s">
        <v>16</v>
      </c>
      <c r="B12" s="480">
        <v>0</v>
      </c>
      <c r="C12" s="480">
        <v>12.5</v>
      </c>
      <c r="D12" s="480">
        <v>0</v>
      </c>
      <c r="E12" s="480">
        <v>50</v>
      </c>
      <c r="F12" s="480">
        <v>0</v>
      </c>
      <c r="G12" s="480">
        <v>37.5</v>
      </c>
      <c r="H12" s="480">
        <v>0</v>
      </c>
      <c r="I12" s="480">
        <v>0</v>
      </c>
      <c r="J12" s="474">
        <v>100</v>
      </c>
    </row>
    <row r="13" spans="1:10" ht="15">
      <c r="A13" s="230" t="s">
        <v>17</v>
      </c>
      <c r="B13" s="480">
        <v>23.08</v>
      </c>
      <c r="C13" s="480">
        <v>0</v>
      </c>
      <c r="D13" s="480">
        <v>0</v>
      </c>
      <c r="E13" s="480">
        <v>76.92</v>
      </c>
      <c r="F13" s="480">
        <v>0</v>
      </c>
      <c r="G13" s="480">
        <v>0</v>
      </c>
      <c r="H13" s="480">
        <v>0</v>
      </c>
      <c r="I13" s="480">
        <v>0</v>
      </c>
      <c r="J13" s="474">
        <v>100</v>
      </c>
    </row>
    <row r="14" spans="1:10" ht="15">
      <c r="A14" s="230" t="s">
        <v>18</v>
      </c>
      <c r="B14" s="480">
        <v>7.69</v>
      </c>
      <c r="C14" s="480">
        <v>0</v>
      </c>
      <c r="D14" s="480">
        <v>0</v>
      </c>
      <c r="E14" s="480">
        <v>19.23</v>
      </c>
      <c r="F14" s="480">
        <v>0</v>
      </c>
      <c r="G14" s="480">
        <v>73.08</v>
      </c>
      <c r="H14" s="480">
        <v>0</v>
      </c>
      <c r="I14" s="480">
        <v>0</v>
      </c>
      <c r="J14" s="474">
        <v>100</v>
      </c>
    </row>
    <row r="15" spans="1:10" ht="15">
      <c r="A15" s="230" t="s">
        <v>19</v>
      </c>
      <c r="B15" s="480">
        <v>21.37</v>
      </c>
      <c r="C15" s="480">
        <v>10.69</v>
      </c>
      <c r="D15" s="480">
        <v>0</v>
      </c>
      <c r="E15" s="480">
        <v>38.17</v>
      </c>
      <c r="F15" s="480">
        <v>0</v>
      </c>
      <c r="G15" s="480">
        <v>29.77</v>
      </c>
      <c r="H15" s="480">
        <v>0</v>
      </c>
      <c r="I15" s="480">
        <v>0</v>
      </c>
      <c r="J15" s="474">
        <v>100</v>
      </c>
    </row>
    <row r="16" spans="1:10" ht="15">
      <c r="A16" s="230" t="s">
        <v>20</v>
      </c>
      <c r="B16" s="480">
        <v>79.1</v>
      </c>
      <c r="C16" s="480">
        <v>0</v>
      </c>
      <c r="D16" s="480">
        <v>0</v>
      </c>
      <c r="E16" s="480">
        <v>11.94</v>
      </c>
      <c r="F16" s="480">
        <v>3.73</v>
      </c>
      <c r="G16" s="480">
        <v>5.22</v>
      </c>
      <c r="H16" s="480">
        <v>0</v>
      </c>
      <c r="I16" s="480">
        <v>0</v>
      </c>
      <c r="J16" s="474">
        <v>100</v>
      </c>
    </row>
    <row r="17" spans="1:10" ht="15">
      <c r="A17" s="230" t="s">
        <v>21</v>
      </c>
      <c r="B17" s="480">
        <v>81.11</v>
      </c>
      <c r="C17" s="480">
        <v>0.56</v>
      </c>
      <c r="D17" s="480">
        <v>0</v>
      </c>
      <c r="E17" s="480">
        <v>6.11</v>
      </c>
      <c r="F17" s="480">
        <v>0.56</v>
      </c>
      <c r="G17" s="480">
        <v>11.67</v>
      </c>
      <c r="H17" s="480">
        <v>0</v>
      </c>
      <c r="I17" s="480">
        <v>0</v>
      </c>
      <c r="J17" s="474">
        <v>100</v>
      </c>
    </row>
    <row r="18" spans="1:10" ht="15">
      <c r="A18" s="230" t="s">
        <v>22</v>
      </c>
      <c r="B18" s="480">
        <v>53.57</v>
      </c>
      <c r="C18" s="480">
        <v>0</v>
      </c>
      <c r="D18" s="480">
        <v>0</v>
      </c>
      <c r="E18" s="480">
        <v>14.29</v>
      </c>
      <c r="F18" s="480">
        <v>0</v>
      </c>
      <c r="G18" s="480">
        <v>32.14</v>
      </c>
      <c r="H18" s="480">
        <v>0</v>
      </c>
      <c r="I18" s="480">
        <v>0</v>
      </c>
      <c r="J18" s="474">
        <v>100</v>
      </c>
    </row>
    <row r="19" spans="1:10" ht="15">
      <c r="A19" s="230" t="s">
        <v>23</v>
      </c>
      <c r="B19" s="480">
        <v>51.26</v>
      </c>
      <c r="C19" s="480">
        <v>4.2</v>
      </c>
      <c r="D19" s="480">
        <v>0</v>
      </c>
      <c r="E19" s="480">
        <v>35.29</v>
      </c>
      <c r="F19" s="480">
        <v>0</v>
      </c>
      <c r="G19" s="480">
        <v>9.24</v>
      </c>
      <c r="H19" s="480">
        <v>0</v>
      </c>
      <c r="I19" s="480">
        <v>0</v>
      </c>
      <c r="J19" s="474">
        <v>100</v>
      </c>
    </row>
    <row r="20" spans="1:10" ht="15">
      <c r="A20" s="230" t="s">
        <v>24</v>
      </c>
      <c r="B20" s="480">
        <v>35.2</v>
      </c>
      <c r="C20" s="480">
        <v>0.56</v>
      </c>
      <c r="D20" s="480">
        <v>0</v>
      </c>
      <c r="E20" s="480">
        <v>31.84</v>
      </c>
      <c r="F20" s="480">
        <v>0</v>
      </c>
      <c r="G20" s="480">
        <v>32.4</v>
      </c>
      <c r="H20" s="480">
        <v>0</v>
      </c>
      <c r="I20" s="480">
        <v>0</v>
      </c>
      <c r="J20" s="474">
        <v>100</v>
      </c>
    </row>
    <row r="21" spans="1:10" ht="15">
      <c r="A21" s="230" t="s">
        <v>25</v>
      </c>
      <c r="B21" s="480">
        <v>42.86</v>
      </c>
      <c r="C21" s="480">
        <v>2.04</v>
      </c>
      <c r="D21" s="480">
        <v>0</v>
      </c>
      <c r="E21" s="480">
        <v>20.41</v>
      </c>
      <c r="F21" s="480">
        <v>0</v>
      </c>
      <c r="G21" s="480">
        <v>34.69</v>
      </c>
      <c r="H21" s="480">
        <v>0</v>
      </c>
      <c r="I21" s="480">
        <v>0</v>
      </c>
      <c r="J21" s="474">
        <v>100</v>
      </c>
    </row>
    <row r="22" spans="1:10" ht="15">
      <c r="A22" s="230" t="s">
        <v>26</v>
      </c>
      <c r="B22" s="480">
        <v>11.11</v>
      </c>
      <c r="C22" s="480">
        <v>0</v>
      </c>
      <c r="D22" s="480">
        <v>0</v>
      </c>
      <c r="E22" s="480">
        <v>16.67</v>
      </c>
      <c r="F22" s="480">
        <v>0</v>
      </c>
      <c r="G22" s="480">
        <v>72.22</v>
      </c>
      <c r="H22" s="480">
        <v>0</v>
      </c>
      <c r="I22" s="480">
        <v>0</v>
      </c>
      <c r="J22" s="474">
        <v>100</v>
      </c>
    </row>
    <row r="23" spans="1:10" ht="15">
      <c r="A23" s="230" t="s">
        <v>27</v>
      </c>
      <c r="B23" s="480">
        <v>59.48</v>
      </c>
      <c r="C23" s="480">
        <v>0</v>
      </c>
      <c r="D23" s="480">
        <v>0</v>
      </c>
      <c r="E23" s="480">
        <v>16.38</v>
      </c>
      <c r="F23" s="480">
        <v>0</v>
      </c>
      <c r="G23" s="480">
        <v>22.41</v>
      </c>
      <c r="H23" s="480">
        <v>0</v>
      </c>
      <c r="I23" s="480">
        <v>1.72</v>
      </c>
      <c r="J23" s="474">
        <v>100</v>
      </c>
    </row>
    <row r="24" spans="1:10" ht="15">
      <c r="A24" s="230" t="s">
        <v>28</v>
      </c>
      <c r="B24" s="480">
        <v>73.13</v>
      </c>
      <c r="C24" s="480">
        <v>0</v>
      </c>
      <c r="D24" s="480">
        <v>0</v>
      </c>
      <c r="E24" s="480">
        <v>8.96</v>
      </c>
      <c r="F24" s="480">
        <v>0</v>
      </c>
      <c r="G24" s="480">
        <v>17.91</v>
      </c>
      <c r="H24" s="480">
        <v>0</v>
      </c>
      <c r="I24" s="480">
        <v>0</v>
      </c>
      <c r="J24" s="474">
        <v>100</v>
      </c>
    </row>
    <row r="25" spans="1:10" ht="15">
      <c r="A25" s="230" t="s">
        <v>29</v>
      </c>
      <c r="B25" s="480">
        <v>39.53</v>
      </c>
      <c r="C25" s="480">
        <v>2.33</v>
      </c>
      <c r="D25" s="480">
        <v>2.33</v>
      </c>
      <c r="E25" s="480">
        <v>34.88</v>
      </c>
      <c r="F25" s="480">
        <v>0</v>
      </c>
      <c r="G25" s="480">
        <v>20.93</v>
      </c>
      <c r="H25" s="480">
        <v>0</v>
      </c>
      <c r="I25" s="480">
        <v>0</v>
      </c>
      <c r="J25" s="474">
        <v>100</v>
      </c>
    </row>
    <row r="26" spans="1:10" ht="15">
      <c r="A26" s="230" t="s">
        <v>30</v>
      </c>
      <c r="B26" s="480">
        <v>27.21</v>
      </c>
      <c r="C26" s="480">
        <v>5.15</v>
      </c>
      <c r="D26" s="480">
        <v>0</v>
      </c>
      <c r="E26" s="480">
        <v>38.97</v>
      </c>
      <c r="F26" s="480">
        <v>0.74</v>
      </c>
      <c r="G26" s="480">
        <v>25</v>
      </c>
      <c r="H26" s="480">
        <v>0</v>
      </c>
      <c r="I26" s="480">
        <v>2.94</v>
      </c>
      <c r="J26" s="474">
        <v>100</v>
      </c>
    </row>
    <row r="27" spans="1:10" ht="15">
      <c r="A27" s="230" t="s">
        <v>31</v>
      </c>
      <c r="B27" s="480">
        <v>25.89</v>
      </c>
      <c r="C27" s="480">
        <v>0</v>
      </c>
      <c r="D27" s="480">
        <v>0</v>
      </c>
      <c r="E27" s="480">
        <v>49.55</v>
      </c>
      <c r="F27" s="480">
        <v>1.79</v>
      </c>
      <c r="G27" s="480">
        <v>22.32</v>
      </c>
      <c r="H27" s="480">
        <v>0</v>
      </c>
      <c r="I27" s="480">
        <v>0.45</v>
      </c>
      <c r="J27" s="474">
        <v>100</v>
      </c>
    </row>
    <row r="28" spans="1:10" ht="15">
      <c r="A28" s="230" t="s">
        <v>32</v>
      </c>
      <c r="B28" s="480">
        <v>17.17</v>
      </c>
      <c r="C28" s="480">
        <v>5.05</v>
      </c>
      <c r="D28" s="480">
        <v>0</v>
      </c>
      <c r="E28" s="480">
        <v>40.4</v>
      </c>
      <c r="F28" s="480">
        <v>0</v>
      </c>
      <c r="G28" s="480">
        <v>35.35</v>
      </c>
      <c r="H28" s="480">
        <v>0</v>
      </c>
      <c r="I28" s="480">
        <v>2.02</v>
      </c>
      <c r="J28" s="474">
        <v>100</v>
      </c>
    </row>
    <row r="29" spans="1:10" ht="15">
      <c r="A29" s="230" t="s">
        <v>33</v>
      </c>
      <c r="B29" s="480">
        <v>28.13</v>
      </c>
      <c r="C29" s="480">
        <v>3.13</v>
      </c>
      <c r="D29" s="480">
        <v>3.13</v>
      </c>
      <c r="E29" s="480">
        <v>31.25</v>
      </c>
      <c r="F29" s="480">
        <v>0</v>
      </c>
      <c r="G29" s="480">
        <v>34.38</v>
      </c>
      <c r="H29" s="480">
        <v>0</v>
      </c>
      <c r="I29" s="480">
        <v>0</v>
      </c>
      <c r="J29" s="474">
        <v>100</v>
      </c>
    </row>
    <row r="30" spans="1:10" ht="15">
      <c r="A30" s="230" t="s">
        <v>34</v>
      </c>
      <c r="B30" s="480">
        <v>14.29</v>
      </c>
      <c r="C30" s="480">
        <v>5.36</v>
      </c>
      <c r="D30" s="480">
        <v>1.79</v>
      </c>
      <c r="E30" s="480">
        <v>29.46</v>
      </c>
      <c r="F30" s="480">
        <v>0</v>
      </c>
      <c r="G30" s="480">
        <v>24.11</v>
      </c>
      <c r="H30" s="480">
        <v>20.54</v>
      </c>
      <c r="I30" s="480">
        <v>4.46</v>
      </c>
      <c r="J30" s="474">
        <v>100</v>
      </c>
    </row>
    <row r="31" spans="1:10" ht="15">
      <c r="A31" s="230" t="s">
        <v>35</v>
      </c>
      <c r="B31" s="480">
        <v>24</v>
      </c>
      <c r="C31" s="480">
        <v>0</v>
      </c>
      <c r="D31" s="480">
        <v>0</v>
      </c>
      <c r="E31" s="480">
        <v>32</v>
      </c>
      <c r="F31" s="480">
        <v>4</v>
      </c>
      <c r="G31" s="480">
        <v>24</v>
      </c>
      <c r="H31" s="480">
        <v>0</v>
      </c>
      <c r="I31" s="480">
        <v>16</v>
      </c>
      <c r="J31" s="474">
        <v>100</v>
      </c>
    </row>
    <row r="32" spans="1:10" ht="15">
      <c r="A32" s="230" t="s">
        <v>36</v>
      </c>
      <c r="B32" s="480">
        <v>47.9</v>
      </c>
      <c r="C32" s="480">
        <v>0</v>
      </c>
      <c r="D32" s="480">
        <v>0</v>
      </c>
      <c r="E32" s="480">
        <v>42.86</v>
      </c>
      <c r="F32" s="480">
        <v>0</v>
      </c>
      <c r="G32" s="480">
        <v>9.24</v>
      </c>
      <c r="H32" s="480">
        <v>0</v>
      </c>
      <c r="I32" s="480">
        <v>0</v>
      </c>
      <c r="J32" s="474">
        <v>100</v>
      </c>
    </row>
    <row r="33" spans="1:10" ht="15">
      <c r="A33" s="233" t="s">
        <v>43</v>
      </c>
      <c r="B33" s="481">
        <v>38.87</v>
      </c>
      <c r="C33" s="481">
        <v>1.99</v>
      </c>
      <c r="D33" s="481">
        <v>0.53</v>
      </c>
      <c r="E33" s="481">
        <v>32.3</v>
      </c>
      <c r="F33" s="481">
        <v>0.5</v>
      </c>
      <c r="G33" s="481">
        <v>24.21</v>
      </c>
      <c r="H33" s="481">
        <v>0.88</v>
      </c>
      <c r="I33" s="481">
        <v>0.73</v>
      </c>
      <c r="J33" s="476">
        <v>100</v>
      </c>
    </row>
    <row r="34" spans="1:11" ht="15">
      <c r="A34" s="969" t="s">
        <v>200</v>
      </c>
      <c r="B34" s="969"/>
      <c r="C34" s="969"/>
      <c r="D34" s="969"/>
      <c r="E34" s="969"/>
      <c r="F34" s="969"/>
      <c r="G34" s="969"/>
      <c r="H34" s="969"/>
      <c r="I34" s="969"/>
      <c r="J34" s="969"/>
      <c r="K34" s="969"/>
    </row>
  </sheetData>
  <sheetProtection/>
  <mergeCells count="1">
    <mergeCell ref="A34:K3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421875" style="0" customWidth="1"/>
  </cols>
  <sheetData>
    <row r="1" ht="15.75" thickBot="1">
      <c r="A1" s="11" t="s">
        <v>318</v>
      </c>
    </row>
    <row r="2" spans="1:4" ht="15">
      <c r="A2" s="242" t="s">
        <v>132</v>
      </c>
      <c r="B2" s="243" t="s">
        <v>149</v>
      </c>
      <c r="C2" s="243" t="s">
        <v>150</v>
      </c>
      <c r="D2" s="244" t="s">
        <v>43</v>
      </c>
    </row>
    <row r="3" spans="1:4" ht="15">
      <c r="A3" s="245" t="s">
        <v>56</v>
      </c>
      <c r="B3" s="149">
        <v>9.98</v>
      </c>
      <c r="C3" s="150">
        <v>90.02</v>
      </c>
      <c r="D3" s="151">
        <v>100</v>
      </c>
    </row>
    <row r="4" spans="1:4" ht="15">
      <c r="A4" s="245" t="s">
        <v>57</v>
      </c>
      <c r="B4" s="149">
        <v>23.88</v>
      </c>
      <c r="C4" s="149">
        <v>76.12</v>
      </c>
      <c r="D4" s="151">
        <v>100</v>
      </c>
    </row>
    <row r="5" spans="1:4" ht="15">
      <c r="A5" s="245" t="s">
        <v>58</v>
      </c>
      <c r="B5" s="150">
        <v>5.07</v>
      </c>
      <c r="C5" s="150">
        <v>94.93</v>
      </c>
      <c r="D5" s="151">
        <v>100</v>
      </c>
    </row>
    <row r="6" spans="1:4" ht="15">
      <c r="A6" s="246" t="s">
        <v>112</v>
      </c>
      <c r="B6" s="158">
        <v>11.68</v>
      </c>
      <c r="C6" s="158">
        <v>88.32</v>
      </c>
      <c r="D6" s="159">
        <v>100</v>
      </c>
    </row>
    <row r="7" spans="1:4" ht="15">
      <c r="A7" s="482" t="s">
        <v>60</v>
      </c>
      <c r="B7" s="161">
        <v>31.83</v>
      </c>
      <c r="C7" s="161">
        <v>68.17</v>
      </c>
      <c r="D7" s="453">
        <v>100</v>
      </c>
    </row>
    <row r="8" spans="1:4" ht="15">
      <c r="A8" s="976" t="s">
        <v>200</v>
      </c>
      <c r="B8" s="976"/>
      <c r="C8" s="976"/>
      <c r="D8" s="976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00390625" style="55" customWidth="1"/>
    <col min="2" max="16384" width="9.140625" style="55" customWidth="1"/>
  </cols>
  <sheetData>
    <row r="1" ht="15.75" thickBot="1">
      <c r="A1" s="27" t="s">
        <v>319</v>
      </c>
    </row>
    <row r="2" spans="1:4" ht="14.25">
      <c r="A2" s="236" t="s">
        <v>41</v>
      </c>
      <c r="B2" s="243" t="s">
        <v>149</v>
      </c>
      <c r="C2" s="243" t="s">
        <v>150</v>
      </c>
      <c r="D2" s="244" t="s">
        <v>43</v>
      </c>
    </row>
    <row r="3" spans="1:4" ht="14.25">
      <c r="A3" s="152" t="s">
        <v>6</v>
      </c>
      <c r="B3" s="150">
        <v>9.12</v>
      </c>
      <c r="C3" s="150">
        <v>90.88</v>
      </c>
      <c r="D3" s="151">
        <v>100</v>
      </c>
    </row>
    <row r="4" spans="1:4" ht="14.25">
      <c r="A4" s="152" t="s">
        <v>7</v>
      </c>
      <c r="B4" s="150">
        <v>4.62</v>
      </c>
      <c r="C4" s="150">
        <v>95.38</v>
      </c>
      <c r="D4" s="151">
        <v>100</v>
      </c>
    </row>
    <row r="5" spans="1:4" ht="14.25">
      <c r="A5" s="152" t="s">
        <v>8</v>
      </c>
      <c r="B5" s="150">
        <v>7.23</v>
      </c>
      <c r="C5" s="150">
        <v>92.77</v>
      </c>
      <c r="D5" s="151">
        <v>100</v>
      </c>
    </row>
    <row r="6" spans="1:4" ht="14.25">
      <c r="A6" s="152" t="s">
        <v>9</v>
      </c>
      <c r="B6" s="150">
        <v>3.85</v>
      </c>
      <c r="C6" s="150">
        <v>96.15</v>
      </c>
      <c r="D6" s="151">
        <v>100</v>
      </c>
    </row>
    <row r="7" spans="1:4" ht="14.25">
      <c r="A7" s="152" t="s">
        <v>11</v>
      </c>
      <c r="B7" s="150">
        <v>16.29</v>
      </c>
      <c r="C7" s="150">
        <v>83.71</v>
      </c>
      <c r="D7" s="151">
        <v>100</v>
      </c>
    </row>
    <row r="8" spans="1:4" ht="14.25">
      <c r="A8" s="152" t="s">
        <v>12</v>
      </c>
      <c r="B8" s="150">
        <v>8.75</v>
      </c>
      <c r="C8" s="150">
        <v>91.25</v>
      </c>
      <c r="D8" s="151">
        <v>100</v>
      </c>
    </row>
    <row r="9" spans="1:4" ht="14.25">
      <c r="A9" s="152" t="s">
        <v>13</v>
      </c>
      <c r="B9" s="150">
        <v>0.95</v>
      </c>
      <c r="C9" s="150">
        <v>99.05</v>
      </c>
      <c r="D9" s="151">
        <v>100</v>
      </c>
    </row>
    <row r="10" spans="1:4" ht="14.25">
      <c r="A10" s="152" t="s">
        <v>14</v>
      </c>
      <c r="B10" s="150">
        <v>10.74</v>
      </c>
      <c r="C10" s="150">
        <v>89.26</v>
      </c>
      <c r="D10" s="151">
        <v>100</v>
      </c>
    </row>
    <row r="11" spans="1:4" ht="14.25">
      <c r="A11" s="152" t="s">
        <v>15</v>
      </c>
      <c r="B11" s="150">
        <v>3.39</v>
      </c>
      <c r="C11" s="150">
        <v>96.61</v>
      </c>
      <c r="D11" s="151">
        <v>100</v>
      </c>
    </row>
    <row r="12" spans="1:4" ht="14.25">
      <c r="A12" s="152" t="s">
        <v>16</v>
      </c>
      <c r="B12" s="150">
        <v>1.78</v>
      </c>
      <c r="C12" s="150">
        <v>98.22</v>
      </c>
      <c r="D12" s="151">
        <v>100</v>
      </c>
    </row>
    <row r="13" spans="1:4" ht="14.25">
      <c r="A13" s="152" t="s">
        <v>17</v>
      </c>
      <c r="B13" s="150">
        <v>2.51</v>
      </c>
      <c r="C13" s="150">
        <v>97.49</v>
      </c>
      <c r="D13" s="151">
        <v>100</v>
      </c>
    </row>
    <row r="14" spans="1:4" ht="14.25">
      <c r="A14" s="152" t="s">
        <v>18</v>
      </c>
      <c r="B14" s="150">
        <v>6.57</v>
      </c>
      <c r="C14" s="150">
        <v>93.43</v>
      </c>
      <c r="D14" s="151">
        <v>100</v>
      </c>
    </row>
    <row r="15" spans="1:4" ht="14.25">
      <c r="A15" s="152" t="s">
        <v>19</v>
      </c>
      <c r="B15" s="150">
        <v>22.4</v>
      </c>
      <c r="C15" s="150">
        <v>77.6</v>
      </c>
      <c r="D15" s="151">
        <v>100</v>
      </c>
    </row>
    <row r="16" spans="1:4" ht="14.25">
      <c r="A16" s="152" t="s">
        <v>20</v>
      </c>
      <c r="B16" s="150">
        <v>48.29</v>
      </c>
      <c r="C16" s="150">
        <v>51.71</v>
      </c>
      <c r="D16" s="151">
        <v>100</v>
      </c>
    </row>
    <row r="17" spans="1:4" ht="14.25">
      <c r="A17" s="152" t="s">
        <v>21</v>
      </c>
      <c r="B17" s="150">
        <v>59.32</v>
      </c>
      <c r="C17" s="150">
        <v>40.68</v>
      </c>
      <c r="D17" s="151">
        <v>100</v>
      </c>
    </row>
    <row r="18" spans="1:4" ht="14.25">
      <c r="A18" s="152" t="s">
        <v>22</v>
      </c>
      <c r="B18" s="150">
        <v>5.43</v>
      </c>
      <c r="C18" s="150">
        <v>94.57</v>
      </c>
      <c r="D18" s="151">
        <v>100</v>
      </c>
    </row>
    <row r="19" spans="1:4" ht="14.25">
      <c r="A19" s="152" t="s">
        <v>23</v>
      </c>
      <c r="B19" s="150">
        <v>7.27</v>
      </c>
      <c r="C19" s="150">
        <v>92.73</v>
      </c>
      <c r="D19" s="151">
        <v>100</v>
      </c>
    </row>
    <row r="20" spans="1:4" ht="14.25">
      <c r="A20" s="152" t="s">
        <v>24</v>
      </c>
      <c r="B20" s="150">
        <v>12.75</v>
      </c>
      <c r="C20" s="150">
        <v>87.25</v>
      </c>
      <c r="D20" s="151">
        <v>100</v>
      </c>
    </row>
    <row r="21" spans="1:4" ht="14.25">
      <c r="A21" s="152" t="s">
        <v>25</v>
      </c>
      <c r="B21" s="150">
        <v>7.45</v>
      </c>
      <c r="C21" s="150">
        <v>92.55</v>
      </c>
      <c r="D21" s="151">
        <v>100</v>
      </c>
    </row>
    <row r="22" spans="1:4" ht="14.25">
      <c r="A22" s="152" t="s">
        <v>26</v>
      </c>
      <c r="B22" s="150">
        <v>13.51</v>
      </c>
      <c r="C22" s="150">
        <v>86.49</v>
      </c>
      <c r="D22" s="151">
        <v>100</v>
      </c>
    </row>
    <row r="23" spans="1:4" ht="14.25">
      <c r="A23" s="152" t="s">
        <v>27</v>
      </c>
      <c r="B23" s="150">
        <v>47.17</v>
      </c>
      <c r="C23" s="150">
        <v>52.83</v>
      </c>
      <c r="D23" s="151">
        <v>100</v>
      </c>
    </row>
    <row r="24" spans="1:4" ht="14.25">
      <c r="A24" s="152" t="s">
        <v>28</v>
      </c>
      <c r="B24" s="150">
        <v>17.44</v>
      </c>
      <c r="C24" s="150">
        <v>82.56</v>
      </c>
      <c r="D24" s="151">
        <v>100</v>
      </c>
    </row>
    <row r="25" spans="1:4" ht="14.25">
      <c r="A25" s="152" t="s">
        <v>29</v>
      </c>
      <c r="B25" s="150">
        <v>9.24</v>
      </c>
      <c r="C25" s="150">
        <v>90.76</v>
      </c>
      <c r="D25" s="151">
        <v>100</v>
      </c>
    </row>
    <row r="26" spans="1:4" ht="14.25">
      <c r="A26" s="152" t="s">
        <v>30</v>
      </c>
      <c r="B26" s="150">
        <v>8.45</v>
      </c>
      <c r="C26" s="150">
        <v>91.55</v>
      </c>
      <c r="D26" s="151">
        <v>100</v>
      </c>
    </row>
    <row r="27" spans="1:4" ht="14.25">
      <c r="A27" s="152" t="s">
        <v>31</v>
      </c>
      <c r="B27" s="150">
        <v>11.35</v>
      </c>
      <c r="C27" s="150">
        <v>88.65</v>
      </c>
      <c r="D27" s="151">
        <v>100</v>
      </c>
    </row>
    <row r="28" spans="1:4" ht="14.25">
      <c r="A28" s="152" t="s">
        <v>32</v>
      </c>
      <c r="B28" s="150">
        <v>5.23</v>
      </c>
      <c r="C28" s="150">
        <v>94.77</v>
      </c>
      <c r="D28" s="151">
        <v>100</v>
      </c>
    </row>
    <row r="29" spans="1:4" ht="14.25">
      <c r="A29" s="152" t="s">
        <v>33</v>
      </c>
      <c r="B29" s="150">
        <v>5.58</v>
      </c>
      <c r="C29" s="150">
        <v>94.42</v>
      </c>
      <c r="D29" s="151">
        <v>100</v>
      </c>
    </row>
    <row r="30" spans="1:4" ht="14.25">
      <c r="A30" s="152" t="s">
        <v>34</v>
      </c>
      <c r="B30" s="150">
        <v>6.82</v>
      </c>
      <c r="C30" s="150">
        <v>93.18</v>
      </c>
      <c r="D30" s="151">
        <v>100</v>
      </c>
    </row>
    <row r="31" spans="1:4" ht="14.25">
      <c r="A31" s="152" t="s">
        <v>35</v>
      </c>
      <c r="B31" s="150">
        <v>3.74</v>
      </c>
      <c r="C31" s="150">
        <v>96.26</v>
      </c>
      <c r="D31" s="151">
        <v>100</v>
      </c>
    </row>
    <row r="32" spans="1:4" ht="14.25">
      <c r="A32" s="152" t="s">
        <v>36</v>
      </c>
      <c r="B32" s="150">
        <v>17.45</v>
      </c>
      <c r="C32" s="150">
        <v>82.55</v>
      </c>
      <c r="D32" s="151">
        <v>100</v>
      </c>
    </row>
    <row r="33" spans="1:4" ht="14.25">
      <c r="A33" s="156" t="s">
        <v>43</v>
      </c>
      <c r="B33" s="158">
        <v>11.68</v>
      </c>
      <c r="C33" s="158">
        <v>88.32</v>
      </c>
      <c r="D33" s="159">
        <v>100</v>
      </c>
    </row>
    <row r="34" spans="1:5" ht="14.25">
      <c r="A34" s="977" t="s">
        <v>200</v>
      </c>
      <c r="B34" s="977"/>
      <c r="C34" s="977"/>
      <c r="D34" s="977"/>
      <c r="E34" s="977"/>
    </row>
  </sheetData>
  <sheetProtection/>
  <mergeCells count="1">
    <mergeCell ref="A34:E3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140625" style="487" customWidth="1"/>
    <col min="2" max="2" width="6.57421875" style="487" customWidth="1"/>
    <col min="3" max="3" width="5.57421875" style="487" customWidth="1"/>
    <col min="4" max="4" width="5.8515625" style="487" customWidth="1"/>
    <col min="5" max="5" width="5.57421875" style="487" bestFit="1" customWidth="1"/>
    <col min="6" max="6" width="5.00390625" style="487" customWidth="1"/>
    <col min="7" max="7" width="5.140625" style="487" customWidth="1"/>
    <col min="8" max="8" width="5.57421875" style="487" customWidth="1"/>
    <col min="9" max="9" width="5.8515625" style="487" bestFit="1" customWidth="1"/>
    <col min="10" max="10" width="7.00390625" style="487" customWidth="1"/>
    <col min="11" max="16384" width="9.140625" style="487" customWidth="1"/>
  </cols>
  <sheetData>
    <row r="1" ht="12.75">
      <c r="A1" s="122" t="s">
        <v>320</v>
      </c>
    </row>
    <row r="2" spans="1:12" ht="83.25">
      <c r="A2" s="483" t="s">
        <v>46</v>
      </c>
      <c r="B2" s="484" t="s">
        <v>161</v>
      </c>
      <c r="C2" s="484" t="s">
        <v>162</v>
      </c>
      <c r="D2" s="484" t="s">
        <v>163</v>
      </c>
      <c r="E2" s="484" t="s">
        <v>164</v>
      </c>
      <c r="F2" s="484" t="s">
        <v>165</v>
      </c>
      <c r="G2" s="484" t="s">
        <v>226</v>
      </c>
      <c r="H2" s="485" t="s">
        <v>167</v>
      </c>
      <c r="I2" s="484" t="s">
        <v>168</v>
      </c>
      <c r="J2" s="486" t="s">
        <v>43</v>
      </c>
      <c r="K2" s="55"/>
      <c r="L2" s="55"/>
    </row>
    <row r="3" spans="1:12" ht="14.25">
      <c r="A3" s="148" t="s">
        <v>2</v>
      </c>
      <c r="B3" s="488">
        <v>32.67</v>
      </c>
      <c r="C3" s="488">
        <v>13.45</v>
      </c>
      <c r="D3" s="488">
        <v>4.16</v>
      </c>
      <c r="E3" s="488">
        <v>31.84</v>
      </c>
      <c r="F3" s="488">
        <v>0.38</v>
      </c>
      <c r="G3" s="488">
        <v>0.06</v>
      </c>
      <c r="H3" s="488">
        <v>10.76</v>
      </c>
      <c r="I3" s="488">
        <v>6.66</v>
      </c>
      <c r="J3" s="489">
        <v>100</v>
      </c>
      <c r="K3" s="55"/>
      <c r="L3" s="55"/>
    </row>
    <row r="4" spans="1:12" ht="14.25">
      <c r="A4" s="152" t="s">
        <v>169</v>
      </c>
      <c r="B4" s="490">
        <v>7.88</v>
      </c>
      <c r="C4" s="490">
        <v>1.45</v>
      </c>
      <c r="D4" s="490">
        <v>4.02</v>
      </c>
      <c r="E4" s="490">
        <v>48.71</v>
      </c>
      <c r="F4" s="490">
        <v>0.32</v>
      </c>
      <c r="G4" s="490">
        <v>0</v>
      </c>
      <c r="H4" s="490">
        <v>7.23</v>
      </c>
      <c r="I4" s="490">
        <v>30.39</v>
      </c>
      <c r="J4" s="491">
        <v>100</v>
      </c>
      <c r="K4" s="55"/>
      <c r="L4" s="55"/>
    </row>
    <row r="5" spans="1:12" ht="14.25">
      <c r="A5" s="153" t="s">
        <v>4</v>
      </c>
      <c r="B5" s="492">
        <v>24.44</v>
      </c>
      <c r="C5" s="492">
        <v>8.89</v>
      </c>
      <c r="D5" s="492">
        <v>17.78</v>
      </c>
      <c r="E5" s="492">
        <v>11.11</v>
      </c>
      <c r="F5" s="492">
        <v>0</v>
      </c>
      <c r="G5" s="492">
        <v>0</v>
      </c>
      <c r="H5" s="492">
        <v>28.89</v>
      </c>
      <c r="I5" s="492">
        <v>8.89</v>
      </c>
      <c r="J5" s="493">
        <v>100</v>
      </c>
      <c r="K5" s="55"/>
      <c r="L5" s="55"/>
    </row>
    <row r="6" spans="1:12" ht="14.25">
      <c r="A6" s="153" t="s">
        <v>112</v>
      </c>
      <c r="B6" s="492">
        <v>25.58</v>
      </c>
      <c r="C6" s="492">
        <v>10.01</v>
      </c>
      <c r="D6" s="492">
        <v>4.4</v>
      </c>
      <c r="E6" s="492">
        <v>36.13</v>
      </c>
      <c r="F6" s="492">
        <v>0.36</v>
      </c>
      <c r="G6" s="492">
        <v>0.04</v>
      </c>
      <c r="H6" s="492">
        <v>10.14</v>
      </c>
      <c r="I6" s="492">
        <v>13.33</v>
      </c>
      <c r="J6" s="493">
        <v>100</v>
      </c>
      <c r="K6" s="55"/>
      <c r="L6" s="55"/>
    </row>
    <row r="7" spans="1:12" ht="14.25">
      <c r="A7" s="160" t="s">
        <v>63</v>
      </c>
      <c r="B7" s="494">
        <v>9.22</v>
      </c>
      <c r="C7" s="494">
        <v>3.77</v>
      </c>
      <c r="D7" s="494">
        <v>1.05</v>
      </c>
      <c r="E7" s="494">
        <v>26</v>
      </c>
      <c r="F7" s="494" t="s">
        <v>113</v>
      </c>
      <c r="G7" s="494" t="s">
        <v>113</v>
      </c>
      <c r="H7" s="494">
        <v>19.08</v>
      </c>
      <c r="I7" s="494">
        <v>40.88</v>
      </c>
      <c r="J7" s="495">
        <v>100</v>
      </c>
      <c r="K7" s="55"/>
      <c r="L7" s="55"/>
    </row>
    <row r="8" spans="1:12" ht="12.75">
      <c r="A8" s="987" t="s">
        <v>200</v>
      </c>
      <c r="B8" s="987"/>
      <c r="C8" s="987"/>
      <c r="D8" s="987"/>
      <c r="E8" s="987"/>
      <c r="F8" s="987"/>
      <c r="G8" s="987"/>
      <c r="H8" s="987"/>
      <c r="I8" s="987"/>
      <c r="J8" s="987"/>
      <c r="K8" s="987"/>
      <c r="L8" s="987"/>
    </row>
  </sheetData>
  <sheetProtection/>
  <mergeCells count="1">
    <mergeCell ref="A8:L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1.8515625" style="10" bestFit="1" customWidth="1"/>
    <col min="2" max="5" width="5.7109375" style="10" bestFit="1" customWidth="1"/>
    <col min="6" max="7" width="4.7109375" style="10" bestFit="1" customWidth="1"/>
    <col min="8" max="9" width="5.7109375" style="10" bestFit="1" customWidth="1"/>
    <col min="10" max="10" width="6.7109375" style="10" bestFit="1" customWidth="1"/>
    <col min="11" max="16384" width="9.140625" style="10" customWidth="1"/>
  </cols>
  <sheetData>
    <row r="1" ht="13.5" thickBot="1">
      <c r="A1" s="122" t="s">
        <v>321</v>
      </c>
    </row>
    <row r="2" spans="1:12" ht="84" thickBot="1">
      <c r="A2" s="263" t="s">
        <v>41</v>
      </c>
      <c r="B2" s="264" t="s">
        <v>161</v>
      </c>
      <c r="C2" s="264" t="s">
        <v>162</v>
      </c>
      <c r="D2" s="264" t="s">
        <v>163</v>
      </c>
      <c r="E2" s="264" t="s">
        <v>164</v>
      </c>
      <c r="F2" s="264" t="s">
        <v>165</v>
      </c>
      <c r="G2" s="264" t="s">
        <v>226</v>
      </c>
      <c r="H2" s="264" t="s">
        <v>167</v>
      </c>
      <c r="I2" s="264" t="s">
        <v>168</v>
      </c>
      <c r="J2" s="265" t="s">
        <v>43</v>
      </c>
      <c r="K2" s="266"/>
      <c r="L2" s="266"/>
    </row>
    <row r="3" spans="1:10" ht="12.75">
      <c r="A3" s="267" t="s">
        <v>6</v>
      </c>
      <c r="B3" s="19">
        <v>31.91</v>
      </c>
      <c r="C3" s="19">
        <v>0</v>
      </c>
      <c r="D3" s="19">
        <v>0</v>
      </c>
      <c r="E3" s="19">
        <v>29.79</v>
      </c>
      <c r="F3" s="19">
        <v>0</v>
      </c>
      <c r="G3" s="19">
        <v>0</v>
      </c>
      <c r="H3" s="19">
        <v>27.66</v>
      </c>
      <c r="I3" s="19">
        <v>10.64</v>
      </c>
      <c r="J3" s="128">
        <v>100</v>
      </c>
    </row>
    <row r="4" spans="1:10" ht="12.75">
      <c r="A4" s="268" t="s">
        <v>7</v>
      </c>
      <c r="B4" s="19">
        <v>5.56</v>
      </c>
      <c r="C4" s="19">
        <v>0</v>
      </c>
      <c r="D4" s="19">
        <v>0</v>
      </c>
      <c r="E4" s="19">
        <v>50</v>
      </c>
      <c r="F4" s="19">
        <v>0</v>
      </c>
      <c r="G4" s="19">
        <v>0</v>
      </c>
      <c r="H4" s="19">
        <v>27.78</v>
      </c>
      <c r="I4" s="19">
        <v>16.67</v>
      </c>
      <c r="J4" s="128">
        <v>100</v>
      </c>
    </row>
    <row r="5" spans="1:10" ht="12.75">
      <c r="A5" s="268" t="s">
        <v>8</v>
      </c>
      <c r="B5" s="19">
        <v>20.83</v>
      </c>
      <c r="C5" s="19">
        <v>0</v>
      </c>
      <c r="D5" s="19">
        <v>0</v>
      </c>
      <c r="E5" s="19">
        <v>8.33</v>
      </c>
      <c r="F5" s="19">
        <v>0</v>
      </c>
      <c r="G5" s="19">
        <v>0</v>
      </c>
      <c r="H5" s="19">
        <v>37.5</v>
      </c>
      <c r="I5" s="19">
        <v>33.33</v>
      </c>
      <c r="J5" s="128">
        <v>100</v>
      </c>
    </row>
    <row r="6" spans="1:10" ht="12.75">
      <c r="A6" s="268" t="s">
        <v>9</v>
      </c>
      <c r="B6" s="19">
        <v>7.69</v>
      </c>
      <c r="C6" s="19">
        <v>0</v>
      </c>
      <c r="D6" s="19">
        <v>0</v>
      </c>
      <c r="E6" s="19">
        <v>23.08</v>
      </c>
      <c r="F6" s="19">
        <v>0</v>
      </c>
      <c r="G6" s="19">
        <v>0</v>
      </c>
      <c r="H6" s="19">
        <v>38.46</v>
      </c>
      <c r="I6" s="19">
        <v>30.77</v>
      </c>
      <c r="J6" s="128">
        <v>100</v>
      </c>
    </row>
    <row r="7" spans="1:10" ht="12.75">
      <c r="A7" s="268" t="s">
        <v>11</v>
      </c>
      <c r="B7" s="19">
        <v>14.41</v>
      </c>
      <c r="C7" s="19">
        <v>0</v>
      </c>
      <c r="D7" s="19">
        <v>0.85</v>
      </c>
      <c r="E7" s="19">
        <v>58.47</v>
      </c>
      <c r="F7" s="19">
        <v>0</v>
      </c>
      <c r="G7" s="19">
        <v>0</v>
      </c>
      <c r="H7" s="19">
        <v>11.02</v>
      </c>
      <c r="I7" s="19">
        <v>15.25</v>
      </c>
      <c r="J7" s="128">
        <v>100</v>
      </c>
    </row>
    <row r="8" spans="1:10" ht="12.75">
      <c r="A8" s="268" t="s">
        <v>12</v>
      </c>
      <c r="B8" s="19">
        <v>69.57</v>
      </c>
      <c r="C8" s="19">
        <v>0</v>
      </c>
      <c r="D8" s="19">
        <v>0</v>
      </c>
      <c r="E8" s="19">
        <v>30.43</v>
      </c>
      <c r="F8" s="19">
        <v>0</v>
      </c>
      <c r="G8" s="19">
        <v>0</v>
      </c>
      <c r="H8" s="19">
        <v>0</v>
      </c>
      <c r="I8" s="19">
        <v>0</v>
      </c>
      <c r="J8" s="128">
        <v>100</v>
      </c>
    </row>
    <row r="9" spans="1:10" ht="12.75">
      <c r="A9" s="268" t="s">
        <v>13</v>
      </c>
      <c r="B9" s="19">
        <v>33.33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33.33</v>
      </c>
      <c r="I9" s="19">
        <v>33.33</v>
      </c>
      <c r="J9" s="128">
        <v>100</v>
      </c>
    </row>
    <row r="10" spans="1:10" ht="12.75">
      <c r="A10" s="268" t="s">
        <v>14</v>
      </c>
      <c r="B10" s="19">
        <v>42.86</v>
      </c>
      <c r="C10" s="19">
        <v>2.04</v>
      </c>
      <c r="D10" s="19">
        <v>0</v>
      </c>
      <c r="E10" s="19">
        <v>51.02</v>
      </c>
      <c r="F10" s="19">
        <v>0</v>
      </c>
      <c r="G10" s="19">
        <v>0</v>
      </c>
      <c r="H10" s="19">
        <v>2.04</v>
      </c>
      <c r="I10" s="19">
        <v>2.04</v>
      </c>
      <c r="J10" s="128">
        <v>100</v>
      </c>
    </row>
    <row r="11" spans="1:10" ht="12.75">
      <c r="A11" s="268" t="s">
        <v>15</v>
      </c>
      <c r="B11" s="19">
        <v>6.67</v>
      </c>
      <c r="C11" s="19">
        <v>6.67</v>
      </c>
      <c r="D11" s="19">
        <v>0</v>
      </c>
      <c r="E11" s="19">
        <v>53.33</v>
      </c>
      <c r="F11" s="19">
        <v>0</v>
      </c>
      <c r="G11" s="19">
        <v>0</v>
      </c>
      <c r="H11" s="19">
        <v>26.67</v>
      </c>
      <c r="I11" s="19">
        <v>6.67</v>
      </c>
      <c r="J11" s="128">
        <v>100</v>
      </c>
    </row>
    <row r="12" spans="1:10" ht="12.75">
      <c r="A12" s="268" t="s">
        <v>16</v>
      </c>
      <c r="B12" s="19">
        <v>0</v>
      </c>
      <c r="C12" s="19">
        <v>0</v>
      </c>
      <c r="D12" s="19">
        <v>0</v>
      </c>
      <c r="E12" s="19">
        <v>83.33</v>
      </c>
      <c r="F12" s="19">
        <v>0</v>
      </c>
      <c r="G12" s="19">
        <v>0</v>
      </c>
      <c r="H12" s="19">
        <v>16.67</v>
      </c>
      <c r="I12" s="19">
        <v>0</v>
      </c>
      <c r="J12" s="128">
        <v>100</v>
      </c>
    </row>
    <row r="13" spans="1:10" ht="12.75">
      <c r="A13" s="268" t="s">
        <v>17</v>
      </c>
      <c r="B13" s="19">
        <v>50</v>
      </c>
      <c r="C13" s="19">
        <v>7.14</v>
      </c>
      <c r="D13" s="19">
        <v>7.14</v>
      </c>
      <c r="E13" s="19">
        <v>28.57</v>
      </c>
      <c r="F13" s="19">
        <v>0</v>
      </c>
      <c r="G13" s="19">
        <v>0</v>
      </c>
      <c r="H13" s="19">
        <v>7.14</v>
      </c>
      <c r="I13" s="19">
        <v>0</v>
      </c>
      <c r="J13" s="128">
        <v>100</v>
      </c>
    </row>
    <row r="14" spans="1:10" ht="12.75">
      <c r="A14" s="268" t="s">
        <v>18</v>
      </c>
      <c r="B14" s="19">
        <v>26.32</v>
      </c>
      <c r="C14" s="19">
        <v>5.26</v>
      </c>
      <c r="D14" s="19">
        <v>0</v>
      </c>
      <c r="E14" s="19">
        <v>63.16</v>
      </c>
      <c r="F14" s="19">
        <v>0</v>
      </c>
      <c r="G14" s="19">
        <v>0</v>
      </c>
      <c r="H14" s="19">
        <v>5.26</v>
      </c>
      <c r="I14" s="19">
        <v>0</v>
      </c>
      <c r="J14" s="128">
        <v>100</v>
      </c>
    </row>
    <row r="15" spans="1:10" ht="12.75">
      <c r="A15" s="268" t="s">
        <v>19</v>
      </c>
      <c r="B15" s="19">
        <v>36.08</v>
      </c>
      <c r="C15" s="19">
        <v>6.19</v>
      </c>
      <c r="D15" s="19">
        <v>8.25</v>
      </c>
      <c r="E15" s="19">
        <v>41.24</v>
      </c>
      <c r="F15" s="19">
        <v>0</v>
      </c>
      <c r="G15" s="19">
        <v>0</v>
      </c>
      <c r="H15" s="19">
        <v>3.09</v>
      </c>
      <c r="I15" s="19">
        <v>5.15</v>
      </c>
      <c r="J15" s="128">
        <v>100</v>
      </c>
    </row>
    <row r="16" spans="1:10" ht="12.75">
      <c r="A16" s="268" t="s">
        <v>20</v>
      </c>
      <c r="B16" s="19">
        <v>37.21</v>
      </c>
      <c r="C16" s="19">
        <v>23.92</v>
      </c>
      <c r="D16" s="19">
        <v>9.3</v>
      </c>
      <c r="E16" s="19">
        <v>28.9</v>
      </c>
      <c r="F16" s="19">
        <v>0</v>
      </c>
      <c r="G16" s="19">
        <v>0</v>
      </c>
      <c r="H16" s="19">
        <v>0.66</v>
      </c>
      <c r="I16" s="19">
        <v>0</v>
      </c>
      <c r="J16" s="128">
        <v>100</v>
      </c>
    </row>
    <row r="17" spans="1:10" ht="12.75">
      <c r="A17" s="268" t="s">
        <v>21</v>
      </c>
      <c r="B17" s="19">
        <v>35.91</v>
      </c>
      <c r="C17" s="19">
        <v>24.83</v>
      </c>
      <c r="D17" s="19">
        <v>0</v>
      </c>
      <c r="E17" s="19">
        <v>35.91</v>
      </c>
      <c r="F17" s="19">
        <v>0</v>
      </c>
      <c r="G17" s="19">
        <v>0</v>
      </c>
      <c r="H17" s="19">
        <v>2.35</v>
      </c>
      <c r="I17" s="19">
        <v>1.01</v>
      </c>
      <c r="J17" s="128">
        <v>100</v>
      </c>
    </row>
    <row r="18" spans="1:10" ht="12.75">
      <c r="A18" s="268" t="s">
        <v>22</v>
      </c>
      <c r="B18" s="19">
        <v>33.33</v>
      </c>
      <c r="C18" s="19">
        <v>0</v>
      </c>
      <c r="D18" s="19">
        <v>0</v>
      </c>
      <c r="E18" s="19">
        <v>33.33</v>
      </c>
      <c r="F18" s="19">
        <v>0</v>
      </c>
      <c r="G18" s="19">
        <v>0</v>
      </c>
      <c r="H18" s="19">
        <v>33.33</v>
      </c>
      <c r="I18" s="19">
        <v>0</v>
      </c>
      <c r="J18" s="128">
        <v>100</v>
      </c>
    </row>
    <row r="19" spans="1:10" ht="12.75">
      <c r="A19" s="268" t="s">
        <v>23</v>
      </c>
      <c r="B19" s="19">
        <v>6.9</v>
      </c>
      <c r="C19" s="19">
        <v>0</v>
      </c>
      <c r="D19" s="19">
        <v>17.24</v>
      </c>
      <c r="E19" s="19">
        <v>15.52</v>
      </c>
      <c r="F19" s="19">
        <v>0</v>
      </c>
      <c r="G19" s="19">
        <v>0</v>
      </c>
      <c r="H19" s="19">
        <v>24.14</v>
      </c>
      <c r="I19" s="19">
        <v>36.21</v>
      </c>
      <c r="J19" s="128">
        <v>100</v>
      </c>
    </row>
    <row r="20" spans="1:10" ht="12.75">
      <c r="A20" s="268" t="s">
        <v>24</v>
      </c>
      <c r="B20" s="19">
        <v>14.29</v>
      </c>
      <c r="C20" s="19">
        <v>3.17</v>
      </c>
      <c r="D20" s="19">
        <v>1.59</v>
      </c>
      <c r="E20" s="19">
        <v>46.03</v>
      </c>
      <c r="F20" s="19">
        <v>3.17</v>
      </c>
      <c r="G20" s="19">
        <v>0</v>
      </c>
      <c r="H20" s="19">
        <v>0</v>
      </c>
      <c r="I20" s="19">
        <v>31.75</v>
      </c>
      <c r="J20" s="128">
        <v>100</v>
      </c>
    </row>
    <row r="21" spans="1:10" ht="12.75">
      <c r="A21" s="268" t="s">
        <v>25</v>
      </c>
      <c r="B21" s="19">
        <v>35.14</v>
      </c>
      <c r="C21" s="19">
        <v>10.81</v>
      </c>
      <c r="D21" s="19">
        <v>0</v>
      </c>
      <c r="E21" s="19">
        <v>35.14</v>
      </c>
      <c r="F21" s="19">
        <v>0</v>
      </c>
      <c r="G21" s="19">
        <v>0</v>
      </c>
      <c r="H21" s="19">
        <v>16.22</v>
      </c>
      <c r="I21" s="19">
        <v>2.7</v>
      </c>
      <c r="J21" s="128">
        <v>100</v>
      </c>
    </row>
    <row r="22" spans="1:10" ht="12.75">
      <c r="A22" s="268" t="s">
        <v>26</v>
      </c>
      <c r="B22" s="19">
        <v>6.12</v>
      </c>
      <c r="C22" s="19">
        <v>2.04</v>
      </c>
      <c r="D22" s="19">
        <v>4.08</v>
      </c>
      <c r="E22" s="19">
        <v>77.55</v>
      </c>
      <c r="F22" s="19">
        <v>2.04</v>
      </c>
      <c r="G22" s="19">
        <v>0</v>
      </c>
      <c r="H22" s="19">
        <v>4.08</v>
      </c>
      <c r="I22" s="19">
        <v>4.08</v>
      </c>
      <c r="J22" s="128">
        <v>100</v>
      </c>
    </row>
    <row r="23" spans="1:10" ht="12.75">
      <c r="A23" s="268" t="s">
        <v>27</v>
      </c>
      <c r="B23" s="19">
        <v>42.27</v>
      </c>
      <c r="C23" s="19">
        <v>15</v>
      </c>
      <c r="D23" s="19">
        <v>16.82</v>
      </c>
      <c r="E23" s="19">
        <v>23.64</v>
      </c>
      <c r="F23" s="19">
        <v>0</v>
      </c>
      <c r="G23" s="19">
        <v>0</v>
      </c>
      <c r="H23" s="19">
        <v>0</v>
      </c>
      <c r="I23" s="19">
        <v>2.27</v>
      </c>
      <c r="J23" s="128">
        <v>100</v>
      </c>
    </row>
    <row r="24" spans="1:10" ht="12.75">
      <c r="A24" s="268" t="s">
        <v>28</v>
      </c>
      <c r="B24" s="19">
        <v>51.96</v>
      </c>
      <c r="C24" s="19">
        <v>15.69</v>
      </c>
      <c r="D24" s="19">
        <v>0</v>
      </c>
      <c r="E24" s="19">
        <v>31.37</v>
      </c>
      <c r="F24" s="19">
        <v>0</v>
      </c>
      <c r="G24" s="19">
        <v>0</v>
      </c>
      <c r="H24" s="19">
        <v>0</v>
      </c>
      <c r="I24" s="19">
        <v>0.98</v>
      </c>
      <c r="J24" s="128">
        <v>100</v>
      </c>
    </row>
    <row r="25" spans="1:10" ht="12.75">
      <c r="A25" s="268" t="s">
        <v>29</v>
      </c>
      <c r="B25" s="19">
        <v>30.95</v>
      </c>
      <c r="C25" s="19">
        <v>9.52</v>
      </c>
      <c r="D25" s="19">
        <v>0</v>
      </c>
      <c r="E25" s="19">
        <v>16.67</v>
      </c>
      <c r="F25" s="19">
        <v>0</v>
      </c>
      <c r="G25" s="19">
        <v>2.38</v>
      </c>
      <c r="H25" s="19">
        <v>28.57</v>
      </c>
      <c r="I25" s="19">
        <v>11.9</v>
      </c>
      <c r="J25" s="128">
        <v>100</v>
      </c>
    </row>
    <row r="26" spans="1:10" ht="12.75">
      <c r="A26" s="268" t="s">
        <v>30</v>
      </c>
      <c r="B26" s="19">
        <v>18.97</v>
      </c>
      <c r="C26" s="19">
        <v>1.72</v>
      </c>
      <c r="D26" s="19">
        <v>0</v>
      </c>
      <c r="E26" s="19">
        <v>39.66</v>
      </c>
      <c r="F26" s="19">
        <v>0</v>
      </c>
      <c r="G26" s="19">
        <v>0</v>
      </c>
      <c r="H26" s="19">
        <v>20.69</v>
      </c>
      <c r="I26" s="19">
        <v>18.97</v>
      </c>
      <c r="J26" s="128">
        <v>100</v>
      </c>
    </row>
    <row r="27" spans="1:10" ht="12.75">
      <c r="A27" s="268" t="s">
        <v>31</v>
      </c>
      <c r="B27" s="19">
        <v>6.32</v>
      </c>
      <c r="C27" s="19">
        <v>2.63</v>
      </c>
      <c r="D27" s="19">
        <v>3.68</v>
      </c>
      <c r="E27" s="19">
        <v>33.16</v>
      </c>
      <c r="F27" s="19">
        <v>2.63</v>
      </c>
      <c r="G27" s="19">
        <v>0</v>
      </c>
      <c r="H27" s="19">
        <v>16.32</v>
      </c>
      <c r="I27" s="19">
        <v>35.26</v>
      </c>
      <c r="J27" s="128">
        <v>100</v>
      </c>
    </row>
    <row r="28" spans="1:10" ht="12.75">
      <c r="A28" s="268" t="s">
        <v>32</v>
      </c>
      <c r="B28" s="19">
        <v>6.67</v>
      </c>
      <c r="C28" s="19">
        <v>1.67</v>
      </c>
      <c r="D28" s="19">
        <v>0</v>
      </c>
      <c r="E28" s="19">
        <v>31.67</v>
      </c>
      <c r="F28" s="19">
        <v>0</v>
      </c>
      <c r="G28" s="19">
        <v>0</v>
      </c>
      <c r="H28" s="19">
        <v>36.67</v>
      </c>
      <c r="I28" s="19">
        <v>23.33</v>
      </c>
      <c r="J28" s="128">
        <v>100</v>
      </c>
    </row>
    <row r="29" spans="1:10" ht="12.75">
      <c r="A29" s="268" t="s">
        <v>33</v>
      </c>
      <c r="B29" s="19">
        <v>0</v>
      </c>
      <c r="C29" s="19">
        <v>0</v>
      </c>
      <c r="D29" s="19">
        <v>0</v>
      </c>
      <c r="E29" s="19">
        <v>59.52</v>
      </c>
      <c r="F29" s="19">
        <v>0</v>
      </c>
      <c r="G29" s="19">
        <v>0</v>
      </c>
      <c r="H29" s="19">
        <v>35.71</v>
      </c>
      <c r="I29" s="19">
        <v>4.76</v>
      </c>
      <c r="J29" s="128">
        <v>100</v>
      </c>
    </row>
    <row r="30" spans="1:10" ht="12.75">
      <c r="A30" s="268" t="s">
        <v>34</v>
      </c>
      <c r="B30" s="19">
        <v>1.39</v>
      </c>
      <c r="C30" s="19">
        <v>0</v>
      </c>
      <c r="D30" s="19">
        <v>4.17</v>
      </c>
      <c r="E30" s="19">
        <v>50</v>
      </c>
      <c r="F30" s="19">
        <v>0</v>
      </c>
      <c r="G30" s="19">
        <v>0</v>
      </c>
      <c r="H30" s="19">
        <v>12.5</v>
      </c>
      <c r="I30" s="19">
        <v>31.94</v>
      </c>
      <c r="J30" s="128">
        <v>100</v>
      </c>
    </row>
    <row r="31" spans="1:10" ht="12.75">
      <c r="A31" s="268" t="s">
        <v>35</v>
      </c>
      <c r="B31" s="19">
        <v>15.79</v>
      </c>
      <c r="C31" s="19">
        <v>0</v>
      </c>
      <c r="D31" s="19">
        <v>0</v>
      </c>
      <c r="E31" s="19">
        <v>36.84</v>
      </c>
      <c r="F31" s="19">
        <v>0</v>
      </c>
      <c r="G31" s="19">
        <v>0</v>
      </c>
      <c r="H31" s="19">
        <v>5.26</v>
      </c>
      <c r="I31" s="19">
        <v>42.11</v>
      </c>
      <c r="J31" s="128">
        <v>100</v>
      </c>
    </row>
    <row r="32" spans="1:10" ht="12.75">
      <c r="A32" s="268" t="s">
        <v>36</v>
      </c>
      <c r="B32" s="19">
        <v>0.65</v>
      </c>
      <c r="C32" s="19">
        <v>0</v>
      </c>
      <c r="D32" s="19">
        <v>0</v>
      </c>
      <c r="E32" s="19">
        <v>35.29</v>
      </c>
      <c r="F32" s="19">
        <v>0</v>
      </c>
      <c r="G32" s="19">
        <v>0</v>
      </c>
      <c r="H32" s="19">
        <v>19.61</v>
      </c>
      <c r="I32" s="19">
        <v>44.44</v>
      </c>
      <c r="J32" s="128">
        <v>100</v>
      </c>
    </row>
    <row r="33" spans="1:10" ht="12.75">
      <c r="A33" s="496" t="s">
        <v>43</v>
      </c>
      <c r="B33" s="130">
        <v>25.58</v>
      </c>
      <c r="C33" s="130">
        <v>10.01</v>
      </c>
      <c r="D33" s="130">
        <v>4.4</v>
      </c>
      <c r="E33" s="130">
        <v>36.13</v>
      </c>
      <c r="F33" s="130">
        <v>0.36</v>
      </c>
      <c r="G33" s="130">
        <v>0.04</v>
      </c>
      <c r="H33" s="130">
        <v>10.14</v>
      </c>
      <c r="I33" s="130">
        <v>13.33</v>
      </c>
      <c r="J33" s="131">
        <v>100</v>
      </c>
    </row>
    <row r="34" spans="1:10" ht="12.75">
      <c r="A34" s="971" t="s">
        <v>200</v>
      </c>
      <c r="B34" s="971"/>
      <c r="C34" s="971"/>
      <c r="D34" s="971"/>
      <c r="E34" s="971"/>
      <c r="F34" s="971"/>
      <c r="G34" s="971"/>
      <c r="H34" s="971"/>
      <c r="I34" s="971"/>
      <c r="J34" s="971"/>
    </row>
  </sheetData>
  <sheetProtection/>
  <mergeCells count="1">
    <mergeCell ref="A34:J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T28" sqref="T28"/>
    </sheetView>
  </sheetViews>
  <sheetFormatPr defaultColWidth="9.140625" defaultRowHeight="15"/>
  <cols>
    <col min="1" max="1" width="24.28125" style="73" customWidth="1"/>
    <col min="2" max="2" width="13.28125" style="73" bestFit="1" customWidth="1"/>
    <col min="3" max="3" width="11.57421875" style="73" customWidth="1"/>
    <col min="4" max="4" width="7.7109375" style="73" customWidth="1"/>
    <col min="5" max="5" width="9.00390625" style="73" bestFit="1" customWidth="1"/>
    <col min="6" max="6" width="7.57421875" style="73" bestFit="1" customWidth="1"/>
    <col min="7" max="7" width="9.140625" style="73" bestFit="1" customWidth="1"/>
    <col min="8" max="8" width="7.57421875" style="73" customWidth="1"/>
    <col min="9" max="16384" width="9.140625" style="73" customWidth="1"/>
  </cols>
  <sheetData>
    <row r="1" ht="16.5" thickBot="1">
      <c r="A1" s="69" t="s">
        <v>214</v>
      </c>
    </row>
    <row r="2" spans="1:8" ht="12.75" thickBot="1">
      <c r="A2" s="70"/>
      <c r="B2" s="964" t="s">
        <v>46</v>
      </c>
      <c r="C2" s="964"/>
      <c r="D2" s="964"/>
      <c r="E2" s="71"/>
      <c r="F2" s="71"/>
      <c r="G2" s="71"/>
      <c r="H2" s="72"/>
    </row>
    <row r="3" spans="1:8" ht="36">
      <c r="A3" s="74"/>
      <c r="B3" s="75" t="s">
        <v>2</v>
      </c>
      <c r="C3" s="75" t="s">
        <v>64</v>
      </c>
      <c r="D3" s="75" t="s">
        <v>4</v>
      </c>
      <c r="E3" s="75" t="s">
        <v>65</v>
      </c>
      <c r="F3" s="75" t="s">
        <v>66</v>
      </c>
      <c r="G3" s="75" t="s">
        <v>67</v>
      </c>
      <c r="H3" s="76" t="s">
        <v>68</v>
      </c>
    </row>
    <row r="4" spans="1:8" ht="12">
      <c r="A4" s="77" t="s">
        <v>69</v>
      </c>
      <c r="B4" s="78">
        <v>217409.269</v>
      </c>
      <c r="C4" s="78">
        <v>14654.137849999997</v>
      </c>
      <c r="D4" s="78">
        <v>20665.4922</v>
      </c>
      <c r="E4" s="79">
        <v>252728.918</v>
      </c>
      <c r="F4" s="80">
        <v>15133.304602699998</v>
      </c>
      <c r="G4" s="81">
        <v>267862.2226027</v>
      </c>
      <c r="H4" s="82">
        <v>21.19070240036628</v>
      </c>
    </row>
    <row r="5" spans="1:8" ht="12">
      <c r="A5" s="83" t="s">
        <v>70</v>
      </c>
      <c r="B5" s="84">
        <v>184912.5</v>
      </c>
      <c r="C5" s="84">
        <v>9861.334</v>
      </c>
      <c r="D5" s="84">
        <v>13190.15</v>
      </c>
      <c r="E5" s="85">
        <v>207964</v>
      </c>
      <c r="F5" s="85">
        <v>2644.946</v>
      </c>
      <c r="G5" s="84">
        <v>210608.946</v>
      </c>
      <c r="H5" s="86">
        <v>16.6613696182174</v>
      </c>
    </row>
    <row r="6" spans="1:8" ht="12">
      <c r="A6" s="83" t="s">
        <v>71</v>
      </c>
      <c r="B6" s="84">
        <v>21052.92</v>
      </c>
      <c r="C6" s="84">
        <v>1561.354</v>
      </c>
      <c r="D6" s="84">
        <v>7019.053</v>
      </c>
      <c r="E6" s="85">
        <v>29633.33</v>
      </c>
      <c r="F6" s="85">
        <v>69.09283</v>
      </c>
      <c r="G6" s="84">
        <v>29702.422830000003</v>
      </c>
      <c r="H6" s="86">
        <v>2.349772194991228</v>
      </c>
    </row>
    <row r="7" spans="1:8" ht="12">
      <c r="A7" s="83" t="s">
        <v>72</v>
      </c>
      <c r="B7" s="84">
        <v>1374.987</v>
      </c>
      <c r="C7" s="84">
        <v>3158.218</v>
      </c>
      <c r="D7" s="84"/>
      <c r="E7" s="85">
        <v>4533.205</v>
      </c>
      <c r="F7" s="85">
        <v>12388.96</v>
      </c>
      <c r="G7" s="84">
        <v>16922.165</v>
      </c>
      <c r="H7" s="86">
        <v>1.3387201786075216</v>
      </c>
    </row>
    <row r="8" spans="1:8" ht="12">
      <c r="A8" s="83" t="s">
        <v>73</v>
      </c>
      <c r="B8" s="84">
        <v>3226.159</v>
      </c>
      <c r="C8" s="84">
        <v>14.55195</v>
      </c>
      <c r="D8" s="84">
        <v>42.2382</v>
      </c>
      <c r="E8" s="85">
        <v>3282.949</v>
      </c>
      <c r="F8" s="85">
        <v>30.20559</v>
      </c>
      <c r="G8" s="84">
        <v>3313.15459</v>
      </c>
      <c r="H8" s="86">
        <v>0.2621051682499922</v>
      </c>
    </row>
    <row r="9" spans="1:8" ht="12">
      <c r="A9" s="83" t="s">
        <v>74</v>
      </c>
      <c r="B9" s="84">
        <v>6842.703</v>
      </c>
      <c r="C9" s="84">
        <v>58.6799</v>
      </c>
      <c r="D9" s="84">
        <v>414.051</v>
      </c>
      <c r="E9" s="85">
        <v>7315.434</v>
      </c>
      <c r="F9" s="85">
        <v>0.1001827</v>
      </c>
      <c r="G9" s="84">
        <v>7315.5341827</v>
      </c>
      <c r="H9" s="86">
        <v>0.5787352403001373</v>
      </c>
    </row>
    <row r="10" spans="1:8" ht="12">
      <c r="A10" s="77" t="s">
        <v>75</v>
      </c>
      <c r="B10" s="78">
        <v>362283.50019999995</v>
      </c>
      <c r="C10" s="78">
        <v>11092.938596</v>
      </c>
      <c r="D10" s="78">
        <v>7707.345050000001</v>
      </c>
      <c r="E10" s="79">
        <v>381083.7223</v>
      </c>
      <c r="F10" s="80">
        <v>158.82761739999998</v>
      </c>
      <c r="G10" s="87">
        <v>381242.5499174</v>
      </c>
      <c r="H10" s="82">
        <v>30.160271721627147</v>
      </c>
    </row>
    <row r="11" spans="1:8" ht="12">
      <c r="A11" s="83" t="s">
        <v>76</v>
      </c>
      <c r="B11" s="84">
        <v>210440.3</v>
      </c>
      <c r="C11" s="84">
        <v>2595.845</v>
      </c>
      <c r="D11" s="84">
        <v>6749.511</v>
      </c>
      <c r="E11" s="85">
        <v>219785.6</v>
      </c>
      <c r="F11" s="85">
        <v>59.14546</v>
      </c>
      <c r="G11" s="84">
        <v>219844.74546</v>
      </c>
      <c r="H11" s="86">
        <v>17.392017918991826</v>
      </c>
    </row>
    <row r="12" spans="1:8" ht="12">
      <c r="A12" s="83" t="s">
        <v>77</v>
      </c>
      <c r="B12" s="84">
        <v>81806.4</v>
      </c>
      <c r="C12" s="84">
        <v>5542.959</v>
      </c>
      <c r="D12" s="84">
        <v>366.1364</v>
      </c>
      <c r="E12" s="85">
        <v>87715.5</v>
      </c>
      <c r="F12" s="85">
        <v>9.976227</v>
      </c>
      <c r="G12" s="84">
        <v>87725.476227</v>
      </c>
      <c r="H12" s="86">
        <v>6.940002369852754</v>
      </c>
    </row>
    <row r="13" spans="1:8" ht="12">
      <c r="A13" s="83" t="s">
        <v>78</v>
      </c>
      <c r="B13" s="84">
        <v>37006.31</v>
      </c>
      <c r="C13" s="84">
        <v>766.2757</v>
      </c>
      <c r="D13" s="84">
        <v>488.7499</v>
      </c>
      <c r="E13" s="85">
        <v>38261.33</v>
      </c>
      <c r="F13" s="85">
        <v>89.7006</v>
      </c>
      <c r="G13" s="84">
        <v>38351.0306</v>
      </c>
      <c r="H13" s="86">
        <v>3.0339674937937624</v>
      </c>
    </row>
    <row r="14" spans="1:8" ht="12">
      <c r="A14" s="83" t="s">
        <v>79</v>
      </c>
      <c r="B14" s="84">
        <v>33030.4902</v>
      </c>
      <c r="C14" s="84">
        <v>2187.858896</v>
      </c>
      <c r="D14" s="84">
        <v>102.94774999999998</v>
      </c>
      <c r="E14" s="85">
        <v>35321.2923</v>
      </c>
      <c r="F14" s="85">
        <v>0.0053304</v>
      </c>
      <c r="G14" s="84">
        <v>35321.297630400004</v>
      </c>
      <c r="H14" s="86">
        <v>2.794283938988807</v>
      </c>
    </row>
    <row r="15" spans="1:8" ht="12">
      <c r="A15" s="77" t="s">
        <v>80</v>
      </c>
      <c r="B15" s="78">
        <v>230160.59</v>
      </c>
      <c r="C15" s="78">
        <v>1643.9954</v>
      </c>
      <c r="D15" s="78">
        <v>5917.312800000001</v>
      </c>
      <c r="E15" s="79">
        <v>237721.86</v>
      </c>
      <c r="F15" s="80">
        <v>126.64708</v>
      </c>
      <c r="G15" s="78">
        <v>237848.50707999998</v>
      </c>
      <c r="H15" s="82">
        <v>18.81630369870935</v>
      </c>
    </row>
    <row r="16" spans="1:8" ht="12">
      <c r="A16" s="83" t="s">
        <v>81</v>
      </c>
      <c r="B16" s="84">
        <v>91200</v>
      </c>
      <c r="C16" s="84">
        <v>429.5598</v>
      </c>
      <c r="D16" s="84">
        <v>4853.229</v>
      </c>
      <c r="E16" s="85">
        <v>96482.79</v>
      </c>
      <c r="F16" s="85">
        <v>88.50541</v>
      </c>
      <c r="G16" s="84">
        <v>96571.29540999999</v>
      </c>
      <c r="H16" s="86">
        <v>7.639799153337348</v>
      </c>
    </row>
    <row r="17" spans="1:8" ht="12">
      <c r="A17" s="83" t="s">
        <v>82</v>
      </c>
      <c r="B17" s="84">
        <v>34716.59</v>
      </c>
      <c r="C17" s="84">
        <v>395.0856</v>
      </c>
      <c r="D17" s="84">
        <v>301.0973</v>
      </c>
      <c r="E17" s="85">
        <v>35412.77</v>
      </c>
      <c r="F17" s="85">
        <v>17.31962</v>
      </c>
      <c r="G17" s="84">
        <v>35430.08962</v>
      </c>
      <c r="H17" s="86">
        <v>2.802890522824171</v>
      </c>
    </row>
    <row r="18" spans="1:8" ht="12">
      <c r="A18" s="83" t="s">
        <v>83</v>
      </c>
      <c r="B18" s="84">
        <v>104244</v>
      </c>
      <c r="C18" s="84">
        <v>819.35</v>
      </c>
      <c r="D18" s="84">
        <v>762.9865</v>
      </c>
      <c r="E18" s="85">
        <v>105826.3</v>
      </c>
      <c r="F18" s="85">
        <v>20.82205</v>
      </c>
      <c r="G18" s="84">
        <v>105847.12205</v>
      </c>
      <c r="H18" s="86">
        <v>8.373614022547832</v>
      </c>
    </row>
    <row r="19" spans="1:8" ht="12">
      <c r="A19" s="77" t="s">
        <v>84</v>
      </c>
      <c r="B19" s="78">
        <v>309753.68100000004</v>
      </c>
      <c r="C19" s="78">
        <v>4555.75737</v>
      </c>
      <c r="D19" s="78">
        <v>9957.70389</v>
      </c>
      <c r="E19" s="79">
        <v>324267.1438000001</v>
      </c>
      <c r="F19" s="80">
        <v>472.5962386</v>
      </c>
      <c r="G19" s="78">
        <v>324739.74003860005</v>
      </c>
      <c r="H19" s="82">
        <v>25.690308703728792</v>
      </c>
    </row>
    <row r="20" spans="1:8" ht="12">
      <c r="A20" s="83" t="s">
        <v>85</v>
      </c>
      <c r="B20" s="84">
        <v>256277.638</v>
      </c>
      <c r="C20" s="84">
        <v>3409.53</v>
      </c>
      <c r="D20" s="84">
        <v>8111.65349</v>
      </c>
      <c r="E20" s="85">
        <v>267798.82180000003</v>
      </c>
      <c r="F20" s="85">
        <v>296.18071</v>
      </c>
      <c r="G20" s="84">
        <v>268095.00251</v>
      </c>
      <c r="H20" s="86">
        <v>21.20911772482842</v>
      </c>
    </row>
    <row r="21" spans="1:8" ht="12">
      <c r="A21" s="83" t="s">
        <v>86</v>
      </c>
      <c r="B21" s="84">
        <v>176273.958</v>
      </c>
      <c r="C21" s="84">
        <v>2904.117</v>
      </c>
      <c r="D21" s="84">
        <v>7797.1857899999995</v>
      </c>
      <c r="E21" s="85">
        <v>186975.2618</v>
      </c>
      <c r="F21" s="85">
        <v>281.3354</v>
      </c>
      <c r="G21" s="84">
        <v>187256.59720000002</v>
      </c>
      <c r="H21" s="86">
        <v>14.813954671226803</v>
      </c>
    </row>
    <row r="22" spans="1:8" ht="12">
      <c r="A22" s="83" t="s">
        <v>87</v>
      </c>
      <c r="B22" s="84">
        <v>80003.68</v>
      </c>
      <c r="C22" s="84">
        <v>505.413</v>
      </c>
      <c r="D22" s="84">
        <v>314.4677</v>
      </c>
      <c r="E22" s="85">
        <v>80823.56</v>
      </c>
      <c r="F22" s="85">
        <v>14.84531</v>
      </c>
      <c r="G22" s="84">
        <v>80838.40531</v>
      </c>
      <c r="H22" s="86">
        <v>6.3951630536016175</v>
      </c>
    </row>
    <row r="23" spans="1:8" ht="12">
      <c r="A23" s="83" t="s">
        <v>88</v>
      </c>
      <c r="B23" s="84">
        <v>9221.023</v>
      </c>
      <c r="C23" s="84">
        <v>46.00167</v>
      </c>
      <c r="D23" s="84">
        <v>104.8367</v>
      </c>
      <c r="E23" s="85">
        <v>9371.862</v>
      </c>
      <c r="F23" s="85">
        <v>0.9230386</v>
      </c>
      <c r="G23" s="84">
        <v>9372.7850386</v>
      </c>
      <c r="H23" s="86">
        <v>0.7414852922734471</v>
      </c>
    </row>
    <row r="24" spans="1:8" ht="12">
      <c r="A24" s="83" t="s">
        <v>89</v>
      </c>
      <c r="B24" s="84">
        <v>23161.5</v>
      </c>
      <c r="C24" s="84">
        <v>260.3125</v>
      </c>
      <c r="D24" s="84">
        <v>1568.066</v>
      </c>
      <c r="E24" s="85">
        <v>24989.88</v>
      </c>
      <c r="F24" s="85">
        <v>14.45869</v>
      </c>
      <c r="G24" s="84">
        <v>25004.33869</v>
      </c>
      <c r="H24" s="86">
        <v>1.978104619417182</v>
      </c>
    </row>
    <row r="25" spans="1:8" ht="12">
      <c r="A25" s="83" t="s">
        <v>90</v>
      </c>
      <c r="B25" s="84">
        <v>21093.52</v>
      </c>
      <c r="C25" s="84">
        <v>839.9132</v>
      </c>
      <c r="D25" s="84">
        <v>173.1477</v>
      </c>
      <c r="E25" s="85">
        <v>22106.58</v>
      </c>
      <c r="F25" s="85">
        <v>161.0338</v>
      </c>
      <c r="G25" s="84">
        <v>22267.613800000003</v>
      </c>
      <c r="H25" s="86">
        <v>1.7616010672097404</v>
      </c>
    </row>
    <row r="26" spans="1:8" ht="12">
      <c r="A26" s="77" t="s">
        <v>91</v>
      </c>
      <c r="B26" s="78">
        <v>23660.092</v>
      </c>
      <c r="C26" s="78">
        <v>2410.8307</v>
      </c>
      <c r="D26" s="78">
        <v>109.46640000000001</v>
      </c>
      <c r="E26" s="79">
        <v>26180.39</v>
      </c>
      <c r="F26" s="80">
        <v>340.00283</v>
      </c>
      <c r="G26" s="78">
        <v>26520.39283</v>
      </c>
      <c r="H26" s="82">
        <v>2.0980403527633276</v>
      </c>
    </row>
    <row r="27" spans="1:8" ht="12">
      <c r="A27" s="83" t="s">
        <v>92</v>
      </c>
      <c r="B27" s="84">
        <v>17962.41</v>
      </c>
      <c r="C27" s="84">
        <v>1839.498</v>
      </c>
      <c r="D27" s="84">
        <v>92.36056</v>
      </c>
      <c r="E27" s="85">
        <v>19894.27</v>
      </c>
      <c r="F27" s="85">
        <v>74.67773</v>
      </c>
      <c r="G27" s="84">
        <v>19968.94773</v>
      </c>
      <c r="H27" s="86">
        <v>1.5797525477212793</v>
      </c>
    </row>
    <row r="28" spans="1:8" ht="12">
      <c r="A28" s="83" t="s">
        <v>93</v>
      </c>
      <c r="B28" s="84">
        <v>5697.682</v>
      </c>
      <c r="C28" s="84">
        <v>571.3327</v>
      </c>
      <c r="D28" s="84">
        <v>17.10584</v>
      </c>
      <c r="E28" s="85">
        <v>6286.12</v>
      </c>
      <c r="F28" s="85">
        <v>265.3251</v>
      </c>
      <c r="G28" s="84">
        <v>6551.4451</v>
      </c>
      <c r="H28" s="86">
        <v>0.5182878050420482</v>
      </c>
    </row>
    <row r="29" spans="1:8" ht="12">
      <c r="A29" s="77" t="s">
        <v>94</v>
      </c>
      <c r="B29" s="84">
        <v>24082.01</v>
      </c>
      <c r="C29" s="84">
        <v>978.1633</v>
      </c>
      <c r="D29" s="84">
        <v>108.5127</v>
      </c>
      <c r="E29" s="85">
        <v>25168.69</v>
      </c>
      <c r="F29" s="85">
        <v>673.3193</v>
      </c>
      <c r="G29" s="84">
        <v>25842.009299999998</v>
      </c>
      <c r="H29" s="86">
        <v>2.0443731228051036</v>
      </c>
    </row>
    <row r="30" spans="1:8" ht="12">
      <c r="A30" s="88" t="s">
        <v>95</v>
      </c>
      <c r="B30" s="79">
        <v>1167349.1422</v>
      </c>
      <c r="C30" s="79">
        <v>35335.823216</v>
      </c>
      <c r="D30" s="79">
        <v>44465.83304</v>
      </c>
      <c r="E30" s="79">
        <v>1247150.7241</v>
      </c>
      <c r="F30" s="78">
        <v>16904.6976687</v>
      </c>
      <c r="G30" s="78">
        <v>1264055.4217687</v>
      </c>
      <c r="H30" s="89">
        <v>100</v>
      </c>
    </row>
    <row r="31" spans="1:8" ht="12">
      <c r="A31" s="90" t="s">
        <v>96</v>
      </c>
      <c r="B31" s="84">
        <v>836801.9</v>
      </c>
      <c r="C31" s="84">
        <v>29725.19</v>
      </c>
      <c r="D31" s="84">
        <v>23256.77</v>
      </c>
      <c r="E31" s="85">
        <v>889783.9</v>
      </c>
      <c r="F31" s="91">
        <v>16748.97</v>
      </c>
      <c r="G31" s="91">
        <v>906532.87</v>
      </c>
      <c r="H31" s="92"/>
    </row>
    <row r="32" spans="1:8" ht="12.75" thickBot="1">
      <c r="A32" s="93" t="s">
        <v>97</v>
      </c>
      <c r="B32" s="94">
        <v>189506.5</v>
      </c>
      <c r="C32" s="94">
        <v>20405.94</v>
      </c>
      <c r="D32" s="94">
        <v>5940.805</v>
      </c>
      <c r="E32" s="94">
        <v>215853.3</v>
      </c>
      <c r="F32" s="95">
        <v>2440.205</v>
      </c>
      <c r="G32" s="95">
        <v>218293.50499999998</v>
      </c>
      <c r="H32" s="96"/>
    </row>
    <row r="33" spans="1:3" ht="12">
      <c r="A33" s="965" t="s">
        <v>45</v>
      </c>
      <c r="B33" s="965"/>
      <c r="C33" s="965"/>
    </row>
  </sheetData>
  <sheetProtection/>
  <mergeCells count="2">
    <mergeCell ref="B2:D2"/>
    <mergeCell ref="A33:C33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7109375" style="10" customWidth="1"/>
    <col min="2" max="16384" width="9.140625" style="10" customWidth="1"/>
  </cols>
  <sheetData>
    <row r="1" ht="12.75">
      <c r="A1" s="122" t="s">
        <v>322</v>
      </c>
    </row>
    <row r="2" spans="1:4" ht="12.75">
      <c r="A2" s="273" t="s">
        <v>170</v>
      </c>
      <c r="B2" s="274" t="s">
        <v>149</v>
      </c>
      <c r="C2" s="274" t="s">
        <v>150</v>
      </c>
      <c r="D2" s="206" t="s">
        <v>43</v>
      </c>
    </row>
    <row r="3" spans="1:4" ht="12.75">
      <c r="A3" s="17" t="s">
        <v>2</v>
      </c>
      <c r="B3" s="497">
        <v>0.96</v>
      </c>
      <c r="C3" s="497">
        <v>99.04</v>
      </c>
      <c r="D3" s="320">
        <v>100</v>
      </c>
    </row>
    <row r="4" spans="1:4" ht="12.75">
      <c r="A4" s="17" t="s">
        <v>3</v>
      </c>
      <c r="B4" s="319">
        <v>27.51</v>
      </c>
      <c r="C4" s="319">
        <v>72.49</v>
      </c>
      <c r="D4" s="320">
        <v>100</v>
      </c>
    </row>
    <row r="5" spans="1:4" ht="12.75">
      <c r="A5" s="26" t="s">
        <v>4</v>
      </c>
      <c r="B5" s="319">
        <v>0</v>
      </c>
      <c r="C5" s="319">
        <v>100</v>
      </c>
      <c r="D5" s="320">
        <v>100</v>
      </c>
    </row>
    <row r="6" spans="1:4" ht="12.75">
      <c r="A6" s="26" t="s">
        <v>112</v>
      </c>
      <c r="B6" s="322">
        <v>4.63</v>
      </c>
      <c r="C6" s="322">
        <v>95.37</v>
      </c>
      <c r="D6" s="323">
        <v>100</v>
      </c>
    </row>
    <row r="7" spans="1:4" ht="12.75">
      <c r="A7" s="275" t="s">
        <v>63</v>
      </c>
      <c r="B7" s="498">
        <v>20.71</v>
      </c>
      <c r="C7" s="498">
        <v>79.29</v>
      </c>
      <c r="D7" s="499">
        <v>100</v>
      </c>
    </row>
    <row r="8" spans="1:5" ht="12.75">
      <c r="A8" s="979" t="s">
        <v>200</v>
      </c>
      <c r="B8" s="979"/>
      <c r="C8" s="979"/>
      <c r="D8" s="979"/>
      <c r="E8" s="979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4.57421875" style="10" customWidth="1"/>
    <col min="2" max="16384" width="9.140625" style="10" customWidth="1"/>
  </cols>
  <sheetData>
    <row r="1" ht="13.5" thickBot="1">
      <c r="A1" s="122" t="s">
        <v>323</v>
      </c>
    </row>
    <row r="2" spans="1:4" ht="13.5" thickBot="1">
      <c r="A2" s="278" t="s">
        <v>41</v>
      </c>
      <c r="B2" s="279" t="s">
        <v>149</v>
      </c>
      <c r="C2" s="279" t="s">
        <v>150</v>
      </c>
      <c r="D2" s="280" t="s">
        <v>43</v>
      </c>
    </row>
    <row r="3" spans="1:4" ht="12.75">
      <c r="A3" s="500" t="s">
        <v>6</v>
      </c>
      <c r="B3" s="497">
        <v>2.46</v>
      </c>
      <c r="C3" s="497">
        <v>97.54</v>
      </c>
      <c r="D3" s="336">
        <v>100</v>
      </c>
    </row>
    <row r="4" spans="1:4" ht="12.75">
      <c r="A4" s="500" t="s">
        <v>7</v>
      </c>
      <c r="B4" s="497">
        <v>0.62</v>
      </c>
      <c r="C4" s="497">
        <v>99.38</v>
      </c>
      <c r="D4" s="128">
        <v>100</v>
      </c>
    </row>
    <row r="5" spans="1:4" ht="12.75">
      <c r="A5" s="500" t="s">
        <v>8</v>
      </c>
      <c r="B5" s="497">
        <v>4.68</v>
      </c>
      <c r="C5" s="497">
        <v>95.32</v>
      </c>
      <c r="D5" s="128">
        <v>100</v>
      </c>
    </row>
    <row r="6" spans="1:4" ht="12.75">
      <c r="A6" s="500" t="s">
        <v>9</v>
      </c>
      <c r="B6" s="497">
        <v>4.44</v>
      </c>
      <c r="C6" s="497">
        <v>95.56</v>
      </c>
      <c r="D6" s="128">
        <v>100</v>
      </c>
    </row>
    <row r="7" spans="1:4" ht="12.75">
      <c r="A7" s="500" t="s">
        <v>11</v>
      </c>
      <c r="B7" s="497">
        <v>8.15</v>
      </c>
      <c r="C7" s="497">
        <v>91.85</v>
      </c>
      <c r="D7" s="128">
        <v>100</v>
      </c>
    </row>
    <row r="8" spans="1:4" ht="12.75">
      <c r="A8" s="500" t="s">
        <v>12</v>
      </c>
      <c r="B8" s="497">
        <v>1.9</v>
      </c>
      <c r="C8" s="497">
        <v>98.1</v>
      </c>
      <c r="D8" s="128">
        <v>100</v>
      </c>
    </row>
    <row r="9" spans="1:4" ht="12.75">
      <c r="A9" s="500" t="s">
        <v>13</v>
      </c>
      <c r="B9" s="497">
        <v>16.4</v>
      </c>
      <c r="C9" s="497">
        <v>83.6</v>
      </c>
      <c r="D9" s="128">
        <v>100</v>
      </c>
    </row>
    <row r="10" spans="1:4" ht="12.75">
      <c r="A10" s="500" t="s">
        <v>14</v>
      </c>
      <c r="B10" s="497">
        <v>0.67</v>
      </c>
      <c r="C10" s="497">
        <v>99.33</v>
      </c>
      <c r="D10" s="128">
        <v>100</v>
      </c>
    </row>
    <row r="11" spans="1:4" ht="12.75">
      <c r="A11" s="500" t="s">
        <v>15</v>
      </c>
      <c r="B11" s="497">
        <v>5.65</v>
      </c>
      <c r="C11" s="497">
        <v>94.35</v>
      </c>
      <c r="D11" s="128">
        <v>100</v>
      </c>
    </row>
    <row r="12" spans="1:4" ht="12.75">
      <c r="A12" s="500" t="s">
        <v>16</v>
      </c>
      <c r="B12" s="497">
        <v>1.78</v>
      </c>
      <c r="C12" s="497">
        <v>98.22</v>
      </c>
      <c r="D12" s="128">
        <v>100</v>
      </c>
    </row>
    <row r="13" spans="1:4" ht="12.75">
      <c r="A13" s="500" t="s">
        <v>17</v>
      </c>
      <c r="B13" s="497">
        <v>0.84</v>
      </c>
      <c r="C13" s="497">
        <v>99.16</v>
      </c>
      <c r="D13" s="128">
        <v>100</v>
      </c>
    </row>
    <row r="14" spans="1:4" ht="12.75">
      <c r="A14" s="500" t="s">
        <v>18</v>
      </c>
      <c r="B14" s="497">
        <v>1.46</v>
      </c>
      <c r="C14" s="497">
        <v>98.54</v>
      </c>
      <c r="D14" s="128">
        <v>100</v>
      </c>
    </row>
    <row r="15" spans="1:4" ht="12.75">
      <c r="A15" s="500" t="s">
        <v>19</v>
      </c>
      <c r="B15" s="497">
        <v>0.32</v>
      </c>
      <c r="C15" s="497">
        <v>99.68</v>
      </c>
      <c r="D15" s="128">
        <v>100</v>
      </c>
    </row>
    <row r="16" spans="1:4" ht="12.75">
      <c r="A16" s="500" t="s">
        <v>20</v>
      </c>
      <c r="B16" s="497">
        <v>0</v>
      </c>
      <c r="C16" s="497">
        <v>100</v>
      </c>
      <c r="D16" s="128">
        <v>100</v>
      </c>
    </row>
    <row r="17" spans="1:4" ht="12.75">
      <c r="A17" s="500" t="s">
        <v>21</v>
      </c>
      <c r="B17" s="497">
        <v>0</v>
      </c>
      <c r="C17" s="497">
        <v>100</v>
      </c>
      <c r="D17" s="128">
        <v>100</v>
      </c>
    </row>
    <row r="18" spans="1:4" ht="12.75">
      <c r="A18" s="500" t="s">
        <v>22</v>
      </c>
      <c r="B18" s="497">
        <v>0.64</v>
      </c>
      <c r="C18" s="497">
        <v>99.36</v>
      </c>
      <c r="D18" s="128">
        <v>100</v>
      </c>
    </row>
    <row r="19" spans="1:4" ht="12.75">
      <c r="A19" s="500" t="s">
        <v>23</v>
      </c>
      <c r="B19" s="497">
        <v>14.79</v>
      </c>
      <c r="C19" s="497">
        <v>85.21</v>
      </c>
      <c r="D19" s="128">
        <v>100</v>
      </c>
    </row>
    <row r="20" spans="1:4" ht="12.75">
      <c r="A20" s="500" t="s">
        <v>24</v>
      </c>
      <c r="B20" s="497">
        <v>12.72</v>
      </c>
      <c r="C20" s="497">
        <v>87.28</v>
      </c>
      <c r="D20" s="128">
        <v>100</v>
      </c>
    </row>
    <row r="21" spans="1:4" ht="12.75">
      <c r="A21" s="500" t="s">
        <v>25</v>
      </c>
      <c r="B21" s="497">
        <v>6.88</v>
      </c>
      <c r="C21" s="497">
        <v>93.12</v>
      </c>
      <c r="D21" s="128">
        <v>100</v>
      </c>
    </row>
    <row r="22" spans="1:4" ht="12.75">
      <c r="A22" s="500" t="s">
        <v>26</v>
      </c>
      <c r="B22" s="497">
        <v>1.5</v>
      </c>
      <c r="C22" s="497">
        <v>98.5</v>
      </c>
      <c r="D22" s="128">
        <v>100</v>
      </c>
    </row>
    <row r="23" spans="1:4" ht="12.75">
      <c r="A23" s="500" t="s">
        <v>27</v>
      </c>
      <c r="B23" s="497">
        <v>0.31</v>
      </c>
      <c r="C23" s="497">
        <v>99.69</v>
      </c>
      <c r="D23" s="128">
        <v>100</v>
      </c>
    </row>
    <row r="24" spans="1:4" ht="12.75">
      <c r="A24" s="500" t="s">
        <v>28</v>
      </c>
      <c r="B24" s="497">
        <v>0</v>
      </c>
      <c r="C24" s="497">
        <v>100</v>
      </c>
      <c r="D24" s="128">
        <v>100</v>
      </c>
    </row>
    <row r="25" spans="1:4" ht="12.75">
      <c r="A25" s="500" t="s">
        <v>29</v>
      </c>
      <c r="B25" s="497">
        <v>1.36</v>
      </c>
      <c r="C25" s="497">
        <v>98.64</v>
      </c>
      <c r="D25" s="128">
        <v>100</v>
      </c>
    </row>
    <row r="26" spans="1:4" ht="12.75">
      <c r="A26" s="500" t="s">
        <v>30</v>
      </c>
      <c r="B26" s="497">
        <v>7.44</v>
      </c>
      <c r="C26" s="497">
        <v>92.56</v>
      </c>
      <c r="D26" s="128">
        <v>100</v>
      </c>
    </row>
    <row r="27" spans="1:4" ht="12.75">
      <c r="A27" s="500" t="s">
        <v>31</v>
      </c>
      <c r="B27" s="497">
        <v>7.17</v>
      </c>
      <c r="C27" s="497">
        <v>92.83</v>
      </c>
      <c r="D27" s="128">
        <v>100</v>
      </c>
    </row>
    <row r="28" spans="1:4" ht="12.75">
      <c r="A28" s="500" t="s">
        <v>32</v>
      </c>
      <c r="B28" s="497">
        <v>2.75</v>
      </c>
      <c r="C28" s="497">
        <v>97.25</v>
      </c>
      <c r="D28" s="128">
        <v>100</v>
      </c>
    </row>
    <row r="29" spans="1:4" ht="12.75">
      <c r="A29" s="500" t="s">
        <v>33</v>
      </c>
      <c r="B29" s="497">
        <v>2.65</v>
      </c>
      <c r="C29" s="497">
        <v>97.35</v>
      </c>
      <c r="D29" s="128">
        <v>100</v>
      </c>
    </row>
    <row r="30" spans="1:4" ht="12.75">
      <c r="A30" s="500" t="s">
        <v>34</v>
      </c>
      <c r="B30" s="497">
        <v>5.12</v>
      </c>
      <c r="C30" s="497">
        <v>94.88</v>
      </c>
      <c r="D30" s="128">
        <v>100</v>
      </c>
    </row>
    <row r="31" spans="1:4" ht="12.75">
      <c r="A31" s="500" t="s">
        <v>35</v>
      </c>
      <c r="B31" s="497">
        <v>1.36</v>
      </c>
      <c r="C31" s="497">
        <v>98.64</v>
      </c>
      <c r="D31" s="128">
        <v>100</v>
      </c>
    </row>
    <row r="32" spans="1:4" ht="12.75">
      <c r="A32" s="500" t="s">
        <v>36</v>
      </c>
      <c r="B32" s="497">
        <v>10.18</v>
      </c>
      <c r="C32" s="497">
        <v>89.82</v>
      </c>
      <c r="D32" s="128">
        <v>100</v>
      </c>
    </row>
    <row r="33" spans="1:4" ht="12.75">
      <c r="A33" s="501" t="s">
        <v>112</v>
      </c>
      <c r="B33" s="502">
        <v>4.63</v>
      </c>
      <c r="C33" s="502">
        <v>95.37</v>
      </c>
      <c r="D33" s="503">
        <v>100</v>
      </c>
    </row>
    <row r="34" spans="1:4" ht="12.75">
      <c r="A34" s="960" t="s">
        <v>200</v>
      </c>
      <c r="B34" s="960"/>
      <c r="C34" s="960"/>
      <c r="D34" s="960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1.140625" style="10" customWidth="1"/>
    <col min="2" max="3" width="8.00390625" style="10" customWidth="1"/>
    <col min="4" max="4" width="9.140625" style="10" customWidth="1"/>
    <col min="5" max="5" width="8.421875" style="10" customWidth="1"/>
    <col min="6" max="6" width="7.57421875" style="10" customWidth="1"/>
    <col min="7" max="16384" width="9.140625" style="10" customWidth="1"/>
  </cols>
  <sheetData>
    <row r="1" ht="12.75">
      <c r="A1" s="122" t="s">
        <v>324</v>
      </c>
    </row>
    <row r="2" spans="1:6" ht="57">
      <c r="A2" s="504" t="s">
        <v>46</v>
      </c>
      <c r="B2" s="332" t="s">
        <v>171</v>
      </c>
      <c r="C2" s="332" t="s">
        <v>172</v>
      </c>
      <c r="D2" s="332" t="s">
        <v>173</v>
      </c>
      <c r="E2" s="332" t="s">
        <v>174</v>
      </c>
      <c r="F2" s="333" t="s">
        <v>43</v>
      </c>
    </row>
    <row r="3" spans="1:6" ht="12.75">
      <c r="A3" s="17" t="s">
        <v>2</v>
      </c>
      <c r="B3" s="505">
        <v>45.26</v>
      </c>
      <c r="C3" s="505">
        <v>0</v>
      </c>
      <c r="D3" s="505">
        <v>5.26</v>
      </c>
      <c r="E3" s="505">
        <v>49.47</v>
      </c>
      <c r="F3" s="506">
        <v>100</v>
      </c>
    </row>
    <row r="4" spans="1:6" ht="12.75">
      <c r="A4" s="17" t="s">
        <v>3</v>
      </c>
      <c r="B4" s="505">
        <v>86.54</v>
      </c>
      <c r="C4" s="505">
        <v>0</v>
      </c>
      <c r="D4" s="505">
        <v>0</v>
      </c>
      <c r="E4" s="505">
        <v>13.46</v>
      </c>
      <c r="F4" s="506">
        <v>100</v>
      </c>
    </row>
    <row r="5" spans="1:6" ht="12.75">
      <c r="A5" s="17" t="s">
        <v>4</v>
      </c>
      <c r="B5" s="507">
        <v>0</v>
      </c>
      <c r="C5" s="507">
        <v>0</v>
      </c>
      <c r="D5" s="507">
        <v>0</v>
      </c>
      <c r="E5" s="507">
        <v>0</v>
      </c>
      <c r="F5" s="508">
        <v>0</v>
      </c>
    </row>
    <row r="6" spans="1:6" ht="12.75">
      <c r="A6" s="509" t="s">
        <v>112</v>
      </c>
      <c r="B6" s="505">
        <v>79.57</v>
      </c>
      <c r="C6" s="505">
        <v>0</v>
      </c>
      <c r="D6" s="505">
        <v>0.89</v>
      </c>
      <c r="E6" s="505">
        <v>19.54</v>
      </c>
      <c r="F6" s="506">
        <v>100</v>
      </c>
    </row>
    <row r="7" spans="1:6" ht="12.75">
      <c r="A7" s="482" t="s">
        <v>63</v>
      </c>
      <c r="B7" s="510">
        <v>82.46</v>
      </c>
      <c r="C7" s="510">
        <v>4.74</v>
      </c>
      <c r="D7" s="510">
        <v>1.42</v>
      </c>
      <c r="E7" s="510">
        <v>11.37</v>
      </c>
      <c r="F7" s="511">
        <v>100</v>
      </c>
    </row>
    <row r="8" spans="1:6" ht="12.75">
      <c r="A8" s="269" t="s">
        <v>200</v>
      </c>
      <c r="B8" s="190"/>
      <c r="C8" s="190"/>
      <c r="D8" s="190"/>
      <c r="E8" s="190"/>
      <c r="F8" s="190"/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2.7109375" style="0" customWidth="1"/>
    <col min="2" max="2" width="6.7109375" style="0" bestFit="1" customWidth="1"/>
    <col min="3" max="3" width="8.00390625" style="0" customWidth="1"/>
    <col min="4" max="4" width="8.140625" style="0" customWidth="1"/>
    <col min="5" max="5" width="7.28125" style="0" customWidth="1"/>
  </cols>
  <sheetData>
    <row r="1" ht="15">
      <c r="A1" s="11" t="s">
        <v>325</v>
      </c>
    </row>
    <row r="2" spans="1:6" ht="54.75">
      <c r="A2" s="195" t="s">
        <v>41</v>
      </c>
      <c r="B2" s="512" t="s">
        <v>171</v>
      </c>
      <c r="C2" s="512" t="s">
        <v>172</v>
      </c>
      <c r="D2" s="512" t="s">
        <v>173</v>
      </c>
      <c r="E2" s="512" t="s">
        <v>174</v>
      </c>
      <c r="F2" s="513" t="s">
        <v>43</v>
      </c>
    </row>
    <row r="3" spans="1:6" ht="15">
      <c r="A3" s="207" t="s">
        <v>6</v>
      </c>
      <c r="B3" s="319">
        <v>14.29</v>
      </c>
      <c r="C3" s="319">
        <v>0</v>
      </c>
      <c r="D3" s="319">
        <v>0</v>
      </c>
      <c r="E3" s="319">
        <v>85.71</v>
      </c>
      <c r="F3" s="320">
        <v>100</v>
      </c>
    </row>
    <row r="4" spans="1:6" ht="15">
      <c r="A4" s="207" t="s">
        <v>7</v>
      </c>
      <c r="B4" s="319">
        <v>0</v>
      </c>
      <c r="C4" s="319">
        <v>0</v>
      </c>
      <c r="D4" s="319">
        <v>0</v>
      </c>
      <c r="E4" s="319">
        <v>100</v>
      </c>
      <c r="F4" s="320">
        <v>100</v>
      </c>
    </row>
    <row r="5" spans="1:6" ht="15">
      <c r="A5" s="207" t="s">
        <v>8</v>
      </c>
      <c r="B5" s="319">
        <v>72.73</v>
      </c>
      <c r="C5" s="319">
        <v>0</v>
      </c>
      <c r="D5" s="319">
        <v>0</v>
      </c>
      <c r="E5" s="319">
        <v>27.27</v>
      </c>
      <c r="F5" s="320">
        <v>100</v>
      </c>
    </row>
    <row r="6" spans="1:6" ht="15">
      <c r="A6" s="207" t="s">
        <v>9</v>
      </c>
      <c r="B6" s="319">
        <v>46.67</v>
      </c>
      <c r="C6" s="319">
        <v>0</v>
      </c>
      <c r="D6" s="319">
        <v>0</v>
      </c>
      <c r="E6" s="319">
        <v>53.33</v>
      </c>
      <c r="F6" s="320">
        <v>100</v>
      </c>
    </row>
    <row r="7" spans="1:6" ht="15">
      <c r="A7" s="207" t="s">
        <v>11</v>
      </c>
      <c r="B7" s="319">
        <v>91.49</v>
      </c>
      <c r="C7" s="319">
        <v>0</v>
      </c>
      <c r="D7" s="319">
        <v>0</v>
      </c>
      <c r="E7" s="319">
        <v>8.51</v>
      </c>
      <c r="F7" s="320">
        <v>100</v>
      </c>
    </row>
    <row r="8" spans="1:6" ht="15">
      <c r="A8" s="207" t="s">
        <v>12</v>
      </c>
      <c r="B8" s="319">
        <v>0</v>
      </c>
      <c r="C8" s="319">
        <v>0</v>
      </c>
      <c r="D8" s="319">
        <v>0</v>
      </c>
      <c r="E8" s="319">
        <v>100</v>
      </c>
      <c r="F8" s="320">
        <v>100</v>
      </c>
    </row>
    <row r="9" spans="1:6" ht="15">
      <c r="A9" s="207" t="s">
        <v>13</v>
      </c>
      <c r="B9" s="319">
        <v>96.15</v>
      </c>
      <c r="C9" s="319">
        <v>0</v>
      </c>
      <c r="D9" s="319">
        <v>0</v>
      </c>
      <c r="E9" s="319">
        <v>3.85</v>
      </c>
      <c r="F9" s="320">
        <v>100</v>
      </c>
    </row>
    <row r="10" spans="1:6" ht="15">
      <c r="A10" s="207" t="s">
        <v>14</v>
      </c>
      <c r="B10" s="319">
        <v>0</v>
      </c>
      <c r="C10" s="319">
        <v>0</v>
      </c>
      <c r="D10" s="319">
        <v>0</v>
      </c>
      <c r="E10" s="319">
        <v>100</v>
      </c>
      <c r="F10" s="320">
        <v>100</v>
      </c>
    </row>
    <row r="11" spans="1:6" ht="15">
      <c r="A11" s="207" t="s">
        <v>15</v>
      </c>
      <c r="B11" s="319">
        <v>95</v>
      </c>
      <c r="C11" s="319">
        <v>0</v>
      </c>
      <c r="D11" s="319">
        <v>0</v>
      </c>
      <c r="E11" s="319">
        <v>5</v>
      </c>
      <c r="F11" s="320">
        <v>100</v>
      </c>
    </row>
    <row r="12" spans="1:6" ht="15">
      <c r="A12" s="207" t="s">
        <v>16</v>
      </c>
      <c r="B12" s="319">
        <v>16.67</v>
      </c>
      <c r="C12" s="319">
        <v>0</v>
      </c>
      <c r="D12" s="319">
        <v>0</v>
      </c>
      <c r="E12" s="319">
        <v>83.33</v>
      </c>
      <c r="F12" s="320">
        <v>100</v>
      </c>
    </row>
    <row r="13" spans="1:6" ht="15">
      <c r="A13" s="207" t="s">
        <v>17</v>
      </c>
      <c r="B13" s="319">
        <v>100</v>
      </c>
      <c r="C13" s="319">
        <v>0</v>
      </c>
      <c r="D13" s="319">
        <v>0</v>
      </c>
      <c r="E13" s="319">
        <v>0</v>
      </c>
      <c r="F13" s="320">
        <v>100</v>
      </c>
    </row>
    <row r="14" spans="1:6" ht="15">
      <c r="A14" s="207" t="s">
        <v>18</v>
      </c>
      <c r="B14" s="319">
        <v>50</v>
      </c>
      <c r="C14" s="319">
        <v>0</v>
      </c>
      <c r="D14" s="319">
        <v>0</v>
      </c>
      <c r="E14" s="319">
        <v>50</v>
      </c>
      <c r="F14" s="320">
        <v>100</v>
      </c>
    </row>
    <row r="15" spans="1:6" ht="15">
      <c r="A15" s="207" t="s">
        <v>19</v>
      </c>
      <c r="B15" s="319">
        <v>0</v>
      </c>
      <c r="C15" s="319">
        <v>0</v>
      </c>
      <c r="D15" s="319">
        <v>0</v>
      </c>
      <c r="E15" s="319">
        <v>100</v>
      </c>
      <c r="F15" s="320">
        <v>100</v>
      </c>
    </row>
    <row r="16" spans="1:6" ht="15">
      <c r="A16" s="207" t="s">
        <v>22</v>
      </c>
      <c r="B16" s="5">
        <v>50</v>
      </c>
      <c r="C16" s="319">
        <v>0</v>
      </c>
      <c r="D16" s="5">
        <v>0</v>
      </c>
      <c r="E16" s="5">
        <v>50</v>
      </c>
      <c r="F16" s="6">
        <v>100</v>
      </c>
    </row>
    <row r="17" spans="1:6" ht="15">
      <c r="A17" s="207" t="s">
        <v>23</v>
      </c>
      <c r="B17" s="319">
        <v>84.75</v>
      </c>
      <c r="C17" s="319">
        <v>0</v>
      </c>
      <c r="D17" s="319">
        <v>0</v>
      </c>
      <c r="E17" s="319">
        <v>15.25</v>
      </c>
      <c r="F17" s="320">
        <v>100</v>
      </c>
    </row>
    <row r="18" spans="1:6" ht="15">
      <c r="A18" s="207" t="s">
        <v>24</v>
      </c>
      <c r="B18" s="319">
        <v>86.36</v>
      </c>
      <c r="C18" s="319">
        <v>0</v>
      </c>
      <c r="D18" s="319">
        <v>0</v>
      </c>
      <c r="E18" s="319">
        <v>13.64</v>
      </c>
      <c r="F18" s="320">
        <v>100</v>
      </c>
    </row>
    <row r="19" spans="1:6" ht="15">
      <c r="A19" s="207" t="s">
        <v>25</v>
      </c>
      <c r="B19" s="319">
        <v>16.67</v>
      </c>
      <c r="C19" s="319">
        <v>0</v>
      </c>
      <c r="D19" s="319">
        <v>0</v>
      </c>
      <c r="E19" s="319">
        <v>83.33</v>
      </c>
      <c r="F19" s="320">
        <v>100</v>
      </c>
    </row>
    <row r="20" spans="1:6" ht="15">
      <c r="A20" s="207" t="s">
        <v>26</v>
      </c>
      <c r="B20" s="319">
        <v>0</v>
      </c>
      <c r="C20" s="319">
        <v>0</v>
      </c>
      <c r="D20" s="319">
        <v>0</v>
      </c>
      <c r="E20" s="319">
        <v>100</v>
      </c>
      <c r="F20" s="320">
        <v>100</v>
      </c>
    </row>
    <row r="21" spans="1:6" ht="15">
      <c r="A21" s="207" t="s">
        <v>27</v>
      </c>
      <c r="B21" s="319">
        <v>100</v>
      </c>
      <c r="C21" s="319">
        <v>0</v>
      </c>
      <c r="D21" s="319">
        <v>0</v>
      </c>
      <c r="E21" s="319">
        <v>0</v>
      </c>
      <c r="F21" s="320">
        <v>100</v>
      </c>
    </row>
    <row r="22" spans="1:6" ht="15">
      <c r="A22" s="207" t="s">
        <v>29</v>
      </c>
      <c r="B22" s="319">
        <v>0</v>
      </c>
      <c r="C22" s="319">
        <v>0</v>
      </c>
      <c r="D22" s="319">
        <v>0</v>
      </c>
      <c r="E22" s="319">
        <v>100</v>
      </c>
      <c r="F22" s="320">
        <v>100</v>
      </c>
    </row>
    <row r="23" spans="1:6" ht="15">
      <c r="A23" s="207" t="s">
        <v>30</v>
      </c>
      <c r="B23" s="319">
        <v>83.78</v>
      </c>
      <c r="C23" s="319">
        <v>0</v>
      </c>
      <c r="D23" s="319">
        <v>2.7</v>
      </c>
      <c r="E23" s="319">
        <v>13.51</v>
      </c>
      <c r="F23" s="320">
        <v>100</v>
      </c>
    </row>
    <row r="24" spans="1:6" ht="15">
      <c r="A24" s="207" t="s">
        <v>31</v>
      </c>
      <c r="B24" s="319">
        <v>87.5</v>
      </c>
      <c r="C24" s="319">
        <v>0</v>
      </c>
      <c r="D24" s="319">
        <v>5.56</v>
      </c>
      <c r="E24" s="319">
        <v>6.94</v>
      </c>
      <c r="F24" s="320">
        <v>100</v>
      </c>
    </row>
    <row r="25" spans="1:6" ht="15">
      <c r="A25" s="207" t="s">
        <v>32</v>
      </c>
      <c r="B25" s="319">
        <v>52.38</v>
      </c>
      <c r="C25" s="319">
        <v>0</v>
      </c>
      <c r="D25" s="319">
        <v>0</v>
      </c>
      <c r="E25" s="319">
        <v>47.62</v>
      </c>
      <c r="F25" s="320">
        <v>100</v>
      </c>
    </row>
    <row r="26" spans="1:6" ht="15">
      <c r="A26" s="207" t="s">
        <v>33</v>
      </c>
      <c r="B26" s="319">
        <v>94.74</v>
      </c>
      <c r="C26" s="319">
        <v>0</v>
      </c>
      <c r="D26" s="319">
        <v>0</v>
      </c>
      <c r="E26" s="319">
        <v>5.26</v>
      </c>
      <c r="F26" s="320">
        <v>100</v>
      </c>
    </row>
    <row r="27" spans="1:6" ht="15">
      <c r="A27" s="207" t="s">
        <v>34</v>
      </c>
      <c r="B27" s="319">
        <v>97.44</v>
      </c>
      <c r="C27" s="319">
        <v>0</v>
      </c>
      <c r="D27" s="319">
        <v>0</v>
      </c>
      <c r="E27" s="319">
        <v>2.56</v>
      </c>
      <c r="F27" s="320">
        <v>100</v>
      </c>
    </row>
    <row r="28" spans="1:6" ht="15">
      <c r="A28" s="207" t="s">
        <v>35</v>
      </c>
      <c r="B28" s="319">
        <v>100</v>
      </c>
      <c r="C28" s="319">
        <v>0</v>
      </c>
      <c r="D28" s="319">
        <v>0</v>
      </c>
      <c r="E28" s="319">
        <v>0</v>
      </c>
      <c r="F28" s="320">
        <v>100</v>
      </c>
    </row>
    <row r="29" spans="1:6" ht="15">
      <c r="A29" s="207" t="s">
        <v>36</v>
      </c>
      <c r="B29" s="319">
        <v>98.21</v>
      </c>
      <c r="C29" s="319">
        <v>0</v>
      </c>
      <c r="D29" s="319">
        <v>0</v>
      </c>
      <c r="E29" s="319">
        <v>1.79</v>
      </c>
      <c r="F29" s="320">
        <v>100</v>
      </c>
    </row>
    <row r="30" spans="1:6" ht="15">
      <c r="A30" s="195" t="s">
        <v>112</v>
      </c>
      <c r="B30" s="322">
        <v>79.57</v>
      </c>
      <c r="C30" s="322">
        <v>0</v>
      </c>
      <c r="D30" s="322">
        <v>0.89</v>
      </c>
      <c r="E30" s="322">
        <v>19.54</v>
      </c>
      <c r="F30" s="323">
        <v>100</v>
      </c>
    </row>
    <row r="31" spans="1:6" ht="15">
      <c r="A31" s="269" t="s">
        <v>200</v>
      </c>
      <c r="B31" s="10"/>
      <c r="C31" s="10"/>
      <c r="D31" s="10"/>
      <c r="E31" s="10"/>
      <c r="F31" s="10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2">
      <selection activeCell="G26" sqref="G26"/>
    </sheetView>
  </sheetViews>
  <sheetFormatPr defaultColWidth="9.140625" defaultRowHeight="15"/>
  <cols>
    <col min="1" max="1" width="15.00390625" style="55" customWidth="1"/>
    <col min="2" max="2" width="7.8515625" style="55" customWidth="1"/>
    <col min="3" max="3" width="5.7109375" style="55" bestFit="1" customWidth="1"/>
    <col min="4" max="5" width="7.57421875" style="55" customWidth="1"/>
    <col min="6" max="6" width="10.7109375" style="55" customWidth="1"/>
    <col min="7" max="16384" width="9.140625" style="55" customWidth="1"/>
  </cols>
  <sheetData>
    <row r="1" ht="14.25" hidden="1"/>
    <row r="2" ht="15">
      <c r="A2" s="27" t="s">
        <v>326</v>
      </c>
    </row>
    <row r="3" spans="1:6" ht="57">
      <c r="A3" s="221" t="s">
        <v>175</v>
      </c>
      <c r="B3" s="514" t="s">
        <v>171</v>
      </c>
      <c r="C3" s="514" t="s">
        <v>172</v>
      </c>
      <c r="D3" s="514" t="s">
        <v>173</v>
      </c>
      <c r="E3" s="514" t="s">
        <v>174</v>
      </c>
      <c r="F3" s="515" t="s">
        <v>43</v>
      </c>
    </row>
    <row r="4" spans="1:6" ht="14.25">
      <c r="A4" s="143" t="s">
        <v>70</v>
      </c>
      <c r="B4" s="516">
        <v>66.67</v>
      </c>
      <c r="C4" s="516">
        <v>0</v>
      </c>
      <c r="D4" s="516">
        <v>0</v>
      </c>
      <c r="E4" s="516">
        <v>33.33</v>
      </c>
      <c r="F4" s="517">
        <v>100</v>
      </c>
    </row>
    <row r="5" spans="1:6" ht="14.25">
      <c r="A5" s="143" t="s">
        <v>72</v>
      </c>
      <c r="B5" s="516">
        <v>99.75</v>
      </c>
      <c r="C5" s="516">
        <v>0</v>
      </c>
      <c r="D5" s="516">
        <v>0</v>
      </c>
      <c r="E5" s="516">
        <v>0.25</v>
      </c>
      <c r="F5" s="517">
        <v>100</v>
      </c>
    </row>
    <row r="6" spans="1:6" ht="14.25">
      <c r="A6" s="143" t="s">
        <v>86</v>
      </c>
      <c r="B6" s="516">
        <v>40</v>
      </c>
      <c r="C6" s="516">
        <v>0</v>
      </c>
      <c r="D6" s="516">
        <v>60</v>
      </c>
      <c r="E6" s="516">
        <v>0</v>
      </c>
      <c r="F6" s="517">
        <v>100</v>
      </c>
    </row>
    <row r="7" spans="1:6" ht="14.25">
      <c r="A7" s="143" t="s">
        <v>87</v>
      </c>
      <c r="B7" s="516">
        <v>0</v>
      </c>
      <c r="C7" s="516">
        <v>0</v>
      </c>
      <c r="D7" s="516">
        <v>0</v>
      </c>
      <c r="E7" s="516">
        <v>100</v>
      </c>
      <c r="F7" s="517">
        <v>100</v>
      </c>
    </row>
    <row r="8" spans="1:6" ht="14.25">
      <c r="A8" s="143" t="s">
        <v>114</v>
      </c>
      <c r="B8" s="516">
        <v>25</v>
      </c>
      <c r="C8" s="516">
        <v>0</v>
      </c>
      <c r="D8" s="516">
        <v>0</v>
      </c>
      <c r="E8" s="516">
        <v>75</v>
      </c>
      <c r="F8" s="517">
        <v>100</v>
      </c>
    </row>
    <row r="9" spans="1:6" ht="14.25">
      <c r="A9" s="143" t="s">
        <v>102</v>
      </c>
      <c r="B9" s="516">
        <v>41.18</v>
      </c>
      <c r="C9" s="516">
        <v>0</v>
      </c>
      <c r="D9" s="516">
        <v>5.88</v>
      </c>
      <c r="E9" s="516">
        <v>52.94</v>
      </c>
      <c r="F9" s="517">
        <v>100</v>
      </c>
    </row>
    <row r="10" spans="1:6" ht="14.25">
      <c r="A10" s="143" t="s">
        <v>115</v>
      </c>
      <c r="B10" s="516">
        <v>0</v>
      </c>
      <c r="C10" s="516">
        <v>0</v>
      </c>
      <c r="D10" s="516">
        <v>50</v>
      </c>
      <c r="E10" s="516">
        <v>50</v>
      </c>
      <c r="F10" s="517">
        <v>100</v>
      </c>
    </row>
    <row r="11" spans="1:6" ht="14.25">
      <c r="A11" s="143" t="s">
        <v>116</v>
      </c>
      <c r="B11" s="516">
        <v>50</v>
      </c>
      <c r="C11" s="516">
        <v>0</v>
      </c>
      <c r="D11" s="516">
        <v>0</v>
      </c>
      <c r="E11" s="516">
        <v>50</v>
      </c>
      <c r="F11" s="517">
        <v>100</v>
      </c>
    </row>
    <row r="12" spans="1:6" ht="14.25">
      <c r="A12" s="143" t="s">
        <v>103</v>
      </c>
      <c r="B12" s="516">
        <v>100</v>
      </c>
      <c r="C12" s="516">
        <v>0</v>
      </c>
      <c r="D12" s="516">
        <v>0</v>
      </c>
      <c r="E12" s="516">
        <v>0</v>
      </c>
      <c r="F12" s="517">
        <v>100</v>
      </c>
    </row>
    <row r="13" spans="1:6" ht="14.25">
      <c r="A13" s="143" t="s">
        <v>82</v>
      </c>
      <c r="B13" s="516">
        <v>0</v>
      </c>
      <c r="C13" s="516">
        <v>0</v>
      </c>
      <c r="D13" s="516">
        <v>0</v>
      </c>
      <c r="E13" s="516">
        <v>100</v>
      </c>
      <c r="F13" s="517">
        <v>100</v>
      </c>
    </row>
    <row r="14" spans="1:6" ht="14.25">
      <c r="A14" s="143" t="s">
        <v>83</v>
      </c>
      <c r="B14" s="516">
        <v>0</v>
      </c>
      <c r="C14" s="516">
        <v>0</v>
      </c>
      <c r="D14" s="516">
        <v>0</v>
      </c>
      <c r="E14" s="516">
        <v>100</v>
      </c>
      <c r="F14" s="517">
        <v>100</v>
      </c>
    </row>
    <row r="15" spans="1:6" ht="14.25">
      <c r="A15" s="143" t="s">
        <v>93</v>
      </c>
      <c r="B15" s="516">
        <v>0</v>
      </c>
      <c r="C15" s="516">
        <v>0</v>
      </c>
      <c r="D15" s="516">
        <v>0</v>
      </c>
      <c r="E15" s="516">
        <v>100</v>
      </c>
      <c r="F15" s="517">
        <v>100</v>
      </c>
    </row>
    <row r="16" spans="1:6" ht="14.25">
      <c r="A16" s="143" t="s">
        <v>92</v>
      </c>
      <c r="B16" s="516">
        <v>26.61</v>
      </c>
      <c r="C16" s="516">
        <v>0</v>
      </c>
      <c r="D16" s="516">
        <v>0</v>
      </c>
      <c r="E16" s="516">
        <v>73.39</v>
      </c>
      <c r="F16" s="517">
        <v>100</v>
      </c>
    </row>
    <row r="17" spans="1:6" ht="14.25">
      <c r="A17" s="518" t="s">
        <v>112</v>
      </c>
      <c r="B17" s="519">
        <v>79.57</v>
      </c>
      <c r="C17" s="519">
        <v>0</v>
      </c>
      <c r="D17" s="519">
        <v>0.89</v>
      </c>
      <c r="E17" s="519">
        <v>19.54</v>
      </c>
      <c r="F17" s="520">
        <v>100</v>
      </c>
    </row>
    <row r="18" spans="1:6" ht="14.25">
      <c r="A18" s="971" t="s">
        <v>200</v>
      </c>
      <c r="B18" s="971"/>
      <c r="C18" s="971"/>
      <c r="D18" s="971"/>
      <c r="E18" s="971"/>
      <c r="F18" s="971"/>
    </row>
  </sheetData>
  <sheetProtection/>
  <mergeCells count="1">
    <mergeCell ref="A18:F1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4.8515625" style="10" customWidth="1"/>
    <col min="2" max="2" width="7.57421875" style="10" customWidth="1"/>
    <col min="3" max="3" width="8.421875" style="10" customWidth="1"/>
    <col min="4" max="4" width="8.57421875" style="10" customWidth="1"/>
    <col min="5" max="5" width="8.140625" style="313" customWidth="1"/>
    <col min="6" max="6" width="9.28125" style="10" bestFit="1" customWidth="1"/>
    <col min="7" max="16384" width="9.140625" style="10" customWidth="1"/>
  </cols>
  <sheetData>
    <row r="1" ht="13.5" thickBot="1">
      <c r="A1" s="122" t="s">
        <v>327</v>
      </c>
    </row>
    <row r="2" spans="1:6" ht="57">
      <c r="A2" s="305" t="s">
        <v>176</v>
      </c>
      <c r="B2" s="306" t="s">
        <v>171</v>
      </c>
      <c r="C2" s="306" t="s">
        <v>172</v>
      </c>
      <c r="D2" s="306" t="s">
        <v>173</v>
      </c>
      <c r="E2" s="306" t="s">
        <v>174</v>
      </c>
      <c r="F2" s="307" t="s">
        <v>43</v>
      </c>
    </row>
    <row r="3" spans="1:6" ht="12.75">
      <c r="A3" s="207" t="s">
        <v>70</v>
      </c>
      <c r="B3" s="319">
        <v>100</v>
      </c>
      <c r="C3" s="319">
        <v>0</v>
      </c>
      <c r="D3" s="319">
        <v>0</v>
      </c>
      <c r="E3" s="319">
        <v>0</v>
      </c>
      <c r="F3" s="320">
        <v>100</v>
      </c>
    </row>
    <row r="4" spans="1:6" ht="12.75">
      <c r="A4" s="207" t="s">
        <v>72</v>
      </c>
      <c r="B4" s="319">
        <v>98.65</v>
      </c>
      <c r="C4" s="319">
        <v>0</v>
      </c>
      <c r="D4" s="319">
        <v>0</v>
      </c>
      <c r="E4" s="319">
        <v>1.35</v>
      </c>
      <c r="F4" s="320">
        <v>100</v>
      </c>
    </row>
    <row r="5" spans="1:6" ht="12.75">
      <c r="A5" s="207" t="s">
        <v>73</v>
      </c>
      <c r="B5" s="319">
        <v>100</v>
      </c>
      <c r="C5" s="319">
        <v>0</v>
      </c>
      <c r="D5" s="319">
        <v>0</v>
      </c>
      <c r="E5" s="319">
        <v>0</v>
      </c>
      <c r="F5" s="320">
        <v>100</v>
      </c>
    </row>
    <row r="6" spans="1:6" ht="12.75">
      <c r="A6" s="207" t="s">
        <v>86</v>
      </c>
      <c r="B6" s="319">
        <v>100</v>
      </c>
      <c r="C6" s="319">
        <v>0</v>
      </c>
      <c r="D6" s="319">
        <v>0</v>
      </c>
      <c r="E6" s="319">
        <v>0</v>
      </c>
      <c r="F6" s="320">
        <v>100</v>
      </c>
    </row>
    <row r="7" spans="1:6" ht="12.75">
      <c r="A7" s="207" t="s">
        <v>115</v>
      </c>
      <c r="B7" s="319">
        <v>100</v>
      </c>
      <c r="C7" s="319">
        <v>0</v>
      </c>
      <c r="D7" s="319">
        <v>0</v>
      </c>
      <c r="E7" s="319">
        <v>0</v>
      </c>
      <c r="F7" s="320">
        <v>100</v>
      </c>
    </row>
    <row r="8" spans="1:6" ht="12.75">
      <c r="A8" s="207" t="s">
        <v>76</v>
      </c>
      <c r="B8" s="319">
        <v>100</v>
      </c>
      <c r="C8" s="319">
        <v>0</v>
      </c>
      <c r="D8" s="319">
        <v>0</v>
      </c>
      <c r="E8" s="319">
        <v>0</v>
      </c>
      <c r="F8" s="320">
        <v>100</v>
      </c>
    </row>
    <row r="9" spans="1:6" ht="12.75">
      <c r="A9" s="207" t="s">
        <v>103</v>
      </c>
      <c r="B9" s="319">
        <v>100</v>
      </c>
      <c r="C9" s="319">
        <v>0</v>
      </c>
      <c r="D9" s="319">
        <v>0</v>
      </c>
      <c r="E9" s="319">
        <v>0</v>
      </c>
      <c r="F9" s="320">
        <v>100</v>
      </c>
    </row>
    <row r="10" spans="1:6" ht="12.75">
      <c r="A10" s="207" t="s">
        <v>83</v>
      </c>
      <c r="B10" s="319">
        <v>100</v>
      </c>
      <c r="C10" s="319">
        <v>0</v>
      </c>
      <c r="D10" s="319">
        <v>0</v>
      </c>
      <c r="E10" s="319">
        <v>0</v>
      </c>
      <c r="F10" s="320">
        <v>100</v>
      </c>
    </row>
    <row r="11" spans="1:6" ht="12.75">
      <c r="A11" s="207" t="s">
        <v>93</v>
      </c>
      <c r="B11" s="319">
        <v>54.55</v>
      </c>
      <c r="C11" s="319">
        <v>45.45</v>
      </c>
      <c r="D11" s="319">
        <v>0</v>
      </c>
      <c r="E11" s="319">
        <v>0</v>
      </c>
      <c r="F11" s="320">
        <v>100</v>
      </c>
    </row>
    <row r="12" spans="1:6" ht="12.75">
      <c r="A12" s="207" t="s">
        <v>106</v>
      </c>
      <c r="B12" s="319">
        <v>58.11</v>
      </c>
      <c r="C12" s="319">
        <v>6.76</v>
      </c>
      <c r="D12" s="319">
        <v>4.05</v>
      </c>
      <c r="E12" s="319">
        <v>31.08</v>
      </c>
      <c r="F12" s="320">
        <v>100</v>
      </c>
    </row>
    <row r="13" spans="1:6" ht="12.75">
      <c r="A13" s="207" t="s">
        <v>94</v>
      </c>
      <c r="B13" s="319">
        <v>100</v>
      </c>
      <c r="C13" s="319">
        <v>0</v>
      </c>
      <c r="D13" s="319">
        <v>0</v>
      </c>
      <c r="E13" s="319">
        <v>0</v>
      </c>
      <c r="F13" s="320">
        <v>100</v>
      </c>
    </row>
    <row r="14" spans="1:6" ht="12.75">
      <c r="A14" s="208" t="s">
        <v>112</v>
      </c>
      <c r="B14" s="322">
        <v>82.46</v>
      </c>
      <c r="C14" s="322">
        <v>4.74</v>
      </c>
      <c r="D14" s="322">
        <v>1.42</v>
      </c>
      <c r="E14" s="322">
        <v>11.37</v>
      </c>
      <c r="F14" s="323">
        <v>100</v>
      </c>
    </row>
    <row r="15" spans="1:6" ht="12.75">
      <c r="A15" s="454" t="s">
        <v>200</v>
      </c>
      <c r="B15" s="454"/>
      <c r="C15" s="454"/>
      <c r="D15" s="454"/>
      <c r="E15" s="454"/>
      <c r="F15" s="454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3.7109375" style="317" customWidth="1"/>
    <col min="2" max="2" width="6.421875" style="317" bestFit="1" customWidth="1"/>
    <col min="3" max="3" width="6.7109375" style="317" bestFit="1" customWidth="1"/>
    <col min="4" max="4" width="8.28125" style="317" customWidth="1"/>
    <col min="5" max="5" width="7.57421875" style="317" bestFit="1" customWidth="1"/>
    <col min="6" max="6" width="6.7109375" style="317" customWidth="1"/>
    <col min="7" max="7" width="7.8515625" style="317" customWidth="1"/>
    <col min="8" max="8" width="5.8515625" style="317" customWidth="1"/>
    <col min="9" max="9" width="7.28125" style="317" customWidth="1"/>
    <col min="10" max="10" width="7.57421875" style="317" customWidth="1"/>
    <col min="11" max="16384" width="9.140625" style="317" customWidth="1"/>
  </cols>
  <sheetData>
    <row r="1" ht="12.75">
      <c r="A1" s="527" t="s">
        <v>328</v>
      </c>
    </row>
    <row r="2" spans="1:10" ht="87" thickBot="1">
      <c r="A2" s="314" t="s">
        <v>46</v>
      </c>
      <c r="B2" s="315" t="s">
        <v>177</v>
      </c>
      <c r="C2" s="315" t="s">
        <v>178</v>
      </c>
      <c r="D2" s="315" t="s">
        <v>179</v>
      </c>
      <c r="E2" s="315" t="s">
        <v>180</v>
      </c>
      <c r="F2" s="315" t="s">
        <v>181</v>
      </c>
      <c r="G2" s="315" t="s">
        <v>182</v>
      </c>
      <c r="H2" s="315" t="s">
        <v>183</v>
      </c>
      <c r="I2" s="315" t="s">
        <v>184</v>
      </c>
      <c r="J2" s="316" t="s">
        <v>43</v>
      </c>
    </row>
    <row r="3" spans="1:10" ht="25.5">
      <c r="A3" s="521" t="s">
        <v>2</v>
      </c>
      <c r="B3" s="522">
        <v>1.05</v>
      </c>
      <c r="C3" s="522">
        <v>6.32</v>
      </c>
      <c r="D3" s="522">
        <v>4.21</v>
      </c>
      <c r="E3" s="522">
        <v>22.11</v>
      </c>
      <c r="F3" s="522">
        <v>6.32</v>
      </c>
      <c r="G3" s="522">
        <v>56.84</v>
      </c>
      <c r="H3" s="522">
        <v>1.05</v>
      </c>
      <c r="I3" s="522">
        <v>2.11</v>
      </c>
      <c r="J3" s="523">
        <v>100</v>
      </c>
    </row>
    <row r="4" spans="1:10" ht="25.5">
      <c r="A4" s="521" t="s">
        <v>3</v>
      </c>
      <c r="B4" s="522">
        <v>0.85</v>
      </c>
      <c r="C4" s="522">
        <v>1.5</v>
      </c>
      <c r="D4" s="522">
        <v>0</v>
      </c>
      <c r="E4" s="522">
        <v>27.99</v>
      </c>
      <c r="F4" s="522">
        <v>4.7</v>
      </c>
      <c r="G4" s="522">
        <v>58.55</v>
      </c>
      <c r="H4" s="522">
        <v>0.43</v>
      </c>
      <c r="I4" s="522">
        <v>5.98</v>
      </c>
      <c r="J4" s="523">
        <v>100</v>
      </c>
    </row>
    <row r="5" spans="1:10" ht="12.75">
      <c r="A5" s="521" t="s">
        <v>4</v>
      </c>
      <c r="B5" s="319">
        <v>0</v>
      </c>
      <c r="C5" s="319">
        <v>0</v>
      </c>
      <c r="D5" s="319">
        <v>0</v>
      </c>
      <c r="E5" s="319">
        <v>0</v>
      </c>
      <c r="F5" s="319">
        <v>0</v>
      </c>
      <c r="G5" s="319">
        <v>0</v>
      </c>
      <c r="H5" s="319">
        <v>0</v>
      </c>
      <c r="I5" s="319">
        <v>0</v>
      </c>
      <c r="J5" s="320">
        <v>0</v>
      </c>
    </row>
    <row r="6" spans="1:10" ht="12.75">
      <c r="A6" s="524" t="s">
        <v>112</v>
      </c>
      <c r="B6" s="322">
        <v>0.89</v>
      </c>
      <c r="C6" s="322">
        <v>2.31</v>
      </c>
      <c r="D6" s="322">
        <v>0.71</v>
      </c>
      <c r="E6" s="322">
        <v>27</v>
      </c>
      <c r="F6" s="322">
        <v>4.97</v>
      </c>
      <c r="G6" s="322">
        <v>58.26</v>
      </c>
      <c r="H6" s="322">
        <v>0.53</v>
      </c>
      <c r="I6" s="322">
        <v>5.33</v>
      </c>
      <c r="J6" s="323">
        <v>100</v>
      </c>
    </row>
    <row r="7" spans="1:10" ht="13.5" thickBot="1">
      <c r="A7" s="525" t="s">
        <v>63</v>
      </c>
      <c r="B7" s="325">
        <v>4.27</v>
      </c>
      <c r="C7" s="325">
        <v>2.84</v>
      </c>
      <c r="D7" s="325">
        <v>0</v>
      </c>
      <c r="E7" s="325">
        <v>17.06</v>
      </c>
      <c r="F7" s="325">
        <v>22.75</v>
      </c>
      <c r="G7" s="325">
        <v>51.18</v>
      </c>
      <c r="H7" s="325">
        <v>0</v>
      </c>
      <c r="I7" s="325">
        <v>1.9</v>
      </c>
      <c r="J7" s="326">
        <v>100</v>
      </c>
    </row>
    <row r="8" spans="1:10" ht="12.75">
      <c r="A8" s="526" t="s">
        <v>200</v>
      </c>
      <c r="B8" s="328"/>
      <c r="C8" s="328"/>
      <c r="D8" s="328"/>
      <c r="E8" s="328"/>
      <c r="F8" s="328"/>
      <c r="G8" s="328"/>
      <c r="H8" s="328"/>
      <c r="I8" s="328"/>
      <c r="J8" s="328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8.28125" style="10" customWidth="1"/>
    <col min="2" max="4" width="7.57421875" style="10" bestFit="1" customWidth="1"/>
    <col min="5" max="7" width="8.7109375" style="10" bestFit="1" customWidth="1"/>
    <col min="8" max="9" width="7.57421875" style="10" bestFit="1" customWidth="1"/>
    <col min="10" max="10" width="8.7109375" style="10" bestFit="1" customWidth="1"/>
    <col min="11" max="16384" width="9.140625" style="10" customWidth="1"/>
  </cols>
  <sheetData>
    <row r="1" ht="12.75">
      <c r="A1" s="122" t="s">
        <v>329</v>
      </c>
    </row>
    <row r="2" spans="1:10" ht="83.25">
      <c r="A2" s="205" t="s">
        <v>41</v>
      </c>
      <c r="B2" s="332" t="s">
        <v>177</v>
      </c>
      <c r="C2" s="332" t="s">
        <v>178</v>
      </c>
      <c r="D2" s="332" t="s">
        <v>179</v>
      </c>
      <c r="E2" s="332" t="s">
        <v>180</v>
      </c>
      <c r="F2" s="332" t="s">
        <v>181</v>
      </c>
      <c r="G2" s="332" t="s">
        <v>182</v>
      </c>
      <c r="H2" s="332" t="s">
        <v>183</v>
      </c>
      <c r="I2" s="332" t="s">
        <v>184</v>
      </c>
      <c r="J2" s="333" t="s">
        <v>43</v>
      </c>
    </row>
    <row r="3" spans="1:10" ht="12.75">
      <c r="A3" s="207" t="s">
        <v>6</v>
      </c>
      <c r="B3" s="319">
        <v>0</v>
      </c>
      <c r="C3" s="319">
        <v>14.29</v>
      </c>
      <c r="D3" s="319">
        <v>14.29</v>
      </c>
      <c r="E3" s="319">
        <v>0</v>
      </c>
      <c r="F3" s="319">
        <v>0</v>
      </c>
      <c r="G3" s="319">
        <v>57.14</v>
      </c>
      <c r="H3" s="319">
        <v>0</v>
      </c>
      <c r="I3" s="319">
        <v>14.29</v>
      </c>
      <c r="J3" s="320">
        <v>100</v>
      </c>
    </row>
    <row r="4" spans="1:10" ht="12.75">
      <c r="A4" s="207" t="s">
        <v>7</v>
      </c>
      <c r="B4" s="319">
        <v>0</v>
      </c>
      <c r="C4" s="319">
        <v>50</v>
      </c>
      <c r="D4" s="319">
        <v>0</v>
      </c>
      <c r="E4" s="319">
        <v>0</v>
      </c>
      <c r="F4" s="319">
        <v>0</v>
      </c>
      <c r="G4" s="319">
        <v>50</v>
      </c>
      <c r="H4" s="319">
        <v>0</v>
      </c>
      <c r="I4" s="319">
        <v>0</v>
      </c>
      <c r="J4" s="320">
        <v>100</v>
      </c>
    </row>
    <row r="5" spans="1:10" ht="12.75">
      <c r="A5" s="207" t="s">
        <v>8</v>
      </c>
      <c r="B5" s="319">
        <v>0</v>
      </c>
      <c r="C5" s="319">
        <v>18.18</v>
      </c>
      <c r="D5" s="319">
        <v>0</v>
      </c>
      <c r="E5" s="319">
        <v>0</v>
      </c>
      <c r="F5" s="319">
        <v>0</v>
      </c>
      <c r="G5" s="319">
        <v>81.82</v>
      </c>
      <c r="H5" s="319">
        <v>0</v>
      </c>
      <c r="I5" s="319">
        <v>0</v>
      </c>
      <c r="J5" s="320">
        <v>100</v>
      </c>
    </row>
    <row r="6" spans="1:10" ht="12.75">
      <c r="A6" s="207" t="s">
        <v>9</v>
      </c>
      <c r="B6" s="319">
        <v>0</v>
      </c>
      <c r="C6" s="319">
        <v>0</v>
      </c>
      <c r="D6" s="319">
        <v>0</v>
      </c>
      <c r="E6" s="319">
        <v>100</v>
      </c>
      <c r="F6" s="319">
        <v>0</v>
      </c>
      <c r="G6" s="319">
        <v>0</v>
      </c>
      <c r="H6" s="319">
        <v>0</v>
      </c>
      <c r="I6" s="319">
        <v>0</v>
      </c>
      <c r="J6" s="320">
        <v>100</v>
      </c>
    </row>
    <row r="7" spans="1:10" ht="12.75">
      <c r="A7" s="207" t="s">
        <v>11</v>
      </c>
      <c r="B7" s="319">
        <v>0</v>
      </c>
      <c r="C7" s="319">
        <v>2.13</v>
      </c>
      <c r="D7" s="319">
        <v>0</v>
      </c>
      <c r="E7" s="319">
        <v>63.83</v>
      </c>
      <c r="F7" s="319">
        <v>0</v>
      </c>
      <c r="G7" s="319">
        <v>34.04</v>
      </c>
      <c r="H7" s="319">
        <v>0</v>
      </c>
      <c r="I7" s="319">
        <v>0</v>
      </c>
      <c r="J7" s="320">
        <v>100</v>
      </c>
    </row>
    <row r="8" spans="1:10" ht="12.75">
      <c r="A8" s="207" t="s">
        <v>12</v>
      </c>
      <c r="B8" s="319">
        <v>0</v>
      </c>
      <c r="C8" s="319">
        <v>0</v>
      </c>
      <c r="D8" s="319">
        <v>0</v>
      </c>
      <c r="E8" s="319">
        <v>40</v>
      </c>
      <c r="F8" s="319">
        <v>0</v>
      </c>
      <c r="G8" s="319">
        <v>20</v>
      </c>
      <c r="H8" s="319">
        <v>40</v>
      </c>
      <c r="I8" s="319">
        <v>0</v>
      </c>
      <c r="J8" s="320">
        <v>100</v>
      </c>
    </row>
    <row r="9" spans="1:10" ht="12.75">
      <c r="A9" s="207" t="s">
        <v>13</v>
      </c>
      <c r="B9" s="319">
        <v>5.77</v>
      </c>
      <c r="C9" s="319">
        <v>0</v>
      </c>
      <c r="D9" s="319">
        <v>0</v>
      </c>
      <c r="E9" s="319">
        <v>48.08</v>
      </c>
      <c r="F9" s="319">
        <v>0</v>
      </c>
      <c r="G9" s="319">
        <v>44.23</v>
      </c>
      <c r="H9" s="319">
        <v>0</v>
      </c>
      <c r="I9" s="319">
        <v>1.92</v>
      </c>
      <c r="J9" s="320">
        <v>100</v>
      </c>
    </row>
    <row r="10" spans="1:10" ht="12.75">
      <c r="A10" s="207" t="s">
        <v>14</v>
      </c>
      <c r="B10" s="319">
        <v>0</v>
      </c>
      <c r="C10" s="319">
        <v>0</v>
      </c>
      <c r="D10" s="319">
        <v>0</v>
      </c>
      <c r="E10" s="319">
        <v>0</v>
      </c>
      <c r="F10" s="319">
        <v>0</v>
      </c>
      <c r="G10" s="319">
        <v>100</v>
      </c>
      <c r="H10" s="319">
        <v>0</v>
      </c>
      <c r="I10" s="319">
        <v>0</v>
      </c>
      <c r="J10" s="320">
        <v>100</v>
      </c>
    </row>
    <row r="11" spans="1:10" ht="12.75">
      <c r="A11" s="207" t="s">
        <v>15</v>
      </c>
      <c r="B11" s="319">
        <v>5</v>
      </c>
      <c r="C11" s="319">
        <v>0</v>
      </c>
      <c r="D11" s="319">
        <v>0</v>
      </c>
      <c r="E11" s="319">
        <v>45</v>
      </c>
      <c r="F11" s="319">
        <v>0</v>
      </c>
      <c r="G11" s="319">
        <v>50</v>
      </c>
      <c r="H11" s="319">
        <v>0</v>
      </c>
      <c r="I11" s="319">
        <v>0</v>
      </c>
      <c r="J11" s="320">
        <v>100</v>
      </c>
    </row>
    <row r="12" spans="1:10" ht="12.75">
      <c r="A12" s="207" t="s">
        <v>16</v>
      </c>
      <c r="B12" s="319">
        <v>0</v>
      </c>
      <c r="C12" s="319">
        <v>0</v>
      </c>
      <c r="D12" s="319">
        <v>33.33</v>
      </c>
      <c r="E12" s="319">
        <v>16.67</v>
      </c>
      <c r="F12" s="319">
        <v>0</v>
      </c>
      <c r="G12" s="319">
        <v>50</v>
      </c>
      <c r="H12" s="319">
        <v>0</v>
      </c>
      <c r="I12" s="319">
        <v>0</v>
      </c>
      <c r="J12" s="320">
        <v>100</v>
      </c>
    </row>
    <row r="13" spans="1:10" ht="12.75">
      <c r="A13" s="207" t="s">
        <v>17</v>
      </c>
      <c r="B13" s="319">
        <v>0</v>
      </c>
      <c r="C13" s="319">
        <v>0</v>
      </c>
      <c r="D13" s="319">
        <v>0</v>
      </c>
      <c r="E13" s="319">
        <v>100</v>
      </c>
      <c r="F13" s="319">
        <v>0</v>
      </c>
      <c r="G13" s="319">
        <v>0</v>
      </c>
      <c r="H13" s="319">
        <v>0</v>
      </c>
      <c r="I13" s="319">
        <v>0</v>
      </c>
      <c r="J13" s="320">
        <v>100</v>
      </c>
    </row>
    <row r="14" spans="1:10" ht="12.75">
      <c r="A14" s="207" t="s">
        <v>18</v>
      </c>
      <c r="B14" s="319">
        <v>0</v>
      </c>
      <c r="C14" s="319">
        <v>0</v>
      </c>
      <c r="D14" s="319">
        <v>0</v>
      </c>
      <c r="E14" s="319">
        <v>0</v>
      </c>
      <c r="F14" s="319">
        <v>0</v>
      </c>
      <c r="G14" s="319">
        <v>100</v>
      </c>
      <c r="H14" s="319">
        <v>0</v>
      </c>
      <c r="I14" s="319">
        <v>0</v>
      </c>
      <c r="J14" s="320">
        <v>100</v>
      </c>
    </row>
    <row r="15" spans="1:10" ht="12.75">
      <c r="A15" s="207" t="s">
        <v>19</v>
      </c>
      <c r="B15" s="319">
        <v>0</v>
      </c>
      <c r="C15" s="319">
        <v>0</v>
      </c>
      <c r="D15" s="319">
        <v>0</v>
      </c>
      <c r="E15" s="319">
        <v>0</v>
      </c>
      <c r="F15" s="319">
        <v>0</v>
      </c>
      <c r="G15" s="319">
        <v>100</v>
      </c>
      <c r="H15" s="319">
        <v>0</v>
      </c>
      <c r="I15" s="319">
        <v>0</v>
      </c>
      <c r="J15" s="320">
        <v>100</v>
      </c>
    </row>
    <row r="16" spans="1:10" ht="12.75">
      <c r="A16" s="207" t="s">
        <v>22</v>
      </c>
      <c r="B16" s="319">
        <v>0</v>
      </c>
      <c r="C16" s="319">
        <v>0</v>
      </c>
      <c r="D16" s="319">
        <v>0</v>
      </c>
      <c r="E16" s="319">
        <v>0</v>
      </c>
      <c r="F16" s="319">
        <v>0</v>
      </c>
      <c r="G16" s="319">
        <v>50</v>
      </c>
      <c r="H16" s="319">
        <v>0</v>
      </c>
      <c r="I16" s="319">
        <v>50</v>
      </c>
      <c r="J16" s="320">
        <v>100</v>
      </c>
    </row>
    <row r="17" spans="1:10" ht="12.75">
      <c r="A17" s="207" t="s">
        <v>23</v>
      </c>
      <c r="B17" s="319">
        <v>0</v>
      </c>
      <c r="C17" s="319">
        <v>0</v>
      </c>
      <c r="D17" s="319">
        <v>0</v>
      </c>
      <c r="E17" s="319">
        <v>5.08</v>
      </c>
      <c r="F17" s="319">
        <v>3.39</v>
      </c>
      <c r="G17" s="319">
        <v>91.53</v>
      </c>
      <c r="H17" s="319">
        <v>0</v>
      </c>
      <c r="I17" s="319">
        <v>0</v>
      </c>
      <c r="J17" s="320">
        <v>100</v>
      </c>
    </row>
    <row r="18" spans="1:10" ht="12.75">
      <c r="A18" s="207" t="s">
        <v>24</v>
      </c>
      <c r="B18" s="319">
        <v>0</v>
      </c>
      <c r="C18" s="319">
        <v>0</v>
      </c>
      <c r="D18" s="319">
        <v>0</v>
      </c>
      <c r="E18" s="319">
        <v>29.55</v>
      </c>
      <c r="F18" s="319">
        <v>6.82</v>
      </c>
      <c r="G18" s="319">
        <v>63.64</v>
      </c>
      <c r="H18" s="319">
        <v>0</v>
      </c>
      <c r="I18" s="319">
        <v>0</v>
      </c>
      <c r="J18" s="320">
        <v>100</v>
      </c>
    </row>
    <row r="19" spans="1:10" ht="12.75">
      <c r="A19" s="207" t="s">
        <v>25</v>
      </c>
      <c r="B19" s="319">
        <v>0</v>
      </c>
      <c r="C19" s="319">
        <v>0</v>
      </c>
      <c r="D19" s="319">
        <v>4.17</v>
      </c>
      <c r="E19" s="319">
        <v>66.67</v>
      </c>
      <c r="F19" s="319">
        <v>0</v>
      </c>
      <c r="G19" s="319">
        <v>29.17</v>
      </c>
      <c r="H19" s="319">
        <v>0</v>
      </c>
      <c r="I19" s="319">
        <v>0</v>
      </c>
      <c r="J19" s="320">
        <v>100</v>
      </c>
    </row>
    <row r="20" spans="1:10" ht="12.75">
      <c r="A20" s="207" t="s">
        <v>26</v>
      </c>
      <c r="B20" s="319">
        <v>0</v>
      </c>
      <c r="C20" s="319">
        <v>0</v>
      </c>
      <c r="D20" s="319">
        <v>0</v>
      </c>
      <c r="E20" s="319">
        <v>40</v>
      </c>
      <c r="F20" s="319">
        <v>0</v>
      </c>
      <c r="G20" s="319">
        <v>60</v>
      </c>
      <c r="H20" s="319">
        <v>0</v>
      </c>
      <c r="I20" s="319">
        <v>0</v>
      </c>
      <c r="J20" s="320">
        <v>100</v>
      </c>
    </row>
    <row r="21" spans="1:10" ht="12.75">
      <c r="A21" s="207" t="s">
        <v>27</v>
      </c>
      <c r="B21" s="319">
        <v>0</v>
      </c>
      <c r="C21" s="319">
        <v>0</v>
      </c>
      <c r="D21" s="319">
        <v>0</v>
      </c>
      <c r="E21" s="319">
        <v>100</v>
      </c>
      <c r="F21" s="319">
        <v>0</v>
      </c>
      <c r="G21" s="319">
        <v>0</v>
      </c>
      <c r="H21" s="319">
        <v>0</v>
      </c>
      <c r="I21" s="319">
        <v>0</v>
      </c>
      <c r="J21" s="320">
        <v>100</v>
      </c>
    </row>
    <row r="22" spans="1:10" ht="12.75">
      <c r="A22" s="207" t="s">
        <v>29</v>
      </c>
      <c r="B22" s="319">
        <v>0</v>
      </c>
      <c r="C22" s="319">
        <v>0</v>
      </c>
      <c r="D22" s="319">
        <v>0</v>
      </c>
      <c r="E22" s="319">
        <v>60</v>
      </c>
      <c r="F22" s="319">
        <v>0</v>
      </c>
      <c r="G22" s="319">
        <v>40</v>
      </c>
      <c r="H22" s="319">
        <v>0</v>
      </c>
      <c r="I22" s="319">
        <v>0</v>
      </c>
      <c r="J22" s="320">
        <v>100</v>
      </c>
    </row>
    <row r="23" spans="1:10" ht="12.75">
      <c r="A23" s="207" t="s">
        <v>30</v>
      </c>
      <c r="B23" s="319">
        <v>0</v>
      </c>
      <c r="C23" s="319">
        <v>2.7</v>
      </c>
      <c r="D23" s="319">
        <v>0</v>
      </c>
      <c r="E23" s="319">
        <v>37.84</v>
      </c>
      <c r="F23" s="319">
        <v>0</v>
      </c>
      <c r="G23" s="319">
        <v>59.46</v>
      </c>
      <c r="H23" s="319">
        <v>0</v>
      </c>
      <c r="I23" s="319">
        <v>0</v>
      </c>
      <c r="J23" s="320">
        <v>100</v>
      </c>
    </row>
    <row r="24" spans="1:10" ht="12.75">
      <c r="A24" s="207" t="s">
        <v>31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95.83</v>
      </c>
      <c r="H24" s="319">
        <v>0</v>
      </c>
      <c r="I24" s="319">
        <v>4.17</v>
      </c>
      <c r="J24" s="320">
        <v>100</v>
      </c>
    </row>
    <row r="25" spans="1:10" ht="12.75">
      <c r="A25" s="207" t="s">
        <v>32</v>
      </c>
      <c r="B25" s="319">
        <v>0</v>
      </c>
      <c r="C25" s="319">
        <v>0</v>
      </c>
      <c r="D25" s="319">
        <v>0</v>
      </c>
      <c r="E25" s="319">
        <v>0</v>
      </c>
      <c r="F25" s="319">
        <v>9.52</v>
      </c>
      <c r="G25" s="319">
        <v>85.71</v>
      </c>
      <c r="H25" s="319">
        <v>4.76</v>
      </c>
      <c r="I25" s="319">
        <v>0</v>
      </c>
      <c r="J25" s="320">
        <v>100</v>
      </c>
    </row>
    <row r="26" spans="1:10" ht="12.75">
      <c r="A26" s="207" t="s">
        <v>33</v>
      </c>
      <c r="B26" s="319">
        <v>0</v>
      </c>
      <c r="C26" s="319">
        <v>0</v>
      </c>
      <c r="D26" s="319">
        <v>0</v>
      </c>
      <c r="E26" s="319">
        <v>5.26</v>
      </c>
      <c r="F26" s="319">
        <v>5.26</v>
      </c>
      <c r="G26" s="319">
        <v>10.53</v>
      </c>
      <c r="H26" s="319">
        <v>0</v>
      </c>
      <c r="I26" s="319">
        <v>78.95</v>
      </c>
      <c r="J26" s="320">
        <v>100</v>
      </c>
    </row>
    <row r="27" spans="1:10" ht="12.75">
      <c r="A27" s="207" t="s">
        <v>34</v>
      </c>
      <c r="B27" s="319">
        <v>0</v>
      </c>
      <c r="C27" s="319">
        <v>2.56</v>
      </c>
      <c r="D27" s="319">
        <v>0</v>
      </c>
      <c r="E27" s="319">
        <v>30.77</v>
      </c>
      <c r="F27" s="319">
        <v>0</v>
      </c>
      <c r="G27" s="319">
        <v>66.67</v>
      </c>
      <c r="H27" s="319">
        <v>0</v>
      </c>
      <c r="I27" s="319">
        <v>0</v>
      </c>
      <c r="J27" s="320">
        <v>100</v>
      </c>
    </row>
    <row r="28" spans="1:10" ht="12.75">
      <c r="A28" s="207" t="s">
        <v>35</v>
      </c>
      <c r="B28" s="319">
        <v>0</v>
      </c>
      <c r="C28" s="319">
        <v>0</v>
      </c>
      <c r="D28" s="319">
        <v>0</v>
      </c>
      <c r="E28" s="319">
        <v>0</v>
      </c>
      <c r="F28" s="319">
        <v>0</v>
      </c>
      <c r="G28" s="319">
        <v>100</v>
      </c>
      <c r="H28" s="319">
        <v>0</v>
      </c>
      <c r="I28" s="319">
        <v>0</v>
      </c>
      <c r="J28" s="320">
        <v>100</v>
      </c>
    </row>
    <row r="29" spans="1:10" ht="12.75">
      <c r="A29" s="207" t="s">
        <v>36</v>
      </c>
      <c r="B29" s="319">
        <v>1.79</v>
      </c>
      <c r="C29" s="319">
        <v>10.71</v>
      </c>
      <c r="D29" s="319">
        <v>0</v>
      </c>
      <c r="E29" s="319">
        <v>3.57</v>
      </c>
      <c r="F29" s="319">
        <v>35.71</v>
      </c>
      <c r="G29" s="319">
        <v>32.14</v>
      </c>
      <c r="H29" s="319">
        <v>0</v>
      </c>
      <c r="I29" s="319">
        <v>16.07</v>
      </c>
      <c r="J29" s="320">
        <v>100</v>
      </c>
    </row>
    <row r="30" spans="1:10" ht="12.75">
      <c r="A30" s="528" t="s">
        <v>112</v>
      </c>
      <c r="B30" s="529">
        <v>0.89</v>
      </c>
      <c r="C30" s="529">
        <v>2.31</v>
      </c>
      <c r="D30" s="529">
        <v>0.71</v>
      </c>
      <c r="E30" s="529">
        <v>27</v>
      </c>
      <c r="F30" s="529">
        <v>4.97</v>
      </c>
      <c r="G30" s="529">
        <v>58.26</v>
      </c>
      <c r="H30" s="529">
        <v>0.53</v>
      </c>
      <c r="I30" s="529">
        <v>5.33</v>
      </c>
      <c r="J30" s="530">
        <v>100</v>
      </c>
    </row>
    <row r="31" ht="12.75">
      <c r="A31" s="269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2.140625" style="10" customWidth="1"/>
    <col min="2" max="2" width="8.00390625" style="10" customWidth="1"/>
    <col min="3" max="3" width="8.57421875" style="10" customWidth="1"/>
    <col min="4" max="16384" width="9.140625" style="10" customWidth="1"/>
  </cols>
  <sheetData>
    <row r="1" ht="12.75">
      <c r="A1" s="122" t="s">
        <v>330</v>
      </c>
    </row>
    <row r="2" spans="1:4" ht="13.5" thickBot="1">
      <c r="A2" s="334" t="s">
        <v>46</v>
      </c>
      <c r="B2" s="335" t="s">
        <v>149</v>
      </c>
      <c r="C2" s="335" t="s">
        <v>150</v>
      </c>
      <c r="D2" s="172" t="s">
        <v>43</v>
      </c>
    </row>
    <row r="3" spans="1:4" ht="12.75">
      <c r="A3" s="17" t="s">
        <v>2</v>
      </c>
      <c r="B3" s="19">
        <v>64.89</v>
      </c>
      <c r="C3" s="19">
        <v>35.11</v>
      </c>
      <c r="D3" s="336">
        <v>100</v>
      </c>
    </row>
    <row r="4" spans="1:4" ht="12.75">
      <c r="A4" s="17" t="s">
        <v>3</v>
      </c>
      <c r="B4" s="19">
        <v>76.31</v>
      </c>
      <c r="C4" s="19">
        <v>23.69</v>
      </c>
      <c r="D4" s="128">
        <v>100</v>
      </c>
    </row>
    <row r="5" spans="1:4" ht="12.75">
      <c r="A5" s="26" t="s">
        <v>4</v>
      </c>
      <c r="B5" s="130">
        <v>21.62</v>
      </c>
      <c r="C5" s="130">
        <v>78.38</v>
      </c>
      <c r="D5" s="131">
        <v>100</v>
      </c>
    </row>
    <row r="6" spans="1:4" ht="12.75">
      <c r="A6" s="337" t="s">
        <v>112</v>
      </c>
      <c r="B6" s="23">
        <v>64.38</v>
      </c>
      <c r="C6" s="23">
        <v>35.62</v>
      </c>
      <c r="D6" s="282">
        <v>100</v>
      </c>
    </row>
    <row r="7" spans="1:4" ht="12.75">
      <c r="A7" s="275" t="s">
        <v>63</v>
      </c>
      <c r="B7" s="338">
        <v>56.62</v>
      </c>
      <c r="C7" s="338">
        <v>43.38</v>
      </c>
      <c r="D7" s="277">
        <v>100</v>
      </c>
    </row>
    <row r="8" spans="1:4" ht="12.75">
      <c r="A8" s="960" t="s">
        <v>200</v>
      </c>
      <c r="B8" s="960"/>
      <c r="C8" s="960"/>
      <c r="D8" s="960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8515625" style="10" customWidth="1"/>
    <col min="2" max="16384" width="9.140625" style="10" customWidth="1"/>
  </cols>
  <sheetData>
    <row r="1" ht="13.5" thickBot="1">
      <c r="A1" s="122" t="s">
        <v>331</v>
      </c>
    </row>
    <row r="2" spans="1:4" ht="13.5" thickBot="1">
      <c r="A2" s="531" t="s">
        <v>41</v>
      </c>
      <c r="B2" s="279" t="s">
        <v>149</v>
      </c>
      <c r="C2" s="279" t="s">
        <v>150</v>
      </c>
      <c r="D2" s="532" t="s">
        <v>43</v>
      </c>
    </row>
    <row r="3" spans="1:4" ht="12.75">
      <c r="A3" s="17" t="s">
        <v>6</v>
      </c>
      <c r="B3" s="136">
        <v>77.54</v>
      </c>
      <c r="C3" s="136">
        <v>22.46</v>
      </c>
      <c r="D3" s="309">
        <v>100</v>
      </c>
    </row>
    <row r="4" spans="1:4" ht="12.75">
      <c r="A4" s="17" t="s">
        <v>7</v>
      </c>
      <c r="B4" s="136">
        <v>65.54</v>
      </c>
      <c r="C4" s="136">
        <v>34.46</v>
      </c>
      <c r="D4" s="309">
        <v>100</v>
      </c>
    </row>
    <row r="5" spans="1:4" ht="12.75">
      <c r="A5" s="17" t="s">
        <v>8</v>
      </c>
      <c r="B5" s="136">
        <v>39.57</v>
      </c>
      <c r="C5" s="136">
        <v>60.43</v>
      </c>
      <c r="D5" s="309">
        <v>100</v>
      </c>
    </row>
    <row r="6" spans="1:4" ht="12.75">
      <c r="A6" s="17" t="s">
        <v>9</v>
      </c>
      <c r="B6" s="136">
        <v>60.65</v>
      </c>
      <c r="C6" s="136">
        <v>39.35</v>
      </c>
      <c r="D6" s="309">
        <v>100</v>
      </c>
    </row>
    <row r="7" spans="1:4" ht="12.75">
      <c r="A7" s="17" t="s">
        <v>11</v>
      </c>
      <c r="B7" s="136">
        <v>70.02</v>
      </c>
      <c r="C7" s="136">
        <v>29.98</v>
      </c>
      <c r="D7" s="309">
        <v>100</v>
      </c>
    </row>
    <row r="8" spans="1:4" ht="12.75">
      <c r="A8" s="17" t="s">
        <v>12</v>
      </c>
      <c r="B8" s="136">
        <v>88.59</v>
      </c>
      <c r="C8" s="136">
        <v>11.41</v>
      </c>
      <c r="D8" s="309">
        <v>100</v>
      </c>
    </row>
    <row r="9" spans="1:4" ht="12.75">
      <c r="A9" s="17" t="s">
        <v>13</v>
      </c>
      <c r="B9" s="136">
        <v>61.83</v>
      </c>
      <c r="C9" s="136">
        <v>38.17</v>
      </c>
      <c r="D9" s="309">
        <v>100</v>
      </c>
    </row>
    <row r="10" spans="1:4" ht="12.75">
      <c r="A10" s="17" t="s">
        <v>14</v>
      </c>
      <c r="B10" s="136">
        <v>88.59</v>
      </c>
      <c r="C10" s="136">
        <v>11.41</v>
      </c>
      <c r="D10" s="309">
        <v>100</v>
      </c>
    </row>
    <row r="11" spans="1:4" ht="12.75">
      <c r="A11" s="17" t="s">
        <v>15</v>
      </c>
      <c r="B11" s="136">
        <v>84.75</v>
      </c>
      <c r="C11" s="136">
        <v>15.25</v>
      </c>
      <c r="D11" s="309">
        <v>100</v>
      </c>
    </row>
    <row r="12" spans="1:4" ht="12.75">
      <c r="A12" s="17" t="s">
        <v>16</v>
      </c>
      <c r="B12" s="136">
        <v>74.85</v>
      </c>
      <c r="C12" s="136">
        <v>25.15</v>
      </c>
      <c r="D12" s="309">
        <v>100</v>
      </c>
    </row>
    <row r="13" spans="1:4" ht="12.75">
      <c r="A13" s="17" t="s">
        <v>17</v>
      </c>
      <c r="B13" s="136">
        <v>82.73</v>
      </c>
      <c r="C13" s="136">
        <v>17.27</v>
      </c>
      <c r="D13" s="309">
        <v>100</v>
      </c>
    </row>
    <row r="14" spans="1:4" ht="12.75">
      <c r="A14" s="17" t="s">
        <v>18</v>
      </c>
      <c r="B14" s="136">
        <v>93.07</v>
      </c>
      <c r="C14" s="136">
        <v>6.93</v>
      </c>
      <c r="D14" s="309">
        <v>100</v>
      </c>
    </row>
    <row r="15" spans="1:4" ht="12.75">
      <c r="A15" s="17" t="s">
        <v>19</v>
      </c>
      <c r="B15" s="136">
        <v>63.31</v>
      </c>
      <c r="C15" s="136">
        <v>36.69</v>
      </c>
      <c r="D15" s="309">
        <v>100</v>
      </c>
    </row>
    <row r="16" spans="1:4" ht="12.75">
      <c r="A16" s="17" t="s">
        <v>20</v>
      </c>
      <c r="B16" s="136">
        <v>86.69</v>
      </c>
      <c r="C16" s="136">
        <v>13.31</v>
      </c>
      <c r="D16" s="309">
        <v>100</v>
      </c>
    </row>
    <row r="17" spans="1:4" ht="12.75">
      <c r="A17" s="17" t="s">
        <v>21</v>
      </c>
      <c r="B17" s="136">
        <v>66.92</v>
      </c>
      <c r="C17" s="136">
        <v>33.08</v>
      </c>
      <c r="D17" s="309">
        <v>100</v>
      </c>
    </row>
    <row r="18" spans="1:4" ht="12.75">
      <c r="A18" s="17" t="s">
        <v>22</v>
      </c>
      <c r="B18" s="136">
        <v>56.87</v>
      </c>
      <c r="C18" s="136">
        <v>43.13</v>
      </c>
      <c r="D18" s="309">
        <v>100</v>
      </c>
    </row>
    <row r="19" spans="1:4" ht="12.75">
      <c r="A19" s="17" t="s">
        <v>23</v>
      </c>
      <c r="B19" s="136">
        <v>53.13</v>
      </c>
      <c r="C19" s="136">
        <v>46.87</v>
      </c>
      <c r="D19" s="309">
        <v>100</v>
      </c>
    </row>
    <row r="20" spans="1:4" ht="12.75">
      <c r="A20" s="17" t="s">
        <v>24</v>
      </c>
      <c r="B20" s="136">
        <v>70.52</v>
      </c>
      <c r="C20" s="136">
        <v>29.48</v>
      </c>
      <c r="D20" s="309">
        <v>100</v>
      </c>
    </row>
    <row r="21" spans="1:4" ht="12.75">
      <c r="A21" s="17" t="s">
        <v>25</v>
      </c>
      <c r="B21" s="136">
        <v>77.08</v>
      </c>
      <c r="C21" s="136">
        <v>22.92</v>
      </c>
      <c r="D21" s="309">
        <v>100</v>
      </c>
    </row>
    <row r="22" spans="1:4" ht="12.75">
      <c r="A22" s="17" t="s">
        <v>26</v>
      </c>
      <c r="B22" s="136">
        <v>87.39</v>
      </c>
      <c r="C22" s="136">
        <v>12.61</v>
      </c>
      <c r="D22" s="309">
        <v>100</v>
      </c>
    </row>
    <row r="23" spans="1:4" ht="12.75">
      <c r="A23" s="17" t="s">
        <v>27</v>
      </c>
      <c r="B23" s="136">
        <v>83.96</v>
      </c>
      <c r="C23" s="136">
        <v>16.04</v>
      </c>
      <c r="D23" s="309">
        <v>100</v>
      </c>
    </row>
    <row r="24" spans="1:4" ht="12.75">
      <c r="A24" s="17" t="s">
        <v>28</v>
      </c>
      <c r="B24" s="136">
        <v>68.31</v>
      </c>
      <c r="C24" s="136">
        <v>31.69</v>
      </c>
      <c r="D24" s="309">
        <v>100</v>
      </c>
    </row>
    <row r="25" spans="1:4" ht="12.75">
      <c r="A25" s="17" t="s">
        <v>29</v>
      </c>
      <c r="B25" s="136">
        <v>89.95</v>
      </c>
      <c r="C25" s="136">
        <v>10.05</v>
      </c>
      <c r="D25" s="309">
        <v>100</v>
      </c>
    </row>
    <row r="26" spans="1:4" ht="12.75">
      <c r="A26" s="17" t="s">
        <v>30</v>
      </c>
      <c r="B26" s="136">
        <v>67.4</v>
      </c>
      <c r="C26" s="136">
        <v>32.6</v>
      </c>
      <c r="D26" s="309">
        <v>100</v>
      </c>
    </row>
    <row r="27" spans="1:4" ht="12.75">
      <c r="A27" s="17" t="s">
        <v>31</v>
      </c>
      <c r="B27" s="136">
        <v>43.53</v>
      </c>
      <c r="C27" s="136">
        <v>56.47</v>
      </c>
      <c r="D27" s="309">
        <v>100</v>
      </c>
    </row>
    <row r="28" spans="1:4" ht="12.75">
      <c r="A28" s="17" t="s">
        <v>32</v>
      </c>
      <c r="B28" s="136">
        <v>58.43</v>
      </c>
      <c r="C28" s="136">
        <v>41.57</v>
      </c>
      <c r="D28" s="309">
        <v>100</v>
      </c>
    </row>
    <row r="29" spans="1:4" ht="12.75">
      <c r="A29" s="17" t="s">
        <v>33</v>
      </c>
      <c r="B29" s="136">
        <v>43.1</v>
      </c>
      <c r="C29" s="136">
        <v>56.9</v>
      </c>
      <c r="D29" s="309">
        <v>100</v>
      </c>
    </row>
    <row r="30" spans="1:4" ht="12.75">
      <c r="A30" s="17" t="s">
        <v>34</v>
      </c>
      <c r="B30" s="136">
        <v>31.1</v>
      </c>
      <c r="C30" s="136">
        <v>68.9</v>
      </c>
      <c r="D30" s="309">
        <v>100</v>
      </c>
    </row>
    <row r="31" spans="1:4" ht="12.75">
      <c r="A31" s="17" t="s">
        <v>35</v>
      </c>
      <c r="B31" s="136">
        <v>69.39</v>
      </c>
      <c r="C31" s="136">
        <v>30.61</v>
      </c>
      <c r="D31" s="309">
        <v>100</v>
      </c>
    </row>
    <row r="32" spans="1:4" ht="12.75">
      <c r="A32" s="17" t="s">
        <v>36</v>
      </c>
      <c r="B32" s="136">
        <v>54</v>
      </c>
      <c r="C32" s="136">
        <v>46</v>
      </c>
      <c r="D32" s="309">
        <v>100</v>
      </c>
    </row>
    <row r="33" spans="1:4" ht="12.75">
      <c r="A33" s="501" t="s">
        <v>112</v>
      </c>
      <c r="B33" s="310">
        <v>64.38</v>
      </c>
      <c r="C33" s="310">
        <v>35.62</v>
      </c>
      <c r="D33" s="312">
        <v>100</v>
      </c>
    </row>
    <row r="34" spans="1:4" ht="12.75">
      <c r="A34" s="960" t="s">
        <v>200</v>
      </c>
      <c r="B34" s="960"/>
      <c r="C34" s="960"/>
      <c r="D34" s="960"/>
    </row>
  </sheetData>
  <sheetProtection/>
  <mergeCells count="1">
    <mergeCell ref="A34:D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I34" sqref="I34"/>
    </sheetView>
  </sheetViews>
  <sheetFormatPr defaultColWidth="9.140625" defaultRowHeight="15"/>
  <cols>
    <col min="1" max="1" width="21.7109375" style="0" customWidth="1"/>
    <col min="2" max="2" width="9.8515625" style="0" bestFit="1" customWidth="1"/>
    <col min="3" max="6" width="10.7109375" style="0" bestFit="1" customWidth="1"/>
    <col min="7" max="7" width="12.00390625" style="0" bestFit="1" customWidth="1"/>
    <col min="8" max="8" width="9.8515625" style="0" bestFit="1" customWidth="1"/>
    <col min="9" max="9" width="12.140625" style="0" customWidth="1"/>
    <col min="10" max="10" width="10.57421875" style="0" customWidth="1"/>
    <col min="11" max="11" width="10.28125" style="0" customWidth="1"/>
  </cols>
  <sheetData>
    <row r="1" ht="15.75" thickBot="1">
      <c r="A1" s="11" t="s">
        <v>236</v>
      </c>
    </row>
    <row r="2" spans="1:11" ht="34.5" thickBot="1">
      <c r="A2" s="924" t="s">
        <v>98</v>
      </c>
      <c r="B2" s="931" t="s">
        <v>231</v>
      </c>
      <c r="C2" s="931" t="s">
        <v>232</v>
      </c>
      <c r="D2" s="931" t="s">
        <v>233</v>
      </c>
      <c r="E2" s="931" t="s">
        <v>234</v>
      </c>
      <c r="F2" s="931" t="s">
        <v>235</v>
      </c>
      <c r="G2" s="931" t="s">
        <v>65</v>
      </c>
      <c r="H2" s="931" t="s">
        <v>238</v>
      </c>
      <c r="I2" s="931" t="s">
        <v>242</v>
      </c>
      <c r="J2" s="931" t="s">
        <v>243</v>
      </c>
      <c r="K2" s="932" t="s">
        <v>122</v>
      </c>
    </row>
    <row r="3" spans="1:11" s="11" customFormat="1" ht="15">
      <c r="A3" s="924" t="s">
        <v>99</v>
      </c>
      <c r="B3" s="925">
        <v>5264.111256000001</v>
      </c>
      <c r="C3" s="925">
        <v>34138.680125</v>
      </c>
      <c r="D3" s="925">
        <v>33621.817582</v>
      </c>
      <c r="E3" s="925">
        <v>38494.989925</v>
      </c>
      <c r="F3" s="925">
        <v>141209.305753</v>
      </c>
      <c r="G3" s="925">
        <v>252728.90464099997</v>
      </c>
      <c r="H3" s="925">
        <v>15133.304602699998</v>
      </c>
      <c r="I3" s="925">
        <v>267862.20924369997</v>
      </c>
      <c r="J3" s="925">
        <v>230806.1951547221</v>
      </c>
      <c r="K3" s="935">
        <v>0.16055034425803494</v>
      </c>
    </row>
    <row r="4" spans="1:11" ht="15">
      <c r="A4" s="567" t="s">
        <v>70</v>
      </c>
      <c r="B4" s="569">
        <v>5192.1605</v>
      </c>
      <c r="C4" s="569">
        <v>28231.906</v>
      </c>
      <c r="D4" s="569">
        <v>30078.036</v>
      </c>
      <c r="E4" s="569">
        <v>31563.638</v>
      </c>
      <c r="F4" s="569">
        <v>112898.24799999999</v>
      </c>
      <c r="G4" s="569">
        <v>207963.98849999998</v>
      </c>
      <c r="H4" s="569">
        <v>2644.946</v>
      </c>
      <c r="I4" s="569">
        <v>210608.93449999997</v>
      </c>
      <c r="J4" s="569">
        <v>170815.0034810052</v>
      </c>
      <c r="K4" s="566">
        <v>0.23296508039716723</v>
      </c>
    </row>
    <row r="5" spans="1:11" ht="15">
      <c r="A5" s="567" t="s">
        <v>71</v>
      </c>
      <c r="B5" s="569">
        <v>0</v>
      </c>
      <c r="C5" s="569">
        <v>1125.456412</v>
      </c>
      <c r="D5" s="569">
        <v>1682.13184</v>
      </c>
      <c r="E5" s="569">
        <v>4704.605755</v>
      </c>
      <c r="F5" s="569">
        <v>22121.134912999998</v>
      </c>
      <c r="G5" s="569">
        <v>29633.32892</v>
      </c>
      <c r="H5" s="569">
        <v>69.09283</v>
      </c>
      <c r="I5" s="569">
        <v>29702.42175</v>
      </c>
      <c r="J5" s="569">
        <v>35927.53115475975</v>
      </c>
      <c r="K5" s="566">
        <v>-0.17326849924490384</v>
      </c>
    </row>
    <row r="6" spans="1:11" ht="15">
      <c r="A6" s="567" t="s">
        <v>72</v>
      </c>
      <c r="B6" s="569">
        <v>25.32304</v>
      </c>
      <c r="C6" s="569">
        <v>2196.4576180000004</v>
      </c>
      <c r="D6" s="569">
        <v>623.83069</v>
      </c>
      <c r="E6" s="569">
        <v>0</v>
      </c>
      <c r="F6" s="569">
        <v>1687.59341</v>
      </c>
      <c r="G6" s="569">
        <v>4533.204758</v>
      </c>
      <c r="H6" s="569">
        <v>12388.96</v>
      </c>
      <c r="I6" s="569">
        <v>16922.164758</v>
      </c>
      <c r="J6" s="569">
        <v>17041.887473923594</v>
      </c>
      <c r="K6" s="566">
        <v>-0.0070252028190415094</v>
      </c>
    </row>
    <row r="7" spans="1:11" ht="15">
      <c r="A7" s="567" t="s">
        <v>73</v>
      </c>
      <c r="B7" s="569">
        <v>0</v>
      </c>
      <c r="C7" s="569">
        <v>44.39118</v>
      </c>
      <c r="D7" s="569">
        <v>1096.37602</v>
      </c>
      <c r="E7" s="569">
        <v>1941.1744999999999</v>
      </c>
      <c r="F7" s="569">
        <v>201.0073</v>
      </c>
      <c r="G7" s="569">
        <v>3282.9490000000005</v>
      </c>
      <c r="H7" s="569">
        <v>30.20559</v>
      </c>
      <c r="I7" s="569">
        <v>3313.1545900000006</v>
      </c>
      <c r="J7" s="569">
        <v>5136.591320743814</v>
      </c>
      <c r="K7" s="566">
        <v>-0.3549896452497543</v>
      </c>
    </row>
    <row r="8" spans="1:11" ht="15">
      <c r="A8" s="567" t="s">
        <v>101</v>
      </c>
      <c r="B8" s="569">
        <v>46.627716</v>
      </c>
      <c r="C8" s="569">
        <v>2540.468915</v>
      </c>
      <c r="D8" s="569">
        <v>141.443032</v>
      </c>
      <c r="E8" s="569">
        <v>285.57167</v>
      </c>
      <c r="F8" s="569">
        <v>4301.32213</v>
      </c>
      <c r="G8" s="569">
        <v>7315.433463</v>
      </c>
      <c r="H8" s="569">
        <v>0.1001827</v>
      </c>
      <c r="I8" s="569">
        <v>7315.5336457</v>
      </c>
      <c r="J8" s="569">
        <v>1885.181724289748</v>
      </c>
      <c r="K8" s="566">
        <v>2.880545600162852</v>
      </c>
    </row>
    <row r="9" spans="1:11" s="11" customFormat="1" ht="15">
      <c r="A9" s="564" t="s">
        <v>75</v>
      </c>
      <c r="B9" s="565">
        <v>9068.082252100001</v>
      </c>
      <c r="C9" s="565">
        <v>103665.010062</v>
      </c>
      <c r="D9" s="565">
        <v>100849.55234</v>
      </c>
      <c r="E9" s="565">
        <v>58392.9263</v>
      </c>
      <c r="F9" s="565">
        <v>109108.18871499998</v>
      </c>
      <c r="G9" s="565">
        <v>381083.7596691</v>
      </c>
      <c r="H9" s="565">
        <v>158.82761739999998</v>
      </c>
      <c r="I9" s="565">
        <v>381242.58728649997</v>
      </c>
      <c r="J9" s="565">
        <v>424818.54955851345</v>
      </c>
      <c r="K9" s="639">
        <v>-0.10257546973242848</v>
      </c>
    </row>
    <row r="10" spans="1:11" ht="15">
      <c r="A10" s="567" t="s">
        <v>76</v>
      </c>
      <c r="B10" s="569">
        <v>6325.8820000000005</v>
      </c>
      <c r="C10" s="569">
        <v>59574.694</v>
      </c>
      <c r="D10" s="569">
        <v>49357.9115</v>
      </c>
      <c r="E10" s="569">
        <v>20585.2578</v>
      </c>
      <c r="F10" s="569">
        <v>83941.893</v>
      </c>
      <c r="G10" s="569">
        <v>219785.6383</v>
      </c>
      <c r="H10" s="569">
        <v>59.14546</v>
      </c>
      <c r="I10" s="569">
        <v>219844.78376</v>
      </c>
      <c r="J10" s="569">
        <v>288048.66138330713</v>
      </c>
      <c r="K10" s="566">
        <v>-0.23677901260074963</v>
      </c>
    </row>
    <row r="11" spans="1:11" ht="15">
      <c r="A11" s="567" t="s">
        <v>102</v>
      </c>
      <c r="B11" s="569">
        <v>1591.7352999999998</v>
      </c>
      <c r="C11" s="569">
        <v>26666.086</v>
      </c>
      <c r="D11" s="569">
        <v>25086.178099999997</v>
      </c>
      <c r="E11" s="569">
        <v>20350.981</v>
      </c>
      <c r="F11" s="569">
        <v>14020.517</v>
      </c>
      <c r="G11" s="569">
        <v>87715.49739999998</v>
      </c>
      <c r="H11" s="569">
        <v>9.976227</v>
      </c>
      <c r="I11" s="569">
        <v>87725.47362699998</v>
      </c>
      <c r="J11" s="569">
        <v>65044.30095773562</v>
      </c>
      <c r="K11" s="566">
        <v>0.34870345803242775</v>
      </c>
    </row>
    <row r="12" spans="1:11" ht="15">
      <c r="A12" s="567" t="s">
        <v>114</v>
      </c>
      <c r="B12" s="569">
        <v>334.65664000000004</v>
      </c>
      <c r="C12" s="569">
        <v>4360.879099999999</v>
      </c>
      <c r="D12" s="569">
        <v>15766.921240000001</v>
      </c>
      <c r="E12" s="569">
        <v>12787.8584</v>
      </c>
      <c r="F12" s="569">
        <v>5011.016299999999</v>
      </c>
      <c r="G12" s="569">
        <v>38261.33168</v>
      </c>
      <c r="H12" s="569">
        <v>89.7006</v>
      </c>
      <c r="I12" s="569">
        <v>38351.03228</v>
      </c>
      <c r="J12" s="569">
        <v>54051.32007678419</v>
      </c>
      <c r="K12" s="566">
        <v>-0.29047001580129195</v>
      </c>
    </row>
    <row r="13" spans="1:11" ht="15">
      <c r="A13" s="567" t="s">
        <v>79</v>
      </c>
      <c r="B13" s="569">
        <v>815.8083121</v>
      </c>
      <c r="C13" s="569">
        <v>13063.350961999999</v>
      </c>
      <c r="D13" s="569">
        <v>10638.5415</v>
      </c>
      <c r="E13" s="569">
        <v>4668.829099999999</v>
      </c>
      <c r="F13" s="569">
        <v>6134.762415</v>
      </c>
      <c r="G13" s="569">
        <v>35321.2922891</v>
      </c>
      <c r="H13" s="569">
        <v>0.0053304</v>
      </c>
      <c r="I13" s="569">
        <v>35321.2976195</v>
      </c>
      <c r="J13" s="569">
        <v>17674.267140686483</v>
      </c>
      <c r="K13" s="566">
        <v>0.9984589651352351</v>
      </c>
    </row>
    <row r="14" spans="1:11" s="11" customFormat="1" ht="15">
      <c r="A14" s="564" t="s">
        <v>80</v>
      </c>
      <c r="B14" s="565">
        <v>6820.3593</v>
      </c>
      <c r="C14" s="565">
        <v>61499.1807</v>
      </c>
      <c r="D14" s="565">
        <v>32781.94144</v>
      </c>
      <c r="E14" s="565">
        <v>31070.3562</v>
      </c>
      <c r="F14" s="565">
        <v>105550.0679</v>
      </c>
      <c r="G14" s="565">
        <v>237721.90554</v>
      </c>
      <c r="H14" s="565">
        <v>126.64708</v>
      </c>
      <c r="I14" s="565">
        <v>237848.55262</v>
      </c>
      <c r="J14" s="565">
        <v>322008.5736447022</v>
      </c>
      <c r="K14" s="639">
        <v>-0.2613595659026231</v>
      </c>
    </row>
    <row r="15" spans="1:11" ht="15">
      <c r="A15" s="567" t="s">
        <v>103</v>
      </c>
      <c r="B15" s="569">
        <v>2830.0629</v>
      </c>
      <c r="C15" s="569">
        <v>9617.6794</v>
      </c>
      <c r="D15" s="569">
        <v>5500.98</v>
      </c>
      <c r="E15" s="569">
        <v>8040.3875</v>
      </c>
      <c r="F15" s="569">
        <v>70493.689</v>
      </c>
      <c r="G15" s="569">
        <v>96482.7988</v>
      </c>
      <c r="H15" s="569">
        <v>88.50541</v>
      </c>
      <c r="I15" s="569">
        <v>96571.30421</v>
      </c>
      <c r="J15" s="569">
        <v>114451.71459924903</v>
      </c>
      <c r="K15" s="566">
        <v>-0.1562266712373599</v>
      </c>
    </row>
    <row r="16" spans="1:11" ht="15">
      <c r="A16" s="567" t="s">
        <v>82</v>
      </c>
      <c r="B16" s="569">
        <v>1804.4045999999998</v>
      </c>
      <c r="C16" s="569">
        <v>11907.867300000002</v>
      </c>
      <c r="D16" s="569">
        <v>4315.155140000001</v>
      </c>
      <c r="E16" s="569">
        <v>7684.9917</v>
      </c>
      <c r="F16" s="569">
        <v>9700.3539</v>
      </c>
      <c r="G16" s="569">
        <v>35412.77264000001</v>
      </c>
      <c r="H16" s="569">
        <v>17.31962</v>
      </c>
      <c r="I16" s="569">
        <v>35430.09226000001</v>
      </c>
      <c r="J16" s="569">
        <v>35647.31808859345</v>
      </c>
      <c r="K16" s="566">
        <v>-0.006093749550907912</v>
      </c>
    </row>
    <row r="17" spans="1:11" ht="15">
      <c r="A17" s="567" t="s">
        <v>83</v>
      </c>
      <c r="B17" s="569">
        <v>2185.8918</v>
      </c>
      <c r="C17" s="569">
        <v>39973.634</v>
      </c>
      <c r="D17" s="569">
        <v>22965.806300000004</v>
      </c>
      <c r="E17" s="569">
        <v>15344.976999999999</v>
      </c>
      <c r="F17" s="569">
        <v>25356.024999999998</v>
      </c>
      <c r="G17" s="569">
        <v>105826.3341</v>
      </c>
      <c r="H17" s="569">
        <v>20.82205</v>
      </c>
      <c r="I17" s="569">
        <v>105847.15615</v>
      </c>
      <c r="J17" s="569">
        <v>171909.5409568597</v>
      </c>
      <c r="K17" s="566">
        <v>-0.3842857379477147</v>
      </c>
    </row>
    <row r="18" spans="1:11" s="11" customFormat="1" ht="15">
      <c r="A18" s="564" t="s">
        <v>84</v>
      </c>
      <c r="B18" s="565">
        <v>9641.1635685</v>
      </c>
      <c r="C18" s="565">
        <v>88652.26765899999</v>
      </c>
      <c r="D18" s="565">
        <v>46328.358076000004</v>
      </c>
      <c r="E18" s="565">
        <v>58364.31521</v>
      </c>
      <c r="F18" s="565">
        <v>121281.01407800002</v>
      </c>
      <c r="G18" s="565">
        <v>324267.11859150004</v>
      </c>
      <c r="H18" s="565">
        <v>472.5962386</v>
      </c>
      <c r="I18" s="565">
        <v>324739.7148301</v>
      </c>
      <c r="J18" s="565">
        <v>323316.48865884123</v>
      </c>
      <c r="K18" s="639">
        <v>0.004401959755168994</v>
      </c>
    </row>
    <row r="19" spans="1:11" s="11" customFormat="1" ht="15">
      <c r="A19" s="564" t="s">
        <v>85</v>
      </c>
      <c r="B19" s="565">
        <v>8611.686254299999</v>
      </c>
      <c r="C19" s="565">
        <v>70464.246959</v>
      </c>
      <c r="D19" s="565">
        <v>37595.79461</v>
      </c>
      <c r="E19" s="565">
        <v>52383.35821</v>
      </c>
      <c r="F19" s="565">
        <v>98743.716178</v>
      </c>
      <c r="G19" s="565">
        <v>267798.8022113</v>
      </c>
      <c r="H19" s="565">
        <v>296.18071</v>
      </c>
      <c r="I19" s="565">
        <v>268094.9829213</v>
      </c>
      <c r="J19" s="565">
        <v>274567.89949020185</v>
      </c>
      <c r="K19" s="639">
        <v>-0.023574921106656377</v>
      </c>
    </row>
    <row r="20" spans="1:11" ht="15">
      <c r="A20" s="567" t="s">
        <v>86</v>
      </c>
      <c r="B20" s="569">
        <v>8387.2587243</v>
      </c>
      <c r="C20" s="569">
        <v>55047.587559</v>
      </c>
      <c r="D20" s="569">
        <v>11254.82461</v>
      </c>
      <c r="E20" s="569">
        <v>17751.10321</v>
      </c>
      <c r="F20" s="569">
        <v>94534.463158</v>
      </c>
      <c r="G20" s="569">
        <v>186975.2372613</v>
      </c>
      <c r="H20" s="569">
        <v>281.3354</v>
      </c>
      <c r="I20" s="569">
        <v>187256.57266130002</v>
      </c>
      <c r="J20" s="569">
        <v>181655.92825813236</v>
      </c>
      <c r="K20" s="566">
        <v>0.0308310576862052</v>
      </c>
    </row>
    <row r="21" spans="1:11" ht="15">
      <c r="A21" s="567" t="s">
        <v>87</v>
      </c>
      <c r="B21" s="569">
        <v>224.42753</v>
      </c>
      <c r="C21" s="569">
        <v>15416.6594</v>
      </c>
      <c r="D21" s="569">
        <v>26340.969999999998</v>
      </c>
      <c r="E21" s="569">
        <v>34632.255000000005</v>
      </c>
      <c r="F21" s="569">
        <v>4209.253019999999</v>
      </c>
      <c r="G21" s="569">
        <v>80823.56495</v>
      </c>
      <c r="H21" s="569">
        <v>14.84531</v>
      </c>
      <c r="I21" s="569">
        <v>80838.41026</v>
      </c>
      <c r="J21" s="569">
        <v>92911.97123206948</v>
      </c>
      <c r="K21" s="566">
        <v>-0.12994623633495972</v>
      </c>
    </row>
    <row r="22" spans="1:11" ht="15">
      <c r="A22" s="567" t="s">
        <v>104</v>
      </c>
      <c r="B22" s="569">
        <v>79.54054420000001</v>
      </c>
      <c r="C22" s="569">
        <v>2193.8592</v>
      </c>
      <c r="D22" s="569">
        <v>2407.5666160000005</v>
      </c>
      <c r="E22" s="569">
        <v>3616.8422</v>
      </c>
      <c r="F22" s="569">
        <v>1074.0525</v>
      </c>
      <c r="G22" s="569">
        <v>9371.861060199999</v>
      </c>
      <c r="H22" s="569">
        <v>0.9230386</v>
      </c>
      <c r="I22" s="569">
        <v>9372.784098799999</v>
      </c>
      <c r="J22" s="569">
        <v>16011.587443866074</v>
      </c>
      <c r="K22" s="566">
        <v>-0.4146249313717706</v>
      </c>
    </row>
    <row r="23" spans="1:11" ht="15">
      <c r="A23" s="567" t="s">
        <v>105</v>
      </c>
      <c r="B23" s="569">
        <v>526.04743</v>
      </c>
      <c r="C23" s="569">
        <v>4523.7154</v>
      </c>
      <c r="D23" s="569">
        <v>836.2992</v>
      </c>
      <c r="E23" s="569">
        <v>878.9684</v>
      </c>
      <c r="F23" s="569">
        <v>18224.844999999998</v>
      </c>
      <c r="G23" s="569">
        <v>24989.875429999996</v>
      </c>
      <c r="H23" s="569">
        <v>14.45869</v>
      </c>
      <c r="I23" s="569">
        <v>25004.334119999996</v>
      </c>
      <c r="J23" s="569">
        <v>11922.009817494187</v>
      </c>
      <c r="K23" s="566">
        <v>1.097325409287031</v>
      </c>
    </row>
    <row r="24" spans="1:11" ht="15">
      <c r="A24" s="567" t="s">
        <v>115</v>
      </c>
      <c r="B24" s="569">
        <v>423.88934</v>
      </c>
      <c r="C24" s="569">
        <v>11470.446100000001</v>
      </c>
      <c r="D24" s="569">
        <v>5488.69765</v>
      </c>
      <c r="E24" s="569">
        <v>1485.1464</v>
      </c>
      <c r="F24" s="569">
        <v>3238.4004000000004</v>
      </c>
      <c r="G24" s="569">
        <v>22106.57989</v>
      </c>
      <c r="H24" s="569">
        <v>161.0338</v>
      </c>
      <c r="I24" s="569">
        <v>22267.613690000002</v>
      </c>
      <c r="J24" s="569">
        <v>20814.99190727914</v>
      </c>
      <c r="K24" s="566">
        <v>0.0697872854907462</v>
      </c>
    </row>
    <row r="25" spans="1:11" s="11" customFormat="1" ht="15">
      <c r="A25" s="564" t="s">
        <v>91</v>
      </c>
      <c r="B25" s="565">
        <v>1606.6086926</v>
      </c>
      <c r="C25" s="565">
        <v>5138.7632703</v>
      </c>
      <c r="D25" s="565">
        <v>7010.9533405</v>
      </c>
      <c r="E25" s="565">
        <v>5671.5138078</v>
      </c>
      <c r="F25" s="565">
        <v>6534.268412699999</v>
      </c>
      <c r="G25" s="565">
        <v>25962.1075239</v>
      </c>
      <c r="H25" s="565">
        <v>340.00283</v>
      </c>
      <c r="I25" s="565">
        <v>26302.1103539</v>
      </c>
      <c r="J25" s="565">
        <v>24109.491886417956</v>
      </c>
      <c r="K25" s="639">
        <v>0.0909442006414598</v>
      </c>
    </row>
    <row r="26" spans="1:11" ht="15">
      <c r="A26" s="567" t="s">
        <v>106</v>
      </c>
      <c r="B26" s="569">
        <v>1039.8487985</v>
      </c>
      <c r="C26" s="569">
        <v>4642.031777</v>
      </c>
      <c r="D26" s="569">
        <v>4727.7900185</v>
      </c>
      <c r="E26" s="569">
        <v>4434.7978308</v>
      </c>
      <c r="F26" s="569">
        <v>5049.8047731</v>
      </c>
      <c r="G26" s="569">
        <v>19894.2731979</v>
      </c>
      <c r="H26" s="569">
        <v>74.67773</v>
      </c>
      <c r="I26" s="569">
        <v>19968.950927899998</v>
      </c>
      <c r="J26" s="569">
        <v>15811.206745528702</v>
      </c>
      <c r="K26" s="566">
        <v>0.2629618503690161</v>
      </c>
    </row>
    <row r="27" spans="1:11" ht="15">
      <c r="A27" s="567" t="s">
        <v>93</v>
      </c>
      <c r="B27" s="569">
        <v>566.7598940999999</v>
      </c>
      <c r="C27" s="569">
        <v>496.7314933</v>
      </c>
      <c r="D27" s="569">
        <v>2283.163322</v>
      </c>
      <c r="E27" s="569">
        <v>1236.715977</v>
      </c>
      <c r="F27" s="569">
        <v>1484.4636395999999</v>
      </c>
      <c r="G27" s="569">
        <v>6067.834325999998</v>
      </c>
      <c r="H27" s="569">
        <v>265.3251</v>
      </c>
      <c r="I27" s="569">
        <v>6333.159425999998</v>
      </c>
      <c r="J27" s="569">
        <v>8298.285140889253</v>
      </c>
      <c r="K27" s="566">
        <v>-0.236811061746508</v>
      </c>
    </row>
    <row r="28" spans="1:11" ht="15">
      <c r="A28" s="564" t="s">
        <v>94</v>
      </c>
      <c r="B28" s="569">
        <v>2764.5675242</v>
      </c>
      <c r="C28" s="569">
        <v>5375.235001999999</v>
      </c>
      <c r="D28" s="569">
        <v>8615.210651000001</v>
      </c>
      <c r="E28" s="569">
        <v>5543.730465999999</v>
      </c>
      <c r="F28" s="569">
        <v>3088.232081</v>
      </c>
      <c r="G28" s="569">
        <v>25386.975724199994</v>
      </c>
      <c r="H28" s="569">
        <v>673.3193</v>
      </c>
      <c r="I28" s="569">
        <v>26060.295024199993</v>
      </c>
      <c r="J28" s="569">
        <v>62800.54344122636</v>
      </c>
      <c r="K28" s="566">
        <v>-0.5850307402420929</v>
      </c>
    </row>
    <row r="29" spans="1:11" ht="15">
      <c r="A29" s="570" t="s">
        <v>95</v>
      </c>
      <c r="B29" s="565">
        <v>35164.8925934</v>
      </c>
      <c r="C29" s="565">
        <v>298469.1368183</v>
      </c>
      <c r="D29" s="565">
        <v>229207.8334295</v>
      </c>
      <c r="E29" s="565">
        <v>197537.8319088</v>
      </c>
      <c r="F29" s="565">
        <v>486771.0769397</v>
      </c>
      <c r="G29" s="565">
        <v>1247150.7716897</v>
      </c>
      <c r="H29" s="565">
        <v>16904.6976687</v>
      </c>
      <c r="I29" s="565">
        <v>1264055.4693584</v>
      </c>
      <c r="J29" s="565">
        <v>1387859.8423429872</v>
      </c>
      <c r="K29" s="639">
        <v>-0.08920524191807477</v>
      </c>
    </row>
    <row r="30" spans="1:11" ht="15">
      <c r="A30" s="570" t="s">
        <v>107</v>
      </c>
      <c r="B30" s="565">
        <v>25358.101</v>
      </c>
      <c r="C30" s="565">
        <v>199237.79</v>
      </c>
      <c r="D30" s="565">
        <v>165847.98</v>
      </c>
      <c r="E30" s="565">
        <v>153749.99</v>
      </c>
      <c r="F30" s="565">
        <v>345590.01</v>
      </c>
      <c r="G30" s="565">
        <v>889783.9</v>
      </c>
      <c r="H30" s="565">
        <v>16748.97</v>
      </c>
      <c r="I30" s="565">
        <v>906532.87</v>
      </c>
      <c r="J30" s="565">
        <v>1247798.6889207822</v>
      </c>
      <c r="K30" s="639">
        <v>-0.2734942919486012</v>
      </c>
    </row>
    <row r="31" spans="1:11" ht="15.75" thickBot="1">
      <c r="A31" s="571" t="s">
        <v>108</v>
      </c>
      <c r="B31" s="933">
        <v>6374.9114</v>
      </c>
      <c r="C31" s="933">
        <v>84910.53199999999</v>
      </c>
      <c r="D31" s="933">
        <v>31591.894</v>
      </c>
      <c r="E31" s="933">
        <v>26176.577</v>
      </c>
      <c r="F31" s="933">
        <v>66799.364</v>
      </c>
      <c r="G31" s="933">
        <v>215853.3</v>
      </c>
      <c r="H31" s="933">
        <v>2440.205</v>
      </c>
      <c r="I31" s="933">
        <v>218293.50499999998</v>
      </c>
      <c r="J31" s="933">
        <v>191348.72856476085</v>
      </c>
      <c r="K31" s="936">
        <v>0.14081502729253748</v>
      </c>
    </row>
    <row r="32" spans="1:11" ht="15">
      <c r="A32" s="487" t="s">
        <v>45</v>
      </c>
      <c r="B32" s="575"/>
      <c r="C32" s="575"/>
      <c r="D32" s="575"/>
      <c r="E32" s="565"/>
      <c r="F32" s="575"/>
      <c r="G32" s="487"/>
      <c r="H32" s="487"/>
      <c r="I32" s="487"/>
      <c r="J32" s="487"/>
      <c r="K32" s="487"/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9.00390625" style="10" customWidth="1"/>
    <col min="2" max="3" width="5.7109375" style="10" bestFit="1" customWidth="1"/>
    <col min="4" max="4" width="4.7109375" style="10" bestFit="1" customWidth="1"/>
    <col min="5" max="7" width="5.7109375" style="10" bestFit="1" customWidth="1"/>
    <col min="8" max="8" width="4.7109375" style="10" bestFit="1" customWidth="1"/>
    <col min="9" max="9" width="5.7109375" style="10" bestFit="1" customWidth="1"/>
    <col min="10" max="10" width="4.7109375" style="10" bestFit="1" customWidth="1"/>
    <col min="11" max="11" width="6.7109375" style="10" bestFit="1" customWidth="1"/>
    <col min="12" max="16384" width="9.140625" style="10" customWidth="1"/>
  </cols>
  <sheetData>
    <row r="1" ht="12.75">
      <c r="A1" s="122" t="s">
        <v>332</v>
      </c>
    </row>
    <row r="2" spans="1:11" ht="89.25" thickBot="1">
      <c r="A2" s="533" t="s">
        <v>46</v>
      </c>
      <c r="B2" s="340" t="s">
        <v>185</v>
      </c>
      <c r="C2" s="340" t="s">
        <v>186</v>
      </c>
      <c r="D2" s="340" t="s">
        <v>187</v>
      </c>
      <c r="E2" s="340" t="s">
        <v>188</v>
      </c>
      <c r="F2" s="340" t="s">
        <v>194</v>
      </c>
      <c r="G2" s="340" t="s">
        <v>190</v>
      </c>
      <c r="H2" s="340" t="s">
        <v>191</v>
      </c>
      <c r="I2" s="340" t="s">
        <v>192</v>
      </c>
      <c r="J2" s="340" t="s">
        <v>193</v>
      </c>
      <c r="K2" s="341" t="s">
        <v>43</v>
      </c>
    </row>
    <row r="3" spans="1:11" ht="25.5">
      <c r="A3" s="534" t="s">
        <v>2</v>
      </c>
      <c r="B3" s="343">
        <v>11.64</v>
      </c>
      <c r="C3" s="343">
        <v>2.49</v>
      </c>
      <c r="D3" s="343">
        <v>4.53</v>
      </c>
      <c r="E3" s="343">
        <v>10.97</v>
      </c>
      <c r="F3" s="343">
        <v>57.38</v>
      </c>
      <c r="G3" s="343">
        <v>0.84</v>
      </c>
      <c r="H3" s="343">
        <v>4.52</v>
      </c>
      <c r="I3" s="343">
        <v>6.86</v>
      </c>
      <c r="J3" s="343">
        <v>0.76</v>
      </c>
      <c r="K3" s="344">
        <v>100</v>
      </c>
    </row>
    <row r="4" spans="1:11" ht="25.5">
      <c r="A4" s="534" t="s">
        <v>3</v>
      </c>
      <c r="B4" s="343">
        <v>4.25</v>
      </c>
      <c r="C4" s="343">
        <v>0.5</v>
      </c>
      <c r="D4" s="343">
        <v>0.28</v>
      </c>
      <c r="E4" s="343">
        <v>0.57</v>
      </c>
      <c r="F4" s="343">
        <v>18.64</v>
      </c>
      <c r="G4" s="343">
        <v>48.12</v>
      </c>
      <c r="H4" s="343">
        <v>1.2</v>
      </c>
      <c r="I4" s="343">
        <v>25.44</v>
      </c>
      <c r="J4" s="343">
        <v>0.99</v>
      </c>
      <c r="K4" s="344">
        <v>100</v>
      </c>
    </row>
    <row r="5" spans="1:11" ht="12.75">
      <c r="A5" s="534" t="s">
        <v>4</v>
      </c>
      <c r="B5" s="343">
        <v>40.74</v>
      </c>
      <c r="C5" s="343">
        <v>6.67</v>
      </c>
      <c r="D5" s="343">
        <v>3.7</v>
      </c>
      <c r="E5" s="343">
        <v>4.44</v>
      </c>
      <c r="F5" s="343">
        <v>34.07</v>
      </c>
      <c r="G5" s="343">
        <v>0.74</v>
      </c>
      <c r="H5" s="343">
        <v>8.15</v>
      </c>
      <c r="I5" s="343">
        <v>1.48</v>
      </c>
      <c r="J5" s="343">
        <v>0</v>
      </c>
      <c r="K5" s="344">
        <v>100</v>
      </c>
    </row>
    <row r="6" spans="1:11" ht="12.75">
      <c r="A6" s="535" t="s">
        <v>112</v>
      </c>
      <c r="B6" s="536">
        <v>10.95</v>
      </c>
      <c r="C6" s="536">
        <v>2.26</v>
      </c>
      <c r="D6" s="536">
        <v>3.89</v>
      </c>
      <c r="E6" s="536">
        <v>9.33</v>
      </c>
      <c r="F6" s="536">
        <v>51.29</v>
      </c>
      <c r="G6" s="536">
        <v>7.87</v>
      </c>
      <c r="H6" s="536">
        <v>4.08</v>
      </c>
      <c r="I6" s="536">
        <v>9.55</v>
      </c>
      <c r="J6" s="536">
        <v>0.78</v>
      </c>
      <c r="K6" s="537">
        <v>100</v>
      </c>
    </row>
    <row r="7" spans="1:11" ht="12.75">
      <c r="A7" s="538" t="s">
        <v>63</v>
      </c>
      <c r="B7" s="349">
        <v>22.44</v>
      </c>
      <c r="C7" s="349">
        <v>8.4</v>
      </c>
      <c r="D7" s="349">
        <v>6.43</v>
      </c>
      <c r="E7" s="349">
        <v>0.52</v>
      </c>
      <c r="F7" s="349">
        <v>23.1</v>
      </c>
      <c r="G7" s="349">
        <v>24.41</v>
      </c>
      <c r="H7" s="349">
        <v>6.69</v>
      </c>
      <c r="I7" s="349">
        <v>3.02</v>
      </c>
      <c r="J7" s="349">
        <v>4.99</v>
      </c>
      <c r="K7" s="350">
        <v>100</v>
      </c>
    </row>
    <row r="8" ht="12.75">
      <c r="A8" s="26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2.57421875" style="10" customWidth="1"/>
    <col min="2" max="9" width="7.57421875" style="10" bestFit="1" customWidth="1"/>
    <col min="10" max="10" width="6.421875" style="10" bestFit="1" customWidth="1"/>
    <col min="11" max="11" width="8.7109375" style="10" bestFit="1" customWidth="1"/>
    <col min="12" max="16384" width="9.140625" style="10" customWidth="1"/>
  </cols>
  <sheetData>
    <row r="1" ht="12.75">
      <c r="A1" s="122" t="s">
        <v>333</v>
      </c>
    </row>
    <row r="2" spans="1:11" ht="89.25" thickBot="1">
      <c r="A2" s="539" t="s">
        <v>41</v>
      </c>
      <c r="B2" s="354" t="s">
        <v>185</v>
      </c>
      <c r="C2" s="354" t="s">
        <v>186</v>
      </c>
      <c r="D2" s="354" t="s">
        <v>187</v>
      </c>
      <c r="E2" s="354" t="s">
        <v>188</v>
      </c>
      <c r="F2" s="354" t="s">
        <v>194</v>
      </c>
      <c r="G2" s="354" t="s">
        <v>190</v>
      </c>
      <c r="H2" s="354" t="s">
        <v>191</v>
      </c>
      <c r="I2" s="354" t="s">
        <v>192</v>
      </c>
      <c r="J2" s="354" t="s">
        <v>193</v>
      </c>
      <c r="K2" s="355" t="s">
        <v>43</v>
      </c>
    </row>
    <row r="3" spans="1:11" ht="12.75">
      <c r="A3" s="356" t="s">
        <v>6</v>
      </c>
      <c r="B3" s="319">
        <v>1.18</v>
      </c>
      <c r="C3" s="319">
        <v>3.94</v>
      </c>
      <c r="D3" s="319">
        <v>0</v>
      </c>
      <c r="E3" s="319">
        <v>6.3</v>
      </c>
      <c r="F3" s="319">
        <v>73.62</v>
      </c>
      <c r="G3" s="319">
        <v>0.39</v>
      </c>
      <c r="H3" s="319">
        <v>11.02</v>
      </c>
      <c r="I3" s="319">
        <v>3.54</v>
      </c>
      <c r="J3" s="319">
        <v>0</v>
      </c>
      <c r="K3" s="320">
        <v>100</v>
      </c>
    </row>
    <row r="4" spans="1:11" ht="12.75">
      <c r="A4" s="356" t="s">
        <v>7</v>
      </c>
      <c r="B4" s="319">
        <v>9.28</v>
      </c>
      <c r="C4" s="319">
        <v>2.11</v>
      </c>
      <c r="D4" s="319">
        <v>0</v>
      </c>
      <c r="E4" s="319">
        <v>0.42</v>
      </c>
      <c r="F4" s="319">
        <v>80.59</v>
      </c>
      <c r="G4" s="319">
        <v>0.42</v>
      </c>
      <c r="H4" s="319">
        <v>0.42</v>
      </c>
      <c r="I4" s="319">
        <v>6.75</v>
      </c>
      <c r="J4" s="319">
        <v>0</v>
      </c>
      <c r="K4" s="320">
        <v>100</v>
      </c>
    </row>
    <row r="5" spans="1:11" ht="12.75">
      <c r="A5" s="356" t="s">
        <v>8</v>
      </c>
      <c r="B5" s="319">
        <v>26.77</v>
      </c>
      <c r="C5" s="319">
        <v>0.79</v>
      </c>
      <c r="D5" s="319">
        <v>3.94</v>
      </c>
      <c r="E5" s="319">
        <v>18.9</v>
      </c>
      <c r="F5" s="319">
        <v>36.22</v>
      </c>
      <c r="G5" s="319">
        <v>1.57</v>
      </c>
      <c r="H5" s="319">
        <v>7.09</v>
      </c>
      <c r="I5" s="319">
        <v>4.72</v>
      </c>
      <c r="J5" s="319">
        <v>0</v>
      </c>
      <c r="K5" s="320">
        <v>100</v>
      </c>
    </row>
    <row r="6" spans="1:11" ht="12.75">
      <c r="A6" s="356" t="s">
        <v>9</v>
      </c>
      <c r="B6" s="319">
        <v>3.26</v>
      </c>
      <c r="C6" s="319">
        <v>0.93</v>
      </c>
      <c r="D6" s="319">
        <v>2.33</v>
      </c>
      <c r="E6" s="319">
        <v>0</v>
      </c>
      <c r="F6" s="319">
        <v>63.26</v>
      </c>
      <c r="G6" s="319">
        <v>3.72</v>
      </c>
      <c r="H6" s="319">
        <v>0.47</v>
      </c>
      <c r="I6" s="319">
        <v>26.05</v>
      </c>
      <c r="J6" s="319">
        <v>0</v>
      </c>
      <c r="K6" s="320">
        <v>100</v>
      </c>
    </row>
    <row r="7" spans="1:11" ht="12.75">
      <c r="A7" s="356" t="s">
        <v>11</v>
      </c>
      <c r="B7" s="319">
        <v>34.42</v>
      </c>
      <c r="C7" s="319">
        <v>0.44</v>
      </c>
      <c r="D7" s="319">
        <v>2.83</v>
      </c>
      <c r="E7" s="319">
        <v>3.49</v>
      </c>
      <c r="F7" s="319">
        <v>24.84</v>
      </c>
      <c r="G7" s="319">
        <v>20.26</v>
      </c>
      <c r="H7" s="319">
        <v>1.53</v>
      </c>
      <c r="I7" s="319">
        <v>12.2</v>
      </c>
      <c r="J7" s="319">
        <v>0</v>
      </c>
      <c r="K7" s="320">
        <v>100</v>
      </c>
    </row>
    <row r="8" spans="1:11" ht="12.75">
      <c r="A8" s="356" t="s">
        <v>12</v>
      </c>
      <c r="B8" s="319">
        <v>5.65</v>
      </c>
      <c r="C8" s="319">
        <v>1.66</v>
      </c>
      <c r="D8" s="319">
        <v>3.99</v>
      </c>
      <c r="E8" s="319">
        <v>18.6</v>
      </c>
      <c r="F8" s="319">
        <v>39.2</v>
      </c>
      <c r="G8" s="319">
        <v>14.62</v>
      </c>
      <c r="H8" s="319">
        <v>0.33</v>
      </c>
      <c r="I8" s="319">
        <v>1.33</v>
      </c>
      <c r="J8" s="319">
        <v>14.62</v>
      </c>
      <c r="K8" s="320">
        <v>100</v>
      </c>
    </row>
    <row r="9" spans="1:11" ht="12.75">
      <c r="A9" s="356" t="s">
        <v>13</v>
      </c>
      <c r="B9" s="319">
        <v>4.88</v>
      </c>
      <c r="C9" s="319">
        <v>3.41</v>
      </c>
      <c r="D9" s="319">
        <v>0</v>
      </c>
      <c r="E9" s="319">
        <v>0.98</v>
      </c>
      <c r="F9" s="319">
        <v>56.59</v>
      </c>
      <c r="G9" s="319">
        <v>24.39</v>
      </c>
      <c r="H9" s="319">
        <v>1.95</v>
      </c>
      <c r="I9" s="319">
        <v>7.8</v>
      </c>
      <c r="J9" s="319">
        <v>0</v>
      </c>
      <c r="K9" s="320">
        <v>100</v>
      </c>
    </row>
    <row r="10" spans="1:11" ht="12.75">
      <c r="A10" s="356" t="s">
        <v>14</v>
      </c>
      <c r="B10" s="319">
        <v>3.44</v>
      </c>
      <c r="C10" s="319">
        <v>0.94</v>
      </c>
      <c r="D10" s="319">
        <v>8.13</v>
      </c>
      <c r="E10" s="319">
        <v>3.75</v>
      </c>
      <c r="F10" s="319">
        <v>65</v>
      </c>
      <c r="G10" s="319">
        <v>10.31</v>
      </c>
      <c r="H10" s="319">
        <v>1.88</v>
      </c>
      <c r="I10" s="319">
        <v>6.56</v>
      </c>
      <c r="J10" s="319">
        <v>0</v>
      </c>
      <c r="K10" s="320">
        <v>100</v>
      </c>
    </row>
    <row r="11" spans="1:11" ht="12.75">
      <c r="A11" s="356" t="s">
        <v>15</v>
      </c>
      <c r="B11" s="319">
        <v>31.64</v>
      </c>
      <c r="C11" s="319">
        <v>0.56</v>
      </c>
      <c r="D11" s="319">
        <v>0</v>
      </c>
      <c r="E11" s="319">
        <v>1.98</v>
      </c>
      <c r="F11" s="319">
        <v>45.48</v>
      </c>
      <c r="G11" s="319">
        <v>8.76</v>
      </c>
      <c r="H11" s="319">
        <v>2.26</v>
      </c>
      <c r="I11" s="319">
        <v>9.32</v>
      </c>
      <c r="J11" s="319">
        <v>0</v>
      </c>
      <c r="K11" s="320">
        <v>100</v>
      </c>
    </row>
    <row r="12" spans="1:11" ht="12.75">
      <c r="A12" s="356" t="s">
        <v>16</v>
      </c>
      <c r="B12" s="319">
        <v>6.96</v>
      </c>
      <c r="C12" s="319">
        <v>0.63</v>
      </c>
      <c r="D12" s="319">
        <v>3.8</v>
      </c>
      <c r="E12" s="319">
        <v>11.08</v>
      </c>
      <c r="F12" s="319">
        <v>68.99</v>
      </c>
      <c r="G12" s="319">
        <v>3.16</v>
      </c>
      <c r="H12" s="319">
        <v>4.11</v>
      </c>
      <c r="I12" s="319">
        <v>1.27</v>
      </c>
      <c r="J12" s="319">
        <v>0</v>
      </c>
      <c r="K12" s="320">
        <v>100</v>
      </c>
    </row>
    <row r="13" spans="1:11" ht="12.75">
      <c r="A13" s="356" t="s">
        <v>17</v>
      </c>
      <c r="B13" s="319">
        <v>9.57</v>
      </c>
      <c r="C13" s="319">
        <v>0.46</v>
      </c>
      <c r="D13" s="319">
        <v>0</v>
      </c>
      <c r="E13" s="319">
        <v>22.78</v>
      </c>
      <c r="F13" s="319">
        <v>59.68</v>
      </c>
      <c r="G13" s="319">
        <v>5.47</v>
      </c>
      <c r="H13" s="319">
        <v>1.59</v>
      </c>
      <c r="I13" s="319">
        <v>0.46</v>
      </c>
      <c r="J13" s="319">
        <v>0</v>
      </c>
      <c r="K13" s="320">
        <v>100</v>
      </c>
    </row>
    <row r="14" spans="1:11" ht="12.75">
      <c r="A14" s="356" t="s">
        <v>18</v>
      </c>
      <c r="B14" s="319">
        <v>1.27</v>
      </c>
      <c r="C14" s="319">
        <v>2.55</v>
      </c>
      <c r="D14" s="319">
        <v>2.55</v>
      </c>
      <c r="E14" s="319">
        <v>33.76</v>
      </c>
      <c r="F14" s="319">
        <v>42.68</v>
      </c>
      <c r="G14" s="319">
        <v>2.55</v>
      </c>
      <c r="H14" s="319">
        <v>0.64</v>
      </c>
      <c r="I14" s="319">
        <v>11.15</v>
      </c>
      <c r="J14" s="319">
        <v>2.87</v>
      </c>
      <c r="K14" s="320">
        <v>100</v>
      </c>
    </row>
    <row r="15" spans="1:11" ht="12.75">
      <c r="A15" s="356" t="s">
        <v>19</v>
      </c>
      <c r="B15" s="319">
        <v>1.38</v>
      </c>
      <c r="C15" s="319">
        <v>1.83</v>
      </c>
      <c r="D15" s="319">
        <v>8.26</v>
      </c>
      <c r="E15" s="319">
        <v>11.93</v>
      </c>
      <c r="F15" s="319">
        <v>53.21</v>
      </c>
      <c r="G15" s="319">
        <v>7.34</v>
      </c>
      <c r="H15" s="319">
        <v>10.09</v>
      </c>
      <c r="I15" s="319">
        <v>5.96</v>
      </c>
      <c r="J15" s="319">
        <v>0</v>
      </c>
      <c r="K15" s="320">
        <v>100</v>
      </c>
    </row>
    <row r="16" spans="1:11" ht="12.75">
      <c r="A16" s="356" t="s">
        <v>20</v>
      </c>
      <c r="B16" s="319">
        <v>1.07</v>
      </c>
      <c r="C16" s="319">
        <v>13.52</v>
      </c>
      <c r="D16" s="319">
        <v>0</v>
      </c>
      <c r="E16" s="319">
        <v>13.88</v>
      </c>
      <c r="F16" s="319">
        <v>15.3</v>
      </c>
      <c r="G16" s="319">
        <v>0</v>
      </c>
      <c r="H16" s="319">
        <v>0.71</v>
      </c>
      <c r="I16" s="319">
        <v>55.52</v>
      </c>
      <c r="J16" s="319">
        <v>0</v>
      </c>
      <c r="K16" s="320">
        <v>100</v>
      </c>
    </row>
    <row r="17" spans="1:11" ht="12.75">
      <c r="A17" s="356" t="s">
        <v>21</v>
      </c>
      <c r="B17" s="319">
        <v>1.28</v>
      </c>
      <c r="C17" s="319">
        <v>1.28</v>
      </c>
      <c r="D17" s="319">
        <v>16.24</v>
      </c>
      <c r="E17" s="319">
        <v>5.56</v>
      </c>
      <c r="F17" s="319">
        <v>49.57</v>
      </c>
      <c r="G17" s="319">
        <v>0</v>
      </c>
      <c r="H17" s="319">
        <v>0.85</v>
      </c>
      <c r="I17" s="319">
        <v>24.79</v>
      </c>
      <c r="J17" s="319">
        <v>0.43</v>
      </c>
      <c r="K17" s="320">
        <v>100</v>
      </c>
    </row>
    <row r="18" spans="1:11" ht="12.75">
      <c r="A18" s="356" t="s">
        <v>22</v>
      </c>
      <c r="B18" s="319">
        <v>14.98</v>
      </c>
      <c r="C18" s="319">
        <v>0</v>
      </c>
      <c r="D18" s="319">
        <v>2.25</v>
      </c>
      <c r="E18" s="319">
        <v>19.85</v>
      </c>
      <c r="F18" s="319">
        <v>55.81</v>
      </c>
      <c r="G18" s="319">
        <v>1.12</v>
      </c>
      <c r="H18" s="319">
        <v>2.25</v>
      </c>
      <c r="I18" s="319">
        <v>2.62</v>
      </c>
      <c r="J18" s="319">
        <v>1.12</v>
      </c>
      <c r="K18" s="320">
        <v>100</v>
      </c>
    </row>
    <row r="19" spans="1:11" ht="12.75">
      <c r="A19" s="356" t="s">
        <v>23</v>
      </c>
      <c r="B19" s="319">
        <v>7.83</v>
      </c>
      <c r="C19" s="319">
        <v>14.29</v>
      </c>
      <c r="D19" s="319">
        <v>0</v>
      </c>
      <c r="E19" s="319">
        <v>0.46</v>
      </c>
      <c r="F19" s="319">
        <v>35.48</v>
      </c>
      <c r="G19" s="319">
        <v>32.26</v>
      </c>
      <c r="H19" s="319">
        <v>5.07</v>
      </c>
      <c r="I19" s="319">
        <v>4.15</v>
      </c>
      <c r="J19" s="319">
        <v>0.46</v>
      </c>
      <c r="K19" s="320">
        <v>100</v>
      </c>
    </row>
    <row r="20" spans="1:11" ht="12.75">
      <c r="A20" s="356" t="s">
        <v>24</v>
      </c>
      <c r="B20" s="319">
        <v>12.58</v>
      </c>
      <c r="C20" s="319">
        <v>3.55</v>
      </c>
      <c r="D20" s="319">
        <v>7.42</v>
      </c>
      <c r="E20" s="319">
        <v>3.55</v>
      </c>
      <c r="F20" s="319">
        <v>44.52</v>
      </c>
      <c r="G20" s="319">
        <v>13.87</v>
      </c>
      <c r="H20" s="319">
        <v>12.58</v>
      </c>
      <c r="I20" s="319">
        <v>0.65</v>
      </c>
      <c r="J20" s="319">
        <v>1.29</v>
      </c>
      <c r="K20" s="320">
        <v>100</v>
      </c>
    </row>
    <row r="21" spans="1:11" ht="12.75">
      <c r="A21" s="356" t="s">
        <v>25</v>
      </c>
      <c r="B21" s="319">
        <v>6.19</v>
      </c>
      <c r="C21" s="319">
        <v>0</v>
      </c>
      <c r="D21" s="319">
        <v>4.89</v>
      </c>
      <c r="E21" s="319">
        <v>6.84</v>
      </c>
      <c r="F21" s="319">
        <v>69.06</v>
      </c>
      <c r="G21" s="319">
        <v>10.1</v>
      </c>
      <c r="H21" s="319">
        <v>2.28</v>
      </c>
      <c r="I21" s="319">
        <v>0.33</v>
      </c>
      <c r="J21" s="319">
        <v>0.33</v>
      </c>
      <c r="K21" s="320">
        <v>100</v>
      </c>
    </row>
    <row r="22" spans="1:11" ht="12.75">
      <c r="A22" s="356" t="s">
        <v>26</v>
      </c>
      <c r="B22" s="319">
        <v>1.41</v>
      </c>
      <c r="C22" s="319">
        <v>2.82</v>
      </c>
      <c r="D22" s="319">
        <v>5.08</v>
      </c>
      <c r="E22" s="319">
        <v>3.11</v>
      </c>
      <c r="F22" s="319">
        <v>74.86</v>
      </c>
      <c r="G22" s="319">
        <v>3.39</v>
      </c>
      <c r="H22" s="319">
        <v>2.82</v>
      </c>
      <c r="I22" s="319">
        <v>5.65</v>
      </c>
      <c r="J22" s="319">
        <v>0.85</v>
      </c>
      <c r="K22" s="320">
        <v>100</v>
      </c>
    </row>
    <row r="23" spans="1:11" ht="12.75">
      <c r="A23" s="356" t="s">
        <v>27</v>
      </c>
      <c r="B23" s="319">
        <v>2.1</v>
      </c>
      <c r="C23" s="319">
        <v>2.8</v>
      </c>
      <c r="D23" s="319">
        <v>4.55</v>
      </c>
      <c r="E23" s="319">
        <v>0.35</v>
      </c>
      <c r="F23" s="319">
        <v>22.73</v>
      </c>
      <c r="G23" s="319">
        <v>0</v>
      </c>
      <c r="H23" s="319">
        <v>0</v>
      </c>
      <c r="I23" s="319">
        <v>66.78</v>
      </c>
      <c r="J23" s="319">
        <v>0.7</v>
      </c>
      <c r="K23" s="320">
        <v>100</v>
      </c>
    </row>
    <row r="24" spans="1:11" ht="12.75">
      <c r="A24" s="356" t="s">
        <v>28</v>
      </c>
      <c r="B24" s="319">
        <v>2.06</v>
      </c>
      <c r="C24" s="319">
        <v>2.41</v>
      </c>
      <c r="D24" s="319">
        <v>10.65</v>
      </c>
      <c r="E24" s="319">
        <v>6.87</v>
      </c>
      <c r="F24" s="319">
        <v>45.02</v>
      </c>
      <c r="G24" s="319">
        <v>1.03</v>
      </c>
      <c r="H24" s="319">
        <v>0</v>
      </c>
      <c r="I24" s="319">
        <v>31.96</v>
      </c>
      <c r="J24" s="319">
        <v>0</v>
      </c>
      <c r="K24" s="320">
        <v>100</v>
      </c>
    </row>
    <row r="25" spans="1:11" ht="12.75">
      <c r="A25" s="356" t="s">
        <v>29</v>
      </c>
      <c r="B25" s="319">
        <v>1.13</v>
      </c>
      <c r="C25" s="319">
        <v>0.68</v>
      </c>
      <c r="D25" s="319">
        <v>10.59</v>
      </c>
      <c r="E25" s="319">
        <v>14.41</v>
      </c>
      <c r="F25" s="319">
        <v>65.99</v>
      </c>
      <c r="G25" s="319">
        <v>5.18</v>
      </c>
      <c r="H25" s="319">
        <v>2.03</v>
      </c>
      <c r="I25" s="319">
        <v>0</v>
      </c>
      <c r="J25" s="319">
        <v>0</v>
      </c>
      <c r="K25" s="320">
        <v>100</v>
      </c>
    </row>
    <row r="26" spans="1:11" ht="12.75">
      <c r="A26" s="356" t="s">
        <v>30</v>
      </c>
      <c r="B26" s="319">
        <v>1.28</v>
      </c>
      <c r="C26" s="319">
        <v>1.53</v>
      </c>
      <c r="D26" s="319">
        <v>8.18</v>
      </c>
      <c r="E26" s="319">
        <v>4.09</v>
      </c>
      <c r="F26" s="319">
        <v>65.47</v>
      </c>
      <c r="G26" s="319">
        <v>8.44</v>
      </c>
      <c r="H26" s="319">
        <v>8.95</v>
      </c>
      <c r="I26" s="319">
        <v>2.05</v>
      </c>
      <c r="J26" s="319">
        <v>0</v>
      </c>
      <c r="K26" s="320">
        <v>100</v>
      </c>
    </row>
    <row r="27" spans="1:11" ht="12.75">
      <c r="A27" s="356" t="s">
        <v>31</v>
      </c>
      <c r="B27" s="319">
        <v>21.04</v>
      </c>
      <c r="C27" s="319">
        <v>1.14</v>
      </c>
      <c r="D27" s="319">
        <v>1.47</v>
      </c>
      <c r="E27" s="319">
        <v>13.38</v>
      </c>
      <c r="F27" s="319">
        <v>49.1</v>
      </c>
      <c r="G27" s="319">
        <v>8.48</v>
      </c>
      <c r="H27" s="319">
        <v>4.24</v>
      </c>
      <c r="I27" s="319">
        <v>0.33</v>
      </c>
      <c r="J27" s="319">
        <v>0.82</v>
      </c>
      <c r="K27" s="320">
        <v>100</v>
      </c>
    </row>
    <row r="28" spans="1:11" ht="12.75">
      <c r="A28" s="356" t="s">
        <v>32</v>
      </c>
      <c r="B28" s="319">
        <v>15.46</v>
      </c>
      <c r="C28" s="319">
        <v>5.73</v>
      </c>
      <c r="D28" s="319">
        <v>0.57</v>
      </c>
      <c r="E28" s="319">
        <v>0.38</v>
      </c>
      <c r="F28" s="319">
        <v>54.77</v>
      </c>
      <c r="G28" s="319">
        <v>3.63</v>
      </c>
      <c r="H28" s="319">
        <v>5.53</v>
      </c>
      <c r="I28" s="319">
        <v>13.93</v>
      </c>
      <c r="J28" s="319">
        <v>0</v>
      </c>
      <c r="K28" s="320">
        <v>100</v>
      </c>
    </row>
    <row r="29" spans="1:11" ht="12.75">
      <c r="A29" s="356" t="s">
        <v>33</v>
      </c>
      <c r="B29" s="319">
        <v>23.05</v>
      </c>
      <c r="C29" s="319">
        <v>1.44</v>
      </c>
      <c r="D29" s="319">
        <v>10.09</v>
      </c>
      <c r="E29" s="319">
        <v>1.15</v>
      </c>
      <c r="F29" s="319">
        <v>37.75</v>
      </c>
      <c r="G29" s="319">
        <v>10.66</v>
      </c>
      <c r="H29" s="319">
        <v>12.97</v>
      </c>
      <c r="I29" s="319">
        <v>2.88</v>
      </c>
      <c r="J29" s="319">
        <v>0</v>
      </c>
      <c r="K29" s="320">
        <v>100</v>
      </c>
    </row>
    <row r="30" spans="1:11" ht="12.75">
      <c r="A30" s="356" t="s">
        <v>34</v>
      </c>
      <c r="B30" s="319">
        <v>27.24</v>
      </c>
      <c r="C30" s="319">
        <v>0</v>
      </c>
      <c r="D30" s="319">
        <v>0</v>
      </c>
      <c r="E30" s="319">
        <v>2.99</v>
      </c>
      <c r="F30" s="319">
        <v>39.93</v>
      </c>
      <c r="G30" s="319">
        <v>15.67</v>
      </c>
      <c r="H30" s="319">
        <v>13.43</v>
      </c>
      <c r="I30" s="319">
        <v>0.75</v>
      </c>
      <c r="J30" s="319">
        <v>0</v>
      </c>
      <c r="K30" s="320">
        <v>100</v>
      </c>
    </row>
    <row r="31" spans="1:11" ht="12.75">
      <c r="A31" s="356" t="s">
        <v>35</v>
      </c>
      <c r="B31" s="319">
        <v>9.5</v>
      </c>
      <c r="C31" s="319">
        <v>0</v>
      </c>
      <c r="D31" s="319">
        <v>0</v>
      </c>
      <c r="E31" s="319">
        <v>1.81</v>
      </c>
      <c r="F31" s="319">
        <v>77.83</v>
      </c>
      <c r="G31" s="319">
        <v>2.26</v>
      </c>
      <c r="H31" s="319">
        <v>7.69</v>
      </c>
      <c r="I31" s="319">
        <v>0.9</v>
      </c>
      <c r="J31" s="319">
        <v>0</v>
      </c>
      <c r="K31" s="320">
        <v>100</v>
      </c>
    </row>
    <row r="32" spans="1:11" ht="12.75">
      <c r="A32" s="356" t="s">
        <v>36</v>
      </c>
      <c r="B32" s="319">
        <v>16.67</v>
      </c>
      <c r="C32" s="319">
        <v>0.54</v>
      </c>
      <c r="D32" s="319">
        <v>0</v>
      </c>
      <c r="E32" s="319">
        <v>36.02</v>
      </c>
      <c r="F32" s="319">
        <v>30.91</v>
      </c>
      <c r="G32" s="319">
        <v>14.25</v>
      </c>
      <c r="H32" s="319">
        <v>1.08</v>
      </c>
      <c r="I32" s="319">
        <v>0.27</v>
      </c>
      <c r="J32" s="319">
        <v>0.27</v>
      </c>
      <c r="K32" s="320">
        <v>100</v>
      </c>
    </row>
    <row r="33" spans="1:11" ht="12.75">
      <c r="A33" s="540" t="s">
        <v>112</v>
      </c>
      <c r="B33" s="529">
        <v>10.95</v>
      </c>
      <c r="C33" s="529">
        <v>2.26</v>
      </c>
      <c r="D33" s="529">
        <v>3.89</v>
      </c>
      <c r="E33" s="529">
        <v>9.33</v>
      </c>
      <c r="F33" s="529">
        <v>51.29</v>
      </c>
      <c r="G33" s="529">
        <v>7.87</v>
      </c>
      <c r="H33" s="529">
        <v>4.08</v>
      </c>
      <c r="I33" s="529">
        <v>9.55</v>
      </c>
      <c r="J33" s="529">
        <v>0.78</v>
      </c>
      <c r="K33" s="530">
        <v>100</v>
      </c>
    </row>
    <row r="34" ht="12.75">
      <c r="A34" s="360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9.00390625" style="0" customWidth="1"/>
    <col min="2" max="2" width="18.8515625" style="0" customWidth="1"/>
    <col min="3" max="3" width="20.140625" style="0" customWidth="1"/>
  </cols>
  <sheetData>
    <row r="1" ht="15">
      <c r="A1" s="11" t="s">
        <v>334</v>
      </c>
    </row>
    <row r="2" spans="1:5" ht="77.25">
      <c r="A2" s="361" t="s">
        <v>46</v>
      </c>
      <c r="B2" s="541" t="s">
        <v>195</v>
      </c>
      <c r="C2" s="541" t="s">
        <v>196</v>
      </c>
      <c r="D2" s="541" t="s">
        <v>197</v>
      </c>
      <c r="E2" s="542" t="s">
        <v>43</v>
      </c>
    </row>
    <row r="3" spans="1:5" ht="15">
      <c r="A3" s="17" t="s">
        <v>2</v>
      </c>
      <c r="B3" s="505">
        <v>1.08</v>
      </c>
      <c r="C3" s="505">
        <v>8.05</v>
      </c>
      <c r="D3" s="505">
        <v>90.86</v>
      </c>
      <c r="E3" s="506">
        <v>100</v>
      </c>
    </row>
    <row r="4" spans="1:5" ht="15">
      <c r="A4" s="17" t="s">
        <v>3</v>
      </c>
      <c r="B4" s="505">
        <v>0.18</v>
      </c>
      <c r="C4" s="505">
        <v>3.76</v>
      </c>
      <c r="D4" s="505">
        <v>96.06</v>
      </c>
      <c r="E4" s="506">
        <v>100</v>
      </c>
    </row>
    <row r="5" spans="1:5" ht="15">
      <c r="A5" s="17" t="s">
        <v>4</v>
      </c>
      <c r="B5" s="505">
        <v>2.87</v>
      </c>
      <c r="C5" s="505">
        <v>11.49</v>
      </c>
      <c r="D5" s="505">
        <v>85.64</v>
      </c>
      <c r="E5" s="506">
        <v>100</v>
      </c>
    </row>
    <row r="6" spans="1:5" ht="15">
      <c r="A6" s="543" t="s">
        <v>112</v>
      </c>
      <c r="B6" s="544">
        <v>1.04</v>
      </c>
      <c r="C6" s="544">
        <v>7.62</v>
      </c>
      <c r="D6" s="544">
        <v>91.34</v>
      </c>
      <c r="E6" s="545">
        <v>100</v>
      </c>
    </row>
    <row r="7" spans="1:5" ht="15">
      <c r="A7" s="179" t="s">
        <v>63</v>
      </c>
      <c r="B7" s="546">
        <v>1.86</v>
      </c>
      <c r="C7" s="338">
        <v>3.14</v>
      </c>
      <c r="D7" s="338">
        <v>95</v>
      </c>
      <c r="E7" s="547">
        <v>100</v>
      </c>
    </row>
    <row r="8" spans="1:5" ht="15">
      <c r="A8" s="979" t="s">
        <v>200</v>
      </c>
      <c r="B8" s="979"/>
      <c r="C8" s="979"/>
      <c r="D8" s="979"/>
      <c r="E8" s="979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6" sqref="G26"/>
    </sheetView>
  </sheetViews>
  <sheetFormatPr defaultColWidth="10.00390625" defaultRowHeight="15"/>
  <cols>
    <col min="1" max="1" width="12.140625" style="10" customWidth="1"/>
    <col min="2" max="2" width="9.7109375" style="10" customWidth="1"/>
    <col min="3" max="3" width="10.28125" style="376" customWidth="1"/>
    <col min="4" max="16384" width="10.00390625" style="10" customWidth="1"/>
  </cols>
  <sheetData>
    <row r="1" ht="12.75">
      <c r="A1" s="122" t="s">
        <v>335</v>
      </c>
    </row>
    <row r="2" spans="1:5" ht="21" customHeight="1">
      <c r="A2" s="361" t="s">
        <v>41</v>
      </c>
      <c r="B2" s="548" t="s">
        <v>228</v>
      </c>
      <c r="C2" s="549" t="s">
        <v>229</v>
      </c>
      <c r="D2" s="548" t="s">
        <v>230</v>
      </c>
      <c r="E2" s="550" t="s">
        <v>43</v>
      </c>
    </row>
    <row r="3" spans="1:5" ht="12.75">
      <c r="A3" s="127" t="s">
        <v>6</v>
      </c>
      <c r="B3" s="551">
        <v>0</v>
      </c>
      <c r="C3" s="319">
        <v>0.35</v>
      </c>
      <c r="D3" s="319">
        <v>99.65</v>
      </c>
      <c r="E3" s="320">
        <v>100</v>
      </c>
    </row>
    <row r="4" spans="1:5" ht="12.75">
      <c r="A4" s="127" t="s">
        <v>7</v>
      </c>
      <c r="B4" s="551">
        <v>0</v>
      </c>
      <c r="C4" s="319">
        <v>1.54</v>
      </c>
      <c r="D4" s="319">
        <v>98.46</v>
      </c>
      <c r="E4" s="320">
        <v>100</v>
      </c>
    </row>
    <row r="5" spans="1:5" ht="12.75">
      <c r="A5" s="127" t="s">
        <v>8</v>
      </c>
      <c r="B5" s="551">
        <v>0</v>
      </c>
      <c r="C5" s="319">
        <v>2.98</v>
      </c>
      <c r="D5" s="319">
        <v>97.02</v>
      </c>
      <c r="E5" s="320">
        <v>100</v>
      </c>
    </row>
    <row r="6" spans="1:5" ht="12.75">
      <c r="A6" s="127" t="s">
        <v>9</v>
      </c>
      <c r="B6" s="551">
        <v>0.3</v>
      </c>
      <c r="C6" s="319">
        <v>5.03</v>
      </c>
      <c r="D6" s="319">
        <v>94.67</v>
      </c>
      <c r="E6" s="320">
        <v>100</v>
      </c>
    </row>
    <row r="7" spans="1:5" ht="12.75">
      <c r="A7" s="127" t="s">
        <v>11</v>
      </c>
      <c r="B7" s="551">
        <v>0</v>
      </c>
      <c r="C7" s="319">
        <v>3.47</v>
      </c>
      <c r="D7" s="319">
        <v>96.53</v>
      </c>
      <c r="E7" s="320">
        <v>100</v>
      </c>
    </row>
    <row r="8" spans="1:5" ht="12.75">
      <c r="A8" s="127" t="s">
        <v>12</v>
      </c>
      <c r="B8" s="551">
        <v>0.38</v>
      </c>
      <c r="C8" s="319">
        <v>14.07</v>
      </c>
      <c r="D8" s="319">
        <v>85.55</v>
      </c>
      <c r="E8" s="320">
        <v>100</v>
      </c>
    </row>
    <row r="9" spans="1:5" ht="12.75">
      <c r="A9" s="127" t="s">
        <v>13</v>
      </c>
      <c r="B9" s="551">
        <v>0</v>
      </c>
      <c r="C9" s="319">
        <v>0.95</v>
      </c>
      <c r="D9" s="319">
        <v>99.05</v>
      </c>
      <c r="E9" s="320">
        <v>100</v>
      </c>
    </row>
    <row r="10" spans="1:5" ht="12.75">
      <c r="A10" s="127" t="s">
        <v>14</v>
      </c>
      <c r="B10" s="551">
        <v>0.34</v>
      </c>
      <c r="C10" s="319">
        <v>3.02</v>
      </c>
      <c r="D10" s="319">
        <v>96.64</v>
      </c>
      <c r="E10" s="320">
        <v>100</v>
      </c>
    </row>
    <row r="11" spans="1:5" ht="12.75">
      <c r="A11" s="127" t="s">
        <v>15</v>
      </c>
      <c r="B11" s="551">
        <v>0</v>
      </c>
      <c r="C11" s="319">
        <v>8.19</v>
      </c>
      <c r="D11" s="319">
        <v>91.81</v>
      </c>
      <c r="E11" s="320">
        <v>100</v>
      </c>
    </row>
    <row r="12" spans="1:5" ht="12.75">
      <c r="A12" s="127" t="s">
        <v>16</v>
      </c>
      <c r="B12" s="551">
        <v>0.3</v>
      </c>
      <c r="C12" s="319">
        <v>13.91</v>
      </c>
      <c r="D12" s="319">
        <v>85.8</v>
      </c>
      <c r="E12" s="320">
        <v>100</v>
      </c>
    </row>
    <row r="13" spans="1:5" ht="12.75">
      <c r="A13" s="127" t="s">
        <v>17</v>
      </c>
      <c r="B13" s="551">
        <v>1.39</v>
      </c>
      <c r="C13" s="319">
        <v>3.06</v>
      </c>
      <c r="D13" s="319">
        <v>95.54</v>
      </c>
      <c r="E13" s="320">
        <v>100</v>
      </c>
    </row>
    <row r="14" spans="1:5" ht="12.75">
      <c r="A14" s="127" t="s">
        <v>18</v>
      </c>
      <c r="B14" s="551">
        <v>0.36</v>
      </c>
      <c r="C14" s="319">
        <v>9.12</v>
      </c>
      <c r="D14" s="319">
        <v>90.51</v>
      </c>
      <c r="E14" s="320">
        <v>100</v>
      </c>
    </row>
    <row r="15" spans="1:5" ht="12.75">
      <c r="A15" s="127" t="s">
        <v>19</v>
      </c>
      <c r="B15" s="551">
        <v>1.62</v>
      </c>
      <c r="C15" s="319">
        <v>35.06</v>
      </c>
      <c r="D15" s="319">
        <v>63.31</v>
      </c>
      <c r="E15" s="320">
        <v>100</v>
      </c>
    </row>
    <row r="16" spans="1:5" ht="12.75">
      <c r="A16" s="127" t="s">
        <v>20</v>
      </c>
      <c r="B16" s="551">
        <v>0.38</v>
      </c>
      <c r="C16" s="319">
        <v>5.32</v>
      </c>
      <c r="D16" s="319">
        <v>94.3</v>
      </c>
      <c r="E16" s="320">
        <v>100</v>
      </c>
    </row>
    <row r="17" spans="1:5" ht="12.75">
      <c r="A17" s="127" t="s">
        <v>21</v>
      </c>
      <c r="B17" s="551">
        <v>0</v>
      </c>
      <c r="C17" s="319">
        <v>4.56</v>
      </c>
      <c r="D17" s="319">
        <v>95.44</v>
      </c>
      <c r="E17" s="320">
        <v>100</v>
      </c>
    </row>
    <row r="18" spans="1:5" ht="12.75">
      <c r="A18" s="127" t="s">
        <v>22</v>
      </c>
      <c r="B18" s="551">
        <v>0</v>
      </c>
      <c r="C18" s="319">
        <v>5.11</v>
      </c>
      <c r="D18" s="319">
        <v>94.89</v>
      </c>
      <c r="E18" s="320">
        <v>100</v>
      </c>
    </row>
    <row r="19" spans="1:5" ht="12.75">
      <c r="A19" s="127" t="s">
        <v>23</v>
      </c>
      <c r="B19" s="551">
        <v>9.77</v>
      </c>
      <c r="C19" s="319">
        <v>25.06</v>
      </c>
      <c r="D19" s="319">
        <v>65.16</v>
      </c>
      <c r="E19" s="320">
        <v>100</v>
      </c>
    </row>
    <row r="20" spans="1:5" ht="12.75">
      <c r="A20" s="127" t="s">
        <v>24</v>
      </c>
      <c r="B20" s="551">
        <v>0.58</v>
      </c>
      <c r="C20" s="319">
        <v>3.47</v>
      </c>
      <c r="D20" s="319">
        <v>95.95</v>
      </c>
      <c r="E20" s="320">
        <v>100</v>
      </c>
    </row>
    <row r="21" spans="1:5" ht="12.75">
      <c r="A21" s="127" t="s">
        <v>25</v>
      </c>
      <c r="B21" s="551">
        <v>1.15</v>
      </c>
      <c r="C21" s="319">
        <v>15.76</v>
      </c>
      <c r="D21" s="319">
        <v>83.09</v>
      </c>
      <c r="E21" s="320">
        <v>100</v>
      </c>
    </row>
    <row r="22" spans="1:5" ht="12.75">
      <c r="A22" s="127" t="s">
        <v>26</v>
      </c>
      <c r="B22" s="551">
        <v>0.3</v>
      </c>
      <c r="C22" s="319">
        <v>8.11</v>
      </c>
      <c r="D22" s="319">
        <v>91.59</v>
      </c>
      <c r="E22" s="320">
        <v>100</v>
      </c>
    </row>
    <row r="23" spans="1:5" ht="12.75">
      <c r="A23" s="127" t="s">
        <v>27</v>
      </c>
      <c r="B23" s="551">
        <v>0.31</v>
      </c>
      <c r="C23" s="319">
        <v>13.21</v>
      </c>
      <c r="D23" s="319">
        <v>86.48</v>
      </c>
      <c r="E23" s="320">
        <v>100</v>
      </c>
    </row>
    <row r="24" spans="1:5" ht="12.75">
      <c r="A24" s="127" t="s">
        <v>28</v>
      </c>
      <c r="B24" s="551">
        <v>6.98</v>
      </c>
      <c r="C24" s="319">
        <v>10.76</v>
      </c>
      <c r="D24" s="319">
        <v>82.27</v>
      </c>
      <c r="E24" s="320">
        <v>100</v>
      </c>
    </row>
    <row r="25" spans="1:5" ht="12.75">
      <c r="A25" s="127" t="s">
        <v>29</v>
      </c>
      <c r="B25" s="551">
        <v>0.27</v>
      </c>
      <c r="C25" s="319">
        <v>4.35</v>
      </c>
      <c r="D25" s="319">
        <v>95.38</v>
      </c>
      <c r="E25" s="320">
        <v>100</v>
      </c>
    </row>
    <row r="26" spans="1:5" ht="12.75">
      <c r="A26" s="127" t="s">
        <v>30</v>
      </c>
      <c r="B26" s="551">
        <v>0.2</v>
      </c>
      <c r="C26" s="319">
        <v>1.01</v>
      </c>
      <c r="D26" s="319">
        <v>98.79</v>
      </c>
      <c r="E26" s="320">
        <v>100</v>
      </c>
    </row>
    <row r="27" spans="1:5" ht="12.75">
      <c r="A27" s="127" t="s">
        <v>31</v>
      </c>
      <c r="B27" s="551">
        <v>1.1</v>
      </c>
      <c r="C27" s="319">
        <v>17.33</v>
      </c>
      <c r="D27" s="319">
        <v>81.57</v>
      </c>
      <c r="E27" s="320">
        <v>100</v>
      </c>
    </row>
    <row r="28" spans="1:5" ht="12.75">
      <c r="A28" s="127" t="s">
        <v>32</v>
      </c>
      <c r="B28" s="551">
        <v>0</v>
      </c>
      <c r="C28" s="319">
        <v>1.31</v>
      </c>
      <c r="D28" s="319">
        <v>98.69</v>
      </c>
      <c r="E28" s="320">
        <v>100</v>
      </c>
    </row>
    <row r="29" spans="1:5" ht="12.75">
      <c r="A29" s="127" t="s">
        <v>33</v>
      </c>
      <c r="B29" s="551">
        <v>0.56</v>
      </c>
      <c r="C29" s="319">
        <v>4.88</v>
      </c>
      <c r="D29" s="319">
        <v>94.56</v>
      </c>
      <c r="E29" s="320">
        <v>100</v>
      </c>
    </row>
    <row r="30" spans="1:5" ht="12.75">
      <c r="A30" s="127" t="s">
        <v>34</v>
      </c>
      <c r="B30" s="551">
        <v>2.89</v>
      </c>
      <c r="C30" s="319">
        <v>3.54</v>
      </c>
      <c r="D30" s="319">
        <v>93.57</v>
      </c>
      <c r="E30" s="320">
        <v>100</v>
      </c>
    </row>
    <row r="31" spans="1:5" ht="12.75">
      <c r="A31" s="127" t="s">
        <v>35</v>
      </c>
      <c r="B31" s="551">
        <v>0.34</v>
      </c>
      <c r="C31" s="319">
        <v>3.4</v>
      </c>
      <c r="D31" s="319">
        <v>96.26</v>
      </c>
      <c r="E31" s="320">
        <v>100</v>
      </c>
    </row>
    <row r="32" spans="1:5" ht="12.75">
      <c r="A32" s="127" t="s">
        <v>36</v>
      </c>
      <c r="B32" s="551">
        <v>0</v>
      </c>
      <c r="C32" s="319">
        <v>2.73</v>
      </c>
      <c r="D32" s="319">
        <v>97.27</v>
      </c>
      <c r="E32" s="320">
        <v>100</v>
      </c>
    </row>
    <row r="33" spans="1:5" ht="12.75">
      <c r="A33" s="552" t="s">
        <v>112</v>
      </c>
      <c r="B33" s="553">
        <v>1.04</v>
      </c>
      <c r="C33" s="322">
        <v>7.62</v>
      </c>
      <c r="D33" s="322">
        <v>91.34</v>
      </c>
      <c r="E33" s="323">
        <v>100</v>
      </c>
    </row>
    <row r="34" spans="1:5" ht="12.75">
      <c r="A34" s="971" t="s">
        <v>200</v>
      </c>
      <c r="B34" s="971"/>
      <c r="C34" s="971"/>
      <c r="D34" s="971"/>
      <c r="E34" s="971"/>
    </row>
  </sheetData>
  <sheetProtection/>
  <mergeCells count="1">
    <mergeCell ref="A34:E3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8.421875" style="0" bestFit="1" customWidth="1"/>
    <col min="2" max="2" width="14.140625" style="0" customWidth="1"/>
  </cols>
  <sheetData>
    <row r="1" ht="15">
      <c r="A1" s="11" t="s">
        <v>336</v>
      </c>
    </row>
    <row r="2" spans="1:2" ht="26.25">
      <c r="A2" s="377" t="s">
        <v>46</v>
      </c>
      <c r="B2" s="379" t="s">
        <v>199</v>
      </c>
    </row>
    <row r="3" spans="1:2" ht="15">
      <c r="A3" s="4" t="s">
        <v>2</v>
      </c>
      <c r="B3" s="381">
        <v>11429.12</v>
      </c>
    </row>
    <row r="4" spans="1:2" ht="15">
      <c r="A4" s="4" t="s">
        <v>3</v>
      </c>
      <c r="B4" s="381">
        <v>10974.97</v>
      </c>
    </row>
    <row r="5" spans="1:2" ht="15">
      <c r="A5" s="377" t="s">
        <v>43</v>
      </c>
      <c r="B5" s="391">
        <v>22404.1</v>
      </c>
    </row>
    <row r="6" spans="1:2" ht="15">
      <c r="A6" s="971" t="s">
        <v>51</v>
      </c>
      <c r="B6" s="971"/>
    </row>
  </sheetData>
  <sheetProtection/>
  <mergeCells count="1">
    <mergeCell ref="A6:B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0.7109375" style="0" customWidth="1"/>
    <col min="2" max="2" width="18.00390625" style="0" customWidth="1"/>
  </cols>
  <sheetData>
    <row r="1" ht="15">
      <c r="A1" s="11" t="s">
        <v>480</v>
      </c>
    </row>
    <row r="2" spans="1:2" ht="15">
      <c r="A2" s="377" t="s">
        <v>41</v>
      </c>
      <c r="B2" s="379" t="s">
        <v>199</v>
      </c>
    </row>
    <row r="3" spans="1:2" ht="15">
      <c r="A3" s="4" t="s">
        <v>6</v>
      </c>
      <c r="B3" s="381">
        <v>18.37836</v>
      </c>
    </row>
    <row r="4" spans="1:2" ht="15">
      <c r="A4" s="4" t="s">
        <v>7</v>
      </c>
      <c r="B4" s="381">
        <v>73.0693</v>
      </c>
    </row>
    <row r="5" spans="1:2" ht="15">
      <c r="A5" s="4" t="s">
        <v>8</v>
      </c>
      <c r="B5" s="381">
        <v>3.558581</v>
      </c>
    </row>
    <row r="6" spans="1:2" ht="15">
      <c r="A6" s="4" t="s">
        <v>9</v>
      </c>
      <c r="B6" s="381">
        <v>1323.931</v>
      </c>
    </row>
    <row r="7" spans="1:2" ht="15">
      <c r="A7" s="4" t="s">
        <v>11</v>
      </c>
      <c r="B7" s="381">
        <v>2323.194</v>
      </c>
    </row>
    <row r="8" spans="1:2" ht="15">
      <c r="A8" s="4" t="s">
        <v>12</v>
      </c>
      <c r="B8" s="381">
        <v>523.8061</v>
      </c>
    </row>
    <row r="9" spans="1:2" ht="15">
      <c r="A9" s="4" t="s">
        <v>13</v>
      </c>
      <c r="B9" s="381">
        <v>203.5436</v>
      </c>
    </row>
    <row r="10" spans="1:2" ht="15">
      <c r="A10" s="4" t="s">
        <v>14</v>
      </c>
      <c r="B10" s="381">
        <v>467.4733</v>
      </c>
    </row>
    <row r="11" spans="1:2" ht="15">
      <c r="A11" s="4" t="s">
        <v>15</v>
      </c>
      <c r="B11" s="381">
        <v>935.6166</v>
      </c>
    </row>
    <row r="12" spans="1:2" ht="15">
      <c r="A12" s="4" t="s">
        <v>16</v>
      </c>
      <c r="B12" s="381">
        <v>468.4165</v>
      </c>
    </row>
    <row r="13" spans="1:2" ht="15">
      <c r="A13" s="4" t="s">
        <v>17</v>
      </c>
      <c r="B13" s="381">
        <v>1208.425</v>
      </c>
    </row>
    <row r="14" spans="1:2" ht="15">
      <c r="A14" s="4" t="s">
        <v>18</v>
      </c>
      <c r="B14" s="381">
        <v>74.25401</v>
      </c>
    </row>
    <row r="15" spans="1:2" ht="15">
      <c r="A15" s="4" t="s">
        <v>19</v>
      </c>
      <c r="B15" s="381">
        <v>139.4061</v>
      </c>
    </row>
    <row r="16" spans="1:2" ht="15">
      <c r="A16" s="4" t="s">
        <v>20</v>
      </c>
      <c r="B16" s="381">
        <v>2370.191</v>
      </c>
    </row>
    <row r="17" spans="1:2" ht="15">
      <c r="A17" s="4" t="s">
        <v>21</v>
      </c>
      <c r="B17" s="381">
        <v>3298.444</v>
      </c>
    </row>
    <row r="18" spans="1:2" ht="15">
      <c r="A18" s="4" t="s">
        <v>22</v>
      </c>
      <c r="B18" s="381">
        <v>120.1057</v>
      </c>
    </row>
    <row r="19" spans="1:2" ht="15">
      <c r="A19" s="4" t="s">
        <v>23</v>
      </c>
      <c r="B19" s="381">
        <v>81.59323</v>
      </c>
    </row>
    <row r="20" spans="1:2" ht="15">
      <c r="A20" s="4" t="s">
        <v>24</v>
      </c>
      <c r="B20" s="381">
        <v>96.46831</v>
      </c>
    </row>
    <row r="21" spans="1:2" ht="15">
      <c r="A21" s="4" t="s">
        <v>25</v>
      </c>
      <c r="B21" s="381">
        <v>73.34485</v>
      </c>
    </row>
    <row r="22" spans="1:2" ht="15">
      <c r="A22" s="4" t="s">
        <v>26</v>
      </c>
      <c r="B22" s="381">
        <v>75.94619</v>
      </c>
    </row>
    <row r="23" spans="1:2" ht="15">
      <c r="A23" s="4" t="s">
        <v>27</v>
      </c>
      <c r="B23" s="381">
        <v>4095.972</v>
      </c>
    </row>
    <row r="24" spans="1:2" ht="15">
      <c r="A24" s="4" t="s">
        <v>28</v>
      </c>
      <c r="B24" s="381">
        <v>1788.816</v>
      </c>
    </row>
    <row r="25" spans="1:2" ht="15">
      <c r="A25" s="4" t="s">
        <v>29</v>
      </c>
      <c r="B25" s="381">
        <v>517.5813</v>
      </c>
    </row>
    <row r="26" spans="1:2" ht="15">
      <c r="A26" s="4" t="s">
        <v>30</v>
      </c>
      <c r="B26" s="381">
        <v>204.0232</v>
      </c>
    </row>
    <row r="27" spans="1:2" ht="15">
      <c r="A27" s="4" t="s">
        <v>31</v>
      </c>
      <c r="B27" s="381">
        <v>109.8484</v>
      </c>
    </row>
    <row r="28" spans="1:2" ht="15">
      <c r="A28" s="4" t="s">
        <v>32</v>
      </c>
      <c r="B28" s="381">
        <v>188.5265</v>
      </c>
    </row>
    <row r="29" spans="1:2" ht="15">
      <c r="A29" s="4" t="s">
        <v>33</v>
      </c>
      <c r="B29" s="381">
        <v>1.83537</v>
      </c>
    </row>
    <row r="30" spans="1:2" ht="15">
      <c r="A30" s="4" t="s">
        <v>34</v>
      </c>
      <c r="B30" s="381">
        <v>244.9221</v>
      </c>
    </row>
    <row r="31" spans="1:2" ht="15">
      <c r="A31" s="4" t="s">
        <v>35</v>
      </c>
      <c r="B31" s="621" t="s">
        <v>113</v>
      </c>
    </row>
    <row r="32" spans="1:2" ht="15">
      <c r="A32" s="4" t="s">
        <v>36</v>
      </c>
      <c r="B32" s="381">
        <v>1373.404</v>
      </c>
    </row>
    <row r="33" spans="1:2" ht="15">
      <c r="A33" s="377" t="s">
        <v>43</v>
      </c>
      <c r="B33" s="391">
        <v>22404.1</v>
      </c>
    </row>
    <row r="34" spans="1:2" ht="15">
      <c r="A34" s="622" t="s">
        <v>51</v>
      </c>
      <c r="B34" s="622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3.7109375" style="487" customWidth="1"/>
    <col min="2" max="2" width="14.57421875" style="487" customWidth="1"/>
    <col min="3" max="3" width="13.8515625" style="487" customWidth="1"/>
    <col min="4" max="16384" width="9.140625" style="487" customWidth="1"/>
  </cols>
  <sheetData>
    <row r="1" ht="16.5" thickBot="1">
      <c r="A1" s="107" t="s">
        <v>488</v>
      </c>
    </row>
    <row r="2" spans="1:5" ht="11.25">
      <c r="A2" s="623"/>
      <c r="B2" s="988" t="s">
        <v>46</v>
      </c>
      <c r="C2" s="988"/>
      <c r="D2" s="988"/>
      <c r="E2" s="989"/>
    </row>
    <row r="3" spans="1:5" ht="34.5" thickBot="1">
      <c r="A3" s="624" t="s">
        <v>176</v>
      </c>
      <c r="B3" s="625" t="s">
        <v>2</v>
      </c>
      <c r="C3" s="625" t="s">
        <v>3</v>
      </c>
      <c r="D3" s="625" t="s">
        <v>43</v>
      </c>
      <c r="E3" s="626" t="s">
        <v>68</v>
      </c>
    </row>
    <row r="4" spans="1:5" ht="11.25">
      <c r="A4" s="629" t="s">
        <v>481</v>
      </c>
      <c r="B4" s="630">
        <v>9221.331</v>
      </c>
      <c r="C4" s="630">
        <v>6913.8907</v>
      </c>
      <c r="D4" s="630">
        <v>16135.222000000002</v>
      </c>
      <c r="E4" s="631">
        <v>69.1282632758022</v>
      </c>
    </row>
    <row r="5" spans="1:5" ht="11.25">
      <c r="A5" s="580" t="s">
        <v>482</v>
      </c>
      <c r="B5" s="632">
        <v>1479.988</v>
      </c>
      <c r="C5" s="632">
        <v>6129.49</v>
      </c>
      <c r="D5" s="632">
        <v>7609.478</v>
      </c>
      <c r="E5" s="633">
        <v>32.60134868769855</v>
      </c>
    </row>
    <row r="6" spans="1:5" ht="11.25">
      <c r="A6" s="580" t="s">
        <v>483</v>
      </c>
      <c r="B6" s="632">
        <v>7741.343</v>
      </c>
      <c r="C6" s="632">
        <v>784.4007</v>
      </c>
      <c r="D6" s="632">
        <v>8525.744</v>
      </c>
      <c r="E6" s="633">
        <v>36.526914588103644</v>
      </c>
    </row>
    <row r="7" spans="1:5" ht="11.25">
      <c r="A7" s="634" t="s">
        <v>484</v>
      </c>
      <c r="B7" s="630">
        <v>72.19319999999999</v>
      </c>
      <c r="C7" s="630">
        <v>3593.2776599999997</v>
      </c>
      <c r="D7" s="630">
        <v>3665.47106</v>
      </c>
      <c r="E7" s="631">
        <v>15.704007572099949</v>
      </c>
    </row>
    <row r="8" spans="1:5" ht="11.25">
      <c r="A8" s="580" t="s">
        <v>85</v>
      </c>
      <c r="B8" s="632">
        <v>50.52721</v>
      </c>
      <c r="C8" s="632">
        <v>3205.3802899999996</v>
      </c>
      <c r="D8" s="632">
        <v>3255.90766</v>
      </c>
      <c r="E8" s="633">
        <v>13.949311755498686</v>
      </c>
    </row>
    <row r="9" spans="1:5" ht="11.25">
      <c r="A9" s="635" t="s">
        <v>86</v>
      </c>
      <c r="B9" s="632">
        <v>20.11684</v>
      </c>
      <c r="C9" s="632">
        <v>3189.267</v>
      </c>
      <c r="D9" s="632">
        <v>3209.384</v>
      </c>
      <c r="E9" s="633">
        <v>13.74999005933399</v>
      </c>
    </row>
    <row r="10" spans="1:5" ht="11.25">
      <c r="A10" s="580" t="s">
        <v>87</v>
      </c>
      <c r="B10" s="632">
        <v>30.41037</v>
      </c>
      <c r="C10" s="632">
        <v>16.11329</v>
      </c>
      <c r="D10" s="632">
        <v>46.52366</v>
      </c>
      <c r="E10" s="633">
        <v>0.1993216961646953</v>
      </c>
    </row>
    <row r="11" spans="1:5" ht="11.25">
      <c r="A11" s="580" t="s">
        <v>104</v>
      </c>
      <c r="B11" s="632">
        <v>21.66599</v>
      </c>
      <c r="C11" s="632">
        <v>81.28247</v>
      </c>
      <c r="D11" s="632">
        <v>102.9485</v>
      </c>
      <c r="E11" s="633">
        <v>0.4410630985956636</v>
      </c>
    </row>
    <row r="12" spans="1:5" ht="11.25">
      <c r="A12" s="580" t="s">
        <v>105</v>
      </c>
      <c r="B12" s="632">
        <v>0</v>
      </c>
      <c r="C12" s="632">
        <v>0</v>
      </c>
      <c r="D12" s="632">
        <v>0</v>
      </c>
      <c r="E12" s="633">
        <v>0</v>
      </c>
    </row>
    <row r="13" spans="1:5" ht="11.25">
      <c r="A13" s="580" t="s">
        <v>115</v>
      </c>
      <c r="B13" s="632"/>
      <c r="C13" s="632">
        <v>306.6149</v>
      </c>
      <c r="D13" s="632">
        <v>306.6149</v>
      </c>
      <c r="E13" s="633">
        <v>1.3136327180056002</v>
      </c>
    </row>
    <row r="14" spans="1:5" ht="11.25">
      <c r="A14" s="634" t="s">
        <v>485</v>
      </c>
      <c r="B14" s="630">
        <f>B15+B16</f>
        <v>999.244176</v>
      </c>
      <c r="C14" s="630">
        <f>C15+C16</f>
        <v>2541.0544800000002</v>
      </c>
      <c r="D14" s="630">
        <f>D15+D16</f>
        <v>3540.29836</v>
      </c>
      <c r="E14" s="631">
        <v>15.167729152097856</v>
      </c>
    </row>
    <row r="15" spans="1:5" ht="11.25">
      <c r="A15" s="635" t="s">
        <v>92</v>
      </c>
      <c r="B15" s="632">
        <v>999.244176</v>
      </c>
      <c r="C15" s="632">
        <v>2525.5534900000002</v>
      </c>
      <c r="D15" s="632">
        <v>3524.79737</v>
      </c>
      <c r="E15" s="633">
        <v>15.101318134154901</v>
      </c>
    </row>
    <row r="16" spans="1:5" ht="11.25">
      <c r="A16" s="580" t="s">
        <v>93</v>
      </c>
      <c r="B16" s="632"/>
      <c r="C16" s="632">
        <v>15.50099</v>
      </c>
      <c r="D16" s="632">
        <v>15.50099</v>
      </c>
      <c r="E16" s="633">
        <v>0.06641101794295591</v>
      </c>
    </row>
    <row r="17" spans="1:5" ht="11.25">
      <c r="A17" s="634" t="s">
        <v>95</v>
      </c>
      <c r="B17" s="630">
        <v>10292.768376</v>
      </c>
      <c r="C17" s="630">
        <v>13048.22284</v>
      </c>
      <c r="D17" s="630">
        <v>23340.991420000002</v>
      </c>
      <c r="E17" s="631">
        <v>100</v>
      </c>
    </row>
    <row r="18" spans="1:5" ht="12" thickBot="1">
      <c r="A18" s="636" t="s">
        <v>486</v>
      </c>
      <c r="B18" s="627">
        <v>11429.12</v>
      </c>
      <c r="C18" s="627">
        <v>10974.97</v>
      </c>
      <c r="D18" s="627">
        <v>22404.09</v>
      </c>
      <c r="E18" s="628"/>
    </row>
    <row r="19" spans="1:5" ht="11.25">
      <c r="A19" s="990" t="s">
        <v>487</v>
      </c>
      <c r="B19" s="990"/>
      <c r="C19" s="990"/>
      <c r="D19" s="990"/>
      <c r="E19" s="990"/>
    </row>
  </sheetData>
  <sheetProtection/>
  <mergeCells count="2">
    <mergeCell ref="B2:E2"/>
    <mergeCell ref="A19:E19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6" sqref="G26"/>
    </sheetView>
  </sheetViews>
  <sheetFormatPr defaultColWidth="9.140625" defaultRowHeight="12" customHeight="1"/>
  <cols>
    <col min="1" max="1" width="20.140625" style="0" customWidth="1"/>
    <col min="9" max="9" width="10.7109375" style="0" customWidth="1"/>
  </cols>
  <sheetData>
    <row r="1" ht="15.75" customHeight="1" thickBot="1">
      <c r="A1" s="11" t="s">
        <v>493</v>
      </c>
    </row>
    <row r="2" spans="1:9" ht="23.25" thickBot="1">
      <c r="A2" s="637" t="s">
        <v>98</v>
      </c>
      <c r="B2" s="602" t="s">
        <v>231</v>
      </c>
      <c r="C2" s="602" t="s">
        <v>232</v>
      </c>
      <c r="D2" s="602" t="s">
        <v>233</v>
      </c>
      <c r="E2" s="602" t="s">
        <v>234</v>
      </c>
      <c r="F2" s="602" t="s">
        <v>235</v>
      </c>
      <c r="G2" s="602" t="s">
        <v>489</v>
      </c>
      <c r="H2" s="602" t="s">
        <v>490</v>
      </c>
      <c r="I2" s="638" t="s">
        <v>122</v>
      </c>
    </row>
    <row r="3" spans="1:9" ht="15">
      <c r="A3" s="634" t="s">
        <v>75</v>
      </c>
      <c r="B3" s="569">
        <v>120.5759</v>
      </c>
      <c r="C3" s="569">
        <v>4288.31353</v>
      </c>
      <c r="D3" s="569">
        <v>4896.35182</v>
      </c>
      <c r="E3" s="569">
        <v>5551.6517810000005</v>
      </c>
      <c r="F3" s="569">
        <v>1278.328387</v>
      </c>
      <c r="G3" s="565">
        <v>16135.221417999997</v>
      </c>
      <c r="H3" s="565">
        <v>16442</v>
      </c>
      <c r="I3" s="639">
        <v>-0.01865822783116422</v>
      </c>
    </row>
    <row r="4" spans="1:9" ht="15">
      <c r="A4" s="640" t="s">
        <v>102</v>
      </c>
      <c r="B4" s="569">
        <v>120.5759</v>
      </c>
      <c r="C4" s="569">
        <v>4189.7234</v>
      </c>
      <c r="D4" s="569">
        <v>1230.2715699999999</v>
      </c>
      <c r="E4" s="569">
        <v>884.30026</v>
      </c>
      <c r="F4" s="569">
        <v>1184.607266</v>
      </c>
      <c r="G4" s="569">
        <v>7609.4783959999995</v>
      </c>
      <c r="H4" s="569">
        <v>7958</v>
      </c>
      <c r="I4" s="566">
        <v>-0.04379512490575532</v>
      </c>
    </row>
    <row r="5" spans="1:9" ht="15">
      <c r="A5" s="640" t="s">
        <v>114</v>
      </c>
      <c r="B5" s="569">
        <v>0</v>
      </c>
      <c r="C5" s="569">
        <v>98.59013</v>
      </c>
      <c r="D5" s="569">
        <v>3666.08025</v>
      </c>
      <c r="E5" s="569">
        <v>4667.3515210000005</v>
      </c>
      <c r="F5" s="569">
        <v>93.721121</v>
      </c>
      <c r="G5" s="568">
        <v>8525.743021999999</v>
      </c>
      <c r="H5" s="565">
        <v>8483</v>
      </c>
      <c r="I5" s="639">
        <v>0.00503866815984888</v>
      </c>
    </row>
    <row r="6" spans="1:9" ht="15">
      <c r="A6" s="634" t="s">
        <v>84</v>
      </c>
      <c r="B6" s="569">
        <v>6.510771</v>
      </c>
      <c r="C6" s="569">
        <v>2451.294682</v>
      </c>
      <c r="D6" s="569">
        <v>83.429249</v>
      </c>
      <c r="E6" s="569">
        <v>53.708724000000004</v>
      </c>
      <c r="F6" s="569">
        <v>1070.5274559999998</v>
      </c>
      <c r="G6" s="565">
        <v>3665.4708820000005</v>
      </c>
      <c r="H6" s="569">
        <v>6649</v>
      </c>
      <c r="I6" s="566">
        <v>-0.4487184716498721</v>
      </c>
    </row>
    <row r="7" spans="1:9" ht="15">
      <c r="A7" s="580" t="s">
        <v>85</v>
      </c>
      <c r="B7" s="569">
        <v>0</v>
      </c>
      <c r="C7" s="569">
        <v>2140.45271</v>
      </c>
      <c r="D7" s="569">
        <v>14.939394</v>
      </c>
      <c r="E7" s="569">
        <v>51.26836</v>
      </c>
      <c r="F7" s="569">
        <v>1049.247096</v>
      </c>
      <c r="G7" s="569">
        <v>3255.9075600000006</v>
      </c>
      <c r="H7" s="569">
        <v>4512</v>
      </c>
      <c r="I7" s="566">
        <v>-0.27838928191489354</v>
      </c>
    </row>
    <row r="8" spans="1:9" ht="15">
      <c r="A8" s="580" t="s">
        <v>86</v>
      </c>
      <c r="B8" s="569">
        <v>0</v>
      </c>
      <c r="C8" s="569">
        <v>2125.08057</v>
      </c>
      <c r="D8" s="569">
        <v>14.939394</v>
      </c>
      <c r="E8" s="569">
        <v>20.11684</v>
      </c>
      <c r="F8" s="569">
        <v>1049.247096</v>
      </c>
      <c r="G8" s="569">
        <v>3209.3839000000007</v>
      </c>
      <c r="H8" s="569">
        <v>4254</v>
      </c>
      <c r="I8" s="566">
        <v>-0.245560907381288</v>
      </c>
    </row>
    <row r="9" spans="1:9" ht="15">
      <c r="A9" s="580" t="s">
        <v>87</v>
      </c>
      <c r="B9" s="569">
        <v>0</v>
      </c>
      <c r="C9" s="569">
        <v>15.37214</v>
      </c>
      <c r="D9" s="569">
        <v>0</v>
      </c>
      <c r="E9" s="569">
        <v>31.15152</v>
      </c>
      <c r="F9" s="569">
        <v>0</v>
      </c>
      <c r="G9" s="569">
        <v>46.52366</v>
      </c>
      <c r="H9" s="569">
        <v>258</v>
      </c>
      <c r="I9" s="566">
        <v>-0.8196757364341085</v>
      </c>
    </row>
    <row r="10" spans="1:9" ht="15">
      <c r="A10" s="641" t="s">
        <v>104</v>
      </c>
      <c r="B10" s="569">
        <v>0</v>
      </c>
      <c r="C10" s="569">
        <v>78.272689</v>
      </c>
      <c r="D10" s="569">
        <v>22.235415000000003</v>
      </c>
      <c r="E10" s="569">
        <v>2.440364</v>
      </c>
      <c r="F10" s="569">
        <v>0</v>
      </c>
      <c r="G10" s="569">
        <v>102.94846799999999</v>
      </c>
      <c r="H10" s="569">
        <v>1236</v>
      </c>
      <c r="I10" s="566">
        <v>-0.916708359223301</v>
      </c>
    </row>
    <row r="11" spans="1:9" ht="15">
      <c r="A11" s="640" t="s">
        <v>115</v>
      </c>
      <c r="B11" s="569">
        <v>6.510771</v>
      </c>
      <c r="C11" s="569">
        <v>232.569283</v>
      </c>
      <c r="D11" s="569">
        <v>46.25444</v>
      </c>
      <c r="E11" s="569">
        <v>0</v>
      </c>
      <c r="F11" s="569">
        <v>21.28036</v>
      </c>
      <c r="G11" s="569">
        <v>306.61485400000004</v>
      </c>
      <c r="H11" s="569">
        <v>900</v>
      </c>
      <c r="I11" s="566">
        <v>-0.6593168288888889</v>
      </c>
    </row>
    <row r="12" spans="1:9" ht="15">
      <c r="A12" s="634" t="s">
        <v>91</v>
      </c>
      <c r="B12" s="569">
        <v>99.884341</v>
      </c>
      <c r="C12" s="569">
        <v>1639.7877990000002</v>
      </c>
      <c r="D12" s="569">
        <v>640.2020780999998</v>
      </c>
      <c r="E12" s="569">
        <v>669.4856624999999</v>
      </c>
      <c r="F12" s="569">
        <v>475.4378727</v>
      </c>
      <c r="G12" s="565">
        <v>3540.2987432999994</v>
      </c>
      <c r="H12" s="569">
        <v>6478</v>
      </c>
      <c r="I12" s="566">
        <v>-0.4534889250849028</v>
      </c>
    </row>
    <row r="13" spans="1:9" ht="15">
      <c r="A13" s="640" t="s">
        <v>92</v>
      </c>
      <c r="B13" s="569">
        <v>99.884341</v>
      </c>
      <c r="C13" s="569">
        <v>1639.7877990000002</v>
      </c>
      <c r="D13" s="569">
        <v>640.2020780999998</v>
      </c>
      <c r="E13" s="569">
        <v>669.4856624999999</v>
      </c>
      <c r="F13" s="569">
        <v>475.4378727</v>
      </c>
      <c r="G13" s="569">
        <v>3524.7977532999994</v>
      </c>
      <c r="H13" s="569">
        <v>6449</v>
      </c>
      <c r="I13" s="566">
        <v>-0.4534349894092108</v>
      </c>
    </row>
    <row r="14" spans="1:9" ht="15">
      <c r="A14" s="642" t="s">
        <v>93</v>
      </c>
      <c r="B14" s="569">
        <v>0</v>
      </c>
      <c r="C14" s="569">
        <v>0</v>
      </c>
      <c r="D14" s="569">
        <v>0</v>
      </c>
      <c r="E14" s="569">
        <v>0</v>
      </c>
      <c r="F14" s="569">
        <v>15.50099</v>
      </c>
      <c r="G14" s="569">
        <v>15.50099</v>
      </c>
      <c r="H14" s="565">
        <v>30</v>
      </c>
      <c r="I14" s="639">
        <v>-0.48330033333333333</v>
      </c>
    </row>
    <row r="15" spans="1:9" ht="15">
      <c r="A15" s="643" t="s">
        <v>491</v>
      </c>
      <c r="B15" s="569">
        <v>226.97101200000003</v>
      </c>
      <c r="C15" s="569">
        <v>8379.396011</v>
      </c>
      <c r="D15" s="569">
        <v>5619.983147100001</v>
      </c>
      <c r="E15" s="569">
        <v>6274.8461675</v>
      </c>
      <c r="F15" s="569">
        <v>2824.2937156999997</v>
      </c>
      <c r="G15" s="569">
        <v>23340.991043299997</v>
      </c>
      <c r="H15" s="569">
        <v>29569</v>
      </c>
      <c r="I15" s="566">
        <v>-0.21062629634752628</v>
      </c>
    </row>
    <row r="16" spans="1:9" ht="15.75" thickBot="1">
      <c r="A16" s="644" t="s">
        <v>492</v>
      </c>
      <c r="B16" s="573">
        <v>95.006241</v>
      </c>
      <c r="C16" s="573">
        <v>7454.4061</v>
      </c>
      <c r="D16" s="573">
        <v>6180.46235</v>
      </c>
      <c r="E16" s="573">
        <v>6551.660339999999</v>
      </c>
      <c r="F16" s="573">
        <v>2122.55957</v>
      </c>
      <c r="G16" s="573">
        <v>22404.1</v>
      </c>
      <c r="H16" s="572">
        <v>29569</v>
      </c>
      <c r="I16" s="645">
        <v>-0.24231120430180264</v>
      </c>
    </row>
    <row r="17" spans="1:9" ht="15">
      <c r="A17" s="487" t="s">
        <v>487</v>
      </c>
      <c r="B17" s="487"/>
      <c r="C17" s="487"/>
      <c r="D17" s="487"/>
      <c r="E17" s="487"/>
      <c r="F17" s="487"/>
      <c r="G17" s="487"/>
      <c r="H17" s="487"/>
      <c r="I17" s="48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57421875" style="0" customWidth="1"/>
  </cols>
  <sheetData>
    <row r="1" ht="15.75" thickBot="1">
      <c r="A1" s="11" t="s">
        <v>495</v>
      </c>
    </row>
    <row r="2" spans="1:4" ht="39">
      <c r="A2" s="646" t="s">
        <v>202</v>
      </c>
      <c r="B2" s="647" t="s">
        <v>203</v>
      </c>
      <c r="C2" s="647" t="s">
        <v>204</v>
      </c>
      <c r="D2" s="648" t="s">
        <v>494</v>
      </c>
    </row>
    <row r="3" spans="1:4" ht="15">
      <c r="A3" s="649" t="s">
        <v>102</v>
      </c>
      <c r="B3" s="319">
        <v>3.5175199999999998</v>
      </c>
      <c r="C3" s="319">
        <v>3.30987</v>
      </c>
      <c r="D3" s="650">
        <v>3.34748</v>
      </c>
    </row>
    <row r="4" spans="1:4" ht="15">
      <c r="A4" s="649" t="s">
        <v>114</v>
      </c>
      <c r="B4" s="319">
        <v>13.03167</v>
      </c>
      <c r="C4" s="319">
        <v>17.7498</v>
      </c>
      <c r="D4" s="650">
        <v>14.60438</v>
      </c>
    </row>
    <row r="5" spans="1:4" ht="15">
      <c r="A5" s="649" t="s">
        <v>86</v>
      </c>
      <c r="B5" s="319">
        <v>3.5068200000000003</v>
      </c>
      <c r="C5" s="319">
        <v>3.43288</v>
      </c>
      <c r="D5" s="650">
        <v>3.43478</v>
      </c>
    </row>
    <row r="6" spans="1:4" ht="15">
      <c r="A6" s="649" t="s">
        <v>87</v>
      </c>
      <c r="B6" s="319">
        <v>12.15951</v>
      </c>
      <c r="C6" s="319">
        <v>2.17275</v>
      </c>
      <c r="D6" s="650">
        <v>5.50167</v>
      </c>
    </row>
    <row r="7" spans="1:4" ht="15">
      <c r="A7" s="649" t="s">
        <v>104</v>
      </c>
      <c r="B7" s="319">
        <v>2.98527</v>
      </c>
      <c r="C7" s="319">
        <v>2.1763500000000002</v>
      </c>
      <c r="D7" s="650">
        <v>2.32343</v>
      </c>
    </row>
    <row r="8" spans="1:4" ht="15">
      <c r="A8" s="649" t="s">
        <v>115</v>
      </c>
      <c r="B8" s="319">
        <v>0</v>
      </c>
      <c r="C8" s="319">
        <v>2.01346</v>
      </c>
      <c r="D8" s="650">
        <v>2.01346</v>
      </c>
    </row>
    <row r="9" spans="1:4" ht="15">
      <c r="A9" s="649" t="s">
        <v>92</v>
      </c>
      <c r="B9" s="319">
        <v>8.03032</v>
      </c>
      <c r="C9" s="319">
        <v>4.55018</v>
      </c>
      <c r="D9" s="650">
        <v>5.11623</v>
      </c>
    </row>
    <row r="10" spans="1:4" ht="15">
      <c r="A10" s="649" t="s">
        <v>93</v>
      </c>
      <c r="B10" s="319">
        <v>0</v>
      </c>
      <c r="C10" s="319">
        <v>7.801329999999999</v>
      </c>
      <c r="D10" s="650">
        <v>7.801329999999999</v>
      </c>
    </row>
    <row r="11" spans="1:4" ht="15.75" thickBot="1">
      <c r="A11" s="651" t="s">
        <v>205</v>
      </c>
      <c r="B11" s="652">
        <v>8.94282</v>
      </c>
      <c r="C11" s="652">
        <v>4.66424</v>
      </c>
      <c r="D11" s="653">
        <v>5.61729</v>
      </c>
    </row>
    <row r="12" spans="1:4" ht="15">
      <c r="A12" s="981" t="s">
        <v>51</v>
      </c>
      <c r="B12" s="981"/>
      <c r="C12" s="981"/>
      <c r="D12" s="981"/>
    </row>
  </sheetData>
  <sheetProtection/>
  <mergeCells count="1">
    <mergeCell ref="A12:D12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6.140625" style="0" customWidth="1"/>
    <col min="2" max="2" width="7.8515625" style="0" customWidth="1"/>
    <col min="3" max="3" width="7.57421875" style="0" customWidth="1"/>
    <col min="4" max="4" width="6.28125" style="0" customWidth="1"/>
    <col min="5" max="5" width="8.28125" style="0" customWidth="1"/>
    <col min="6" max="6" width="4.57421875" style="0" bestFit="1" customWidth="1"/>
    <col min="7" max="7" width="8.28125" style="0" bestFit="1" customWidth="1"/>
    <col min="8" max="8" width="11.140625" style="0" customWidth="1"/>
  </cols>
  <sheetData>
    <row r="1" ht="15.75" thickBot="1">
      <c r="A1" s="11" t="s">
        <v>496</v>
      </c>
    </row>
    <row r="2" spans="1:10" ht="37.5" thickBot="1">
      <c r="A2" s="654" t="s">
        <v>98</v>
      </c>
      <c r="B2" s="655" t="s">
        <v>102</v>
      </c>
      <c r="C2" s="655" t="s">
        <v>114</v>
      </c>
      <c r="D2" s="655" t="s">
        <v>86</v>
      </c>
      <c r="E2" s="655" t="s">
        <v>87</v>
      </c>
      <c r="F2" s="655" t="s">
        <v>104</v>
      </c>
      <c r="G2" s="655" t="s">
        <v>115</v>
      </c>
      <c r="H2" s="655" t="s">
        <v>92</v>
      </c>
      <c r="I2" s="655" t="s">
        <v>93</v>
      </c>
      <c r="J2" s="656" t="s">
        <v>205</v>
      </c>
    </row>
    <row r="3" spans="1:10" ht="15">
      <c r="A3" s="657" t="s">
        <v>6</v>
      </c>
      <c r="B3" s="467">
        <v>5.24118</v>
      </c>
      <c r="C3" s="467">
        <v>0</v>
      </c>
      <c r="D3" s="467">
        <v>0</v>
      </c>
      <c r="E3" s="467">
        <v>0</v>
      </c>
      <c r="F3" s="467">
        <v>0</v>
      </c>
      <c r="G3" s="467">
        <v>5.42434</v>
      </c>
      <c r="H3" s="467">
        <v>1.47049</v>
      </c>
      <c r="I3" s="467">
        <v>0</v>
      </c>
      <c r="J3" s="468">
        <v>4.01481</v>
      </c>
    </row>
    <row r="4" spans="1:10" ht="15">
      <c r="A4" s="657" t="s">
        <v>7</v>
      </c>
      <c r="B4" s="467">
        <v>1.8103999999999998</v>
      </c>
      <c r="C4" s="467">
        <v>0</v>
      </c>
      <c r="D4" s="467">
        <v>0</v>
      </c>
      <c r="E4" s="467">
        <v>0</v>
      </c>
      <c r="F4" s="467">
        <v>0</v>
      </c>
      <c r="G4" s="467">
        <v>0</v>
      </c>
      <c r="H4" s="467">
        <v>11.20091</v>
      </c>
      <c r="I4" s="467">
        <v>0</v>
      </c>
      <c r="J4" s="468">
        <v>7.444710000000001</v>
      </c>
    </row>
    <row r="5" spans="1:10" ht="15">
      <c r="A5" s="657" t="s">
        <v>8</v>
      </c>
      <c r="B5" s="467">
        <v>3.27889</v>
      </c>
      <c r="C5" s="467">
        <v>0</v>
      </c>
      <c r="D5" s="467">
        <v>0</v>
      </c>
      <c r="E5" s="467">
        <v>0</v>
      </c>
      <c r="F5" s="467">
        <v>0</v>
      </c>
      <c r="G5" s="467">
        <v>0</v>
      </c>
      <c r="H5" s="467">
        <v>0</v>
      </c>
      <c r="I5" s="467">
        <v>0</v>
      </c>
      <c r="J5" s="468">
        <v>3.27889</v>
      </c>
    </row>
    <row r="6" spans="1:10" ht="15">
      <c r="A6" s="657" t="s">
        <v>9</v>
      </c>
      <c r="B6" s="467">
        <v>2.35894</v>
      </c>
      <c r="C6" s="467">
        <v>0</v>
      </c>
      <c r="D6" s="467">
        <v>5.193169999999999</v>
      </c>
      <c r="E6" s="467">
        <v>0</v>
      </c>
      <c r="F6" s="467">
        <v>6.423819999999999</v>
      </c>
      <c r="G6" s="467">
        <v>0.35528</v>
      </c>
      <c r="H6" s="467">
        <v>2.89113</v>
      </c>
      <c r="I6" s="467">
        <v>0</v>
      </c>
      <c r="J6" s="468">
        <v>3.3162900000000004</v>
      </c>
    </row>
    <row r="7" spans="1:10" ht="15">
      <c r="A7" s="657" t="s">
        <v>11</v>
      </c>
      <c r="B7" s="467">
        <v>4.0979</v>
      </c>
      <c r="C7" s="467">
        <v>0</v>
      </c>
      <c r="D7" s="467">
        <v>3.75562</v>
      </c>
      <c r="E7" s="467">
        <v>0</v>
      </c>
      <c r="F7" s="467">
        <v>0</v>
      </c>
      <c r="G7" s="467">
        <v>1.27735</v>
      </c>
      <c r="H7" s="467">
        <v>1.53313</v>
      </c>
      <c r="I7" s="467">
        <v>0</v>
      </c>
      <c r="J7" s="468">
        <v>2.73254</v>
      </c>
    </row>
    <row r="8" spans="1:10" ht="15">
      <c r="A8" s="657" t="s">
        <v>12</v>
      </c>
      <c r="B8" s="467">
        <v>4.036449999999999</v>
      </c>
      <c r="C8" s="467">
        <v>0</v>
      </c>
      <c r="D8" s="467">
        <v>2.3926</v>
      </c>
      <c r="E8" s="467">
        <v>0</v>
      </c>
      <c r="F8" s="467">
        <v>0</v>
      </c>
      <c r="G8" s="467">
        <v>0</v>
      </c>
      <c r="H8" s="467">
        <v>0.8286399999999999</v>
      </c>
      <c r="I8" s="467">
        <v>0</v>
      </c>
      <c r="J8" s="468">
        <v>2.61806</v>
      </c>
    </row>
    <row r="9" spans="1:10" ht="15">
      <c r="A9" s="657" t="s">
        <v>13</v>
      </c>
      <c r="B9" s="467">
        <v>1.67812</v>
      </c>
      <c r="C9" s="467">
        <v>0.61363</v>
      </c>
      <c r="D9" s="467">
        <v>1.2634299999999998</v>
      </c>
      <c r="E9" s="467">
        <v>2.7815</v>
      </c>
      <c r="F9" s="467">
        <v>0</v>
      </c>
      <c r="G9" s="467">
        <v>0</v>
      </c>
      <c r="H9" s="467">
        <v>1.47879</v>
      </c>
      <c r="I9" s="467">
        <v>0</v>
      </c>
      <c r="J9" s="468">
        <v>1.5504799999999999</v>
      </c>
    </row>
    <row r="10" spans="1:10" ht="15">
      <c r="A10" s="657" t="s">
        <v>14</v>
      </c>
      <c r="B10" s="467">
        <v>1.71151</v>
      </c>
      <c r="C10" s="467">
        <v>0.26121</v>
      </c>
      <c r="D10" s="467">
        <v>1.3986399999999999</v>
      </c>
      <c r="E10" s="467">
        <v>0</v>
      </c>
      <c r="F10" s="467">
        <v>0.5546899999999999</v>
      </c>
      <c r="G10" s="467">
        <v>0</v>
      </c>
      <c r="H10" s="467">
        <v>2.4938700000000003</v>
      </c>
      <c r="I10" s="467">
        <v>0</v>
      </c>
      <c r="J10" s="468">
        <v>1.63406</v>
      </c>
    </row>
    <row r="11" spans="1:10" ht="15">
      <c r="A11" s="657" t="s">
        <v>15</v>
      </c>
      <c r="B11" s="467">
        <v>4.99406</v>
      </c>
      <c r="C11" s="467">
        <v>0</v>
      </c>
      <c r="D11" s="467">
        <v>1.17618</v>
      </c>
      <c r="E11" s="467">
        <v>0</v>
      </c>
      <c r="F11" s="467">
        <v>0.86351</v>
      </c>
      <c r="G11" s="467">
        <v>0</v>
      </c>
      <c r="H11" s="467">
        <v>10.071299999999999</v>
      </c>
      <c r="I11" s="467">
        <v>0</v>
      </c>
      <c r="J11" s="468">
        <v>6.10299</v>
      </c>
    </row>
    <row r="12" spans="1:10" ht="15">
      <c r="A12" s="657" t="s">
        <v>16</v>
      </c>
      <c r="B12" s="467">
        <v>1.9313</v>
      </c>
      <c r="C12" s="467">
        <v>0</v>
      </c>
      <c r="D12" s="467">
        <v>3.9691700000000005</v>
      </c>
      <c r="E12" s="467">
        <v>0</v>
      </c>
      <c r="F12" s="467">
        <v>0.66659</v>
      </c>
      <c r="G12" s="467">
        <v>0.85599</v>
      </c>
      <c r="H12" s="467">
        <v>0</v>
      </c>
      <c r="I12" s="467">
        <v>0</v>
      </c>
      <c r="J12" s="468">
        <v>1.7591200000000002</v>
      </c>
    </row>
    <row r="13" spans="1:10" ht="15">
      <c r="A13" s="657" t="s">
        <v>17</v>
      </c>
      <c r="B13" s="467">
        <v>1.6798899999999999</v>
      </c>
      <c r="C13" s="467" t="s">
        <v>100</v>
      </c>
      <c r="D13" s="467" t="s">
        <v>100</v>
      </c>
      <c r="E13" s="467" t="s">
        <v>100</v>
      </c>
      <c r="F13" s="467">
        <v>0.45095999999999997</v>
      </c>
      <c r="G13" s="467">
        <v>4.07736</v>
      </c>
      <c r="H13" s="467">
        <v>1.61896</v>
      </c>
      <c r="I13" s="467" t="s">
        <v>100</v>
      </c>
      <c r="J13" s="468">
        <v>1.72854</v>
      </c>
    </row>
    <row r="14" spans="1:10" ht="15">
      <c r="A14" s="657" t="s">
        <v>18</v>
      </c>
      <c r="B14" s="467">
        <v>2.68153</v>
      </c>
      <c r="C14" s="467">
        <v>0</v>
      </c>
      <c r="D14" s="467">
        <v>0</v>
      </c>
      <c r="E14" s="467">
        <v>0</v>
      </c>
      <c r="F14" s="467">
        <v>0</v>
      </c>
      <c r="G14" s="467">
        <v>0</v>
      </c>
      <c r="H14" s="467">
        <v>3.13938</v>
      </c>
      <c r="I14" s="467">
        <v>0</v>
      </c>
      <c r="J14" s="468">
        <v>3.01451</v>
      </c>
    </row>
    <row r="15" spans="1:10" ht="15">
      <c r="A15" s="657" t="s">
        <v>19</v>
      </c>
      <c r="B15" s="467">
        <v>5.589969999999999</v>
      </c>
      <c r="C15" s="467">
        <v>74.07667000000001</v>
      </c>
      <c r="D15" s="467">
        <v>0</v>
      </c>
      <c r="E15" s="467">
        <v>0</v>
      </c>
      <c r="F15" s="467">
        <v>0.71862</v>
      </c>
      <c r="G15" s="467">
        <v>0</v>
      </c>
      <c r="H15" s="467">
        <v>3.4448600000000003</v>
      </c>
      <c r="I15" s="467">
        <v>0</v>
      </c>
      <c r="J15" s="468">
        <v>21.29831</v>
      </c>
    </row>
    <row r="16" spans="1:10" ht="15">
      <c r="A16" s="657" t="s">
        <v>20</v>
      </c>
      <c r="B16" s="467">
        <v>7.10953</v>
      </c>
      <c r="C16" s="467">
        <v>10.0438</v>
      </c>
      <c r="D16" s="467">
        <v>0</v>
      </c>
      <c r="E16" s="467">
        <v>0</v>
      </c>
      <c r="F16" s="467">
        <v>3.4653000000000005</v>
      </c>
      <c r="G16" s="467">
        <v>0</v>
      </c>
      <c r="H16" s="467">
        <v>8.07428</v>
      </c>
      <c r="I16" s="467">
        <v>0</v>
      </c>
      <c r="J16" s="468">
        <v>8.37421</v>
      </c>
    </row>
    <row r="17" spans="1:10" ht="15">
      <c r="A17" s="657" t="s">
        <v>21</v>
      </c>
      <c r="B17" s="467">
        <v>4.2348799999999995</v>
      </c>
      <c r="C17" s="467">
        <v>9.71223</v>
      </c>
      <c r="D17" s="467">
        <v>0</v>
      </c>
      <c r="E17" s="467">
        <v>0</v>
      </c>
      <c r="F17" s="467">
        <v>2.5052399999999997</v>
      </c>
      <c r="G17" s="467">
        <v>0</v>
      </c>
      <c r="H17" s="467">
        <v>3.82581</v>
      </c>
      <c r="I17" s="467">
        <v>0</v>
      </c>
      <c r="J17" s="468">
        <v>6.932099999999999</v>
      </c>
    </row>
    <row r="18" spans="1:10" ht="15">
      <c r="A18" s="657" t="s">
        <v>22</v>
      </c>
      <c r="B18" s="467">
        <v>3.22282</v>
      </c>
      <c r="C18" s="467">
        <v>0</v>
      </c>
      <c r="D18" s="467">
        <v>0.7805799999999999</v>
      </c>
      <c r="E18" s="467">
        <v>0</v>
      </c>
      <c r="F18" s="467">
        <v>0</v>
      </c>
      <c r="G18" s="467">
        <v>2.45649</v>
      </c>
      <c r="H18" s="467">
        <v>1.57962</v>
      </c>
      <c r="I18" s="467">
        <v>0</v>
      </c>
      <c r="J18" s="468">
        <v>2.26394</v>
      </c>
    </row>
    <row r="19" spans="1:10" ht="15">
      <c r="A19" s="657" t="s">
        <v>23</v>
      </c>
      <c r="B19" s="467">
        <v>10.63889</v>
      </c>
      <c r="C19" s="467">
        <v>3.19215</v>
      </c>
      <c r="D19" s="467">
        <v>1.97015</v>
      </c>
      <c r="E19" s="467">
        <v>0</v>
      </c>
      <c r="F19" s="467">
        <v>0</v>
      </c>
      <c r="G19" s="467">
        <v>0</v>
      </c>
      <c r="H19" s="467">
        <v>4.889419999999999</v>
      </c>
      <c r="I19" s="467">
        <v>0</v>
      </c>
      <c r="J19" s="468">
        <v>5.77238</v>
      </c>
    </row>
    <row r="20" spans="1:10" ht="15">
      <c r="A20" s="657" t="s">
        <v>24</v>
      </c>
      <c r="B20" s="467">
        <v>5.75494</v>
      </c>
      <c r="C20" s="467">
        <v>0</v>
      </c>
      <c r="D20" s="467">
        <v>0</v>
      </c>
      <c r="E20" s="467">
        <v>0</v>
      </c>
      <c r="F20" s="467">
        <v>0</v>
      </c>
      <c r="G20" s="467">
        <v>0</v>
      </c>
      <c r="H20" s="467">
        <v>2.55836</v>
      </c>
      <c r="I20" s="467">
        <v>0</v>
      </c>
      <c r="J20" s="468">
        <v>4.95579</v>
      </c>
    </row>
    <row r="21" spans="1:10" ht="15">
      <c r="A21" s="657" t="s">
        <v>25</v>
      </c>
      <c r="B21" s="467">
        <v>2.54256</v>
      </c>
      <c r="C21" s="467">
        <v>2.12781</v>
      </c>
      <c r="D21" s="467">
        <v>0</v>
      </c>
      <c r="E21" s="467">
        <v>0</v>
      </c>
      <c r="F21" s="467">
        <v>0</v>
      </c>
      <c r="G21" s="467">
        <v>0</v>
      </c>
      <c r="H21" s="467">
        <v>1.73703</v>
      </c>
      <c r="I21" s="467">
        <v>0</v>
      </c>
      <c r="J21" s="468">
        <v>1.98726</v>
      </c>
    </row>
    <row r="22" spans="1:10" ht="15">
      <c r="A22" s="657" t="s">
        <v>26</v>
      </c>
      <c r="B22" s="467">
        <v>2.5437000000000003</v>
      </c>
      <c r="C22" s="467">
        <v>1.24579</v>
      </c>
      <c r="D22" s="467">
        <v>0</v>
      </c>
      <c r="E22" s="467">
        <v>0</v>
      </c>
      <c r="F22" s="467">
        <v>0</v>
      </c>
      <c r="G22" s="467">
        <v>0</v>
      </c>
      <c r="H22" s="467">
        <v>2.07252</v>
      </c>
      <c r="I22" s="467">
        <v>0</v>
      </c>
      <c r="J22" s="468">
        <v>2.1312</v>
      </c>
    </row>
    <row r="23" spans="1:10" ht="15">
      <c r="A23" s="657" t="s">
        <v>27</v>
      </c>
      <c r="B23" s="467">
        <v>2.0483000000000002</v>
      </c>
      <c r="C23" s="467">
        <v>17.1673</v>
      </c>
      <c r="D23" s="467">
        <v>0</v>
      </c>
      <c r="E23" s="467">
        <v>6.86176</v>
      </c>
      <c r="F23" s="467">
        <v>0</v>
      </c>
      <c r="G23" s="467">
        <v>0</v>
      </c>
      <c r="H23" s="467">
        <v>8.06287</v>
      </c>
      <c r="I23" s="467">
        <v>0</v>
      </c>
      <c r="J23" s="468">
        <v>9.66384</v>
      </c>
    </row>
    <row r="24" spans="1:10" ht="15">
      <c r="A24" s="657" t="s">
        <v>28</v>
      </c>
      <c r="B24" s="467">
        <v>1.9290800000000001</v>
      </c>
      <c r="C24" s="467">
        <v>12.64005</v>
      </c>
      <c r="D24" s="467">
        <v>3.5068200000000003</v>
      </c>
      <c r="E24" s="467" t="s">
        <v>100</v>
      </c>
      <c r="F24" s="467">
        <v>2.62162</v>
      </c>
      <c r="G24" s="467" t="s">
        <v>100</v>
      </c>
      <c r="H24" s="467">
        <v>5.61352</v>
      </c>
      <c r="I24" s="467" t="s">
        <v>100</v>
      </c>
      <c r="J24" s="468">
        <v>7.174850000000001</v>
      </c>
    </row>
    <row r="25" spans="1:10" ht="15">
      <c r="A25" s="657" t="s">
        <v>29</v>
      </c>
      <c r="B25" s="467">
        <v>3.0575200000000002</v>
      </c>
      <c r="C25" s="467">
        <v>73.94239999999999</v>
      </c>
      <c r="D25" s="467">
        <v>0</v>
      </c>
      <c r="E25" s="467">
        <v>0</v>
      </c>
      <c r="F25" s="467">
        <v>0</v>
      </c>
      <c r="G25" s="467">
        <v>0</v>
      </c>
      <c r="H25" s="467">
        <v>19.88382</v>
      </c>
      <c r="I25" s="467">
        <v>0</v>
      </c>
      <c r="J25" s="468">
        <v>26.28807</v>
      </c>
    </row>
    <row r="26" spans="1:10" ht="15">
      <c r="A26" s="657" t="s">
        <v>30</v>
      </c>
      <c r="B26" s="467">
        <v>0.6629</v>
      </c>
      <c r="C26" s="467">
        <v>1.08815</v>
      </c>
      <c r="D26" s="467">
        <v>3.4085699999999997</v>
      </c>
      <c r="E26" s="467">
        <v>0</v>
      </c>
      <c r="F26" s="467">
        <v>0</v>
      </c>
      <c r="G26" s="467">
        <v>0</v>
      </c>
      <c r="H26" s="467">
        <v>4.28049</v>
      </c>
      <c r="I26" s="467">
        <v>0</v>
      </c>
      <c r="J26" s="468">
        <v>3.174</v>
      </c>
    </row>
    <row r="27" spans="1:10" ht="15">
      <c r="A27" s="657" t="s">
        <v>31</v>
      </c>
      <c r="B27" s="467">
        <v>3.98571</v>
      </c>
      <c r="C27" s="467">
        <v>0</v>
      </c>
      <c r="D27" s="467">
        <v>0</v>
      </c>
      <c r="E27" s="467">
        <v>0</v>
      </c>
      <c r="F27" s="467">
        <v>0</v>
      </c>
      <c r="G27" s="467">
        <v>0</v>
      </c>
      <c r="H27" s="467">
        <v>10.97012</v>
      </c>
      <c r="I27" s="467">
        <v>0</v>
      </c>
      <c r="J27" s="468">
        <v>9.22402</v>
      </c>
    </row>
    <row r="28" spans="1:10" ht="15">
      <c r="A28" s="657" t="s">
        <v>32</v>
      </c>
      <c r="B28" s="467">
        <v>4.60591</v>
      </c>
      <c r="C28" s="467">
        <v>10.978119999999999</v>
      </c>
      <c r="D28" s="467">
        <v>1.10843</v>
      </c>
      <c r="E28" s="467">
        <v>0</v>
      </c>
      <c r="F28" s="467">
        <v>0</v>
      </c>
      <c r="G28" s="467">
        <v>0</v>
      </c>
      <c r="H28" s="467">
        <v>7.036309999999999</v>
      </c>
      <c r="I28" s="467">
        <v>0</v>
      </c>
      <c r="J28" s="468">
        <v>6.0617</v>
      </c>
    </row>
    <row r="29" spans="1:10" ht="15">
      <c r="A29" s="657" t="s">
        <v>33</v>
      </c>
      <c r="B29" s="467">
        <v>2.12048</v>
      </c>
      <c r="C29" s="467">
        <v>0</v>
      </c>
      <c r="D29" s="467">
        <v>0</v>
      </c>
      <c r="E29" s="467">
        <v>0</v>
      </c>
      <c r="F29" s="467">
        <v>0</v>
      </c>
      <c r="G29" s="467">
        <v>0</v>
      </c>
      <c r="H29" s="467">
        <v>1.4856</v>
      </c>
      <c r="I29" s="467">
        <v>0</v>
      </c>
      <c r="J29" s="468">
        <v>1.6443200000000002</v>
      </c>
    </row>
    <row r="30" spans="1:10" ht="15">
      <c r="A30" s="657" t="s">
        <v>34</v>
      </c>
      <c r="B30" s="467">
        <v>2.07695</v>
      </c>
      <c r="C30" s="467">
        <v>2.84569</v>
      </c>
      <c r="D30" s="467">
        <v>3.3149400000000004</v>
      </c>
      <c r="E30" s="467">
        <v>0</v>
      </c>
      <c r="F30" s="467">
        <v>0</v>
      </c>
      <c r="G30" s="467">
        <v>0</v>
      </c>
      <c r="H30" s="467">
        <v>3.8255</v>
      </c>
      <c r="I30" s="467">
        <v>0</v>
      </c>
      <c r="J30" s="468">
        <v>3.1063400000000003</v>
      </c>
    </row>
    <row r="31" spans="1:10" ht="15">
      <c r="A31" s="657" t="s">
        <v>35</v>
      </c>
      <c r="B31" s="467">
        <v>0</v>
      </c>
      <c r="C31" s="467">
        <v>0</v>
      </c>
      <c r="D31" s="467">
        <v>0</v>
      </c>
      <c r="E31" s="467">
        <v>0</v>
      </c>
      <c r="F31" s="467">
        <v>0</v>
      </c>
      <c r="G31" s="467">
        <v>0</v>
      </c>
      <c r="H31" s="467">
        <v>0</v>
      </c>
      <c r="I31" s="467">
        <v>0</v>
      </c>
      <c r="J31" s="468">
        <v>0</v>
      </c>
    </row>
    <row r="32" spans="1:10" ht="15.75" thickBot="1">
      <c r="A32" s="657" t="s">
        <v>36</v>
      </c>
      <c r="B32" s="467">
        <v>2.70089</v>
      </c>
      <c r="C32" s="467">
        <v>0.18748</v>
      </c>
      <c r="D32" s="467">
        <v>4.99231</v>
      </c>
      <c r="E32" s="467">
        <v>0</v>
      </c>
      <c r="F32" s="467">
        <v>0</v>
      </c>
      <c r="G32" s="467">
        <v>2.5063999999999997</v>
      </c>
      <c r="H32" s="467">
        <v>6.35561</v>
      </c>
      <c r="I32" s="467">
        <v>7.801329999999999</v>
      </c>
      <c r="J32" s="468">
        <v>4.46049</v>
      </c>
    </row>
    <row r="33" spans="1:10" ht="15.75" thickBot="1">
      <c r="A33" s="658" t="s">
        <v>112</v>
      </c>
      <c r="B33" s="659">
        <v>3.4096599999999997</v>
      </c>
      <c r="C33" s="659">
        <v>14.60438</v>
      </c>
      <c r="D33" s="659">
        <v>3.43478</v>
      </c>
      <c r="E33" s="659">
        <v>5.50167</v>
      </c>
      <c r="F33" s="659">
        <v>2.32343</v>
      </c>
      <c r="G33" s="659">
        <v>2.01346</v>
      </c>
      <c r="H33" s="659">
        <v>5.11623</v>
      </c>
      <c r="I33" s="659">
        <v>7.801329999999999</v>
      </c>
      <c r="J33" s="660">
        <v>5.636</v>
      </c>
    </row>
    <row r="34" spans="1:10" ht="15">
      <c r="A34" s="661" t="s">
        <v>51</v>
      </c>
      <c r="B34" s="662"/>
      <c r="C34" s="662"/>
      <c r="D34" s="662"/>
      <c r="E34" s="662"/>
      <c r="F34" s="662"/>
      <c r="G34" s="662"/>
      <c r="H34" s="662"/>
      <c r="I34" s="662"/>
      <c r="J34" s="6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SAS01</dc:creator>
  <cp:keywords/>
  <dc:description/>
  <cp:lastModifiedBy>Jean Claude NYIRIMANZI</cp:lastModifiedBy>
  <dcterms:created xsi:type="dcterms:W3CDTF">2018-01-03T08:48:07Z</dcterms:created>
  <dcterms:modified xsi:type="dcterms:W3CDTF">2018-05-09T15:52:48Z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