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Labour force survey\2020\Report\"/>
    </mc:Choice>
  </mc:AlternateContent>
  <bookViews>
    <workbookView xWindow="0" yWindow="0" windowWidth="20490" windowHeight="4125" tabRatio="871" activeTab="1"/>
  </bookViews>
  <sheets>
    <sheet name="List Of Tables" sheetId="30" r:id="rId1"/>
    <sheet name="Table 1" sheetId="106" r:id="rId2"/>
    <sheet name="Table 2-3" sheetId="107" r:id="rId3"/>
    <sheet name="Table 4-5" sheetId="108" r:id="rId4"/>
    <sheet name="Table 6-7" sheetId="109" r:id="rId5"/>
    <sheet name="Table 8" sheetId="110" r:id="rId6"/>
    <sheet name="Table 9-10" sheetId="79" r:id="rId7"/>
    <sheet name="Table 11" sheetId="80" r:id="rId8"/>
    <sheet name="Table 12" sheetId="81" r:id="rId9"/>
    <sheet name="Table 13-14" sheetId="82" r:id="rId10"/>
    <sheet name="Table 15-16 " sheetId="83" r:id="rId11"/>
    <sheet name="Table 17-18" sheetId="84" r:id="rId12"/>
    <sheet name="Table 19 " sheetId="85" r:id="rId13"/>
    <sheet name="Table 20" sheetId="86" r:id="rId14"/>
    <sheet name="Table 21" sheetId="87" r:id="rId15"/>
    <sheet name="Table 22-23-24" sheetId="88" r:id="rId16"/>
    <sheet name="Table 25" sheetId="89" r:id="rId17"/>
    <sheet name="Table 26" sheetId="111" r:id="rId18"/>
    <sheet name="Table 27" sheetId="112" r:id="rId19"/>
    <sheet name="Table 28" sheetId="113" r:id="rId20"/>
    <sheet name="Table 29" sheetId="114" r:id="rId21"/>
    <sheet name="Table 30" sheetId="115" r:id="rId22"/>
    <sheet name="Table 31-32" sheetId="116" r:id="rId23"/>
    <sheet name="Table 33" sheetId="117" r:id="rId24"/>
    <sheet name="Table 34" sheetId="118" r:id="rId25"/>
    <sheet name="Table 35-36" sheetId="119" r:id="rId26"/>
    <sheet name="Table 37 " sheetId="120" r:id="rId27"/>
    <sheet name="Table 38-39" sheetId="121" r:id="rId28"/>
    <sheet name="Table 40-41" sheetId="101" r:id="rId29"/>
    <sheet name="Table 42-43" sheetId="102" r:id="rId30"/>
    <sheet name="Table 44-45-46" sheetId="103" r:id="rId31"/>
    <sheet name="Table 47" sheetId="104" r:id="rId32"/>
    <sheet name="Table 48-49" sheetId="105" r:id="rId33"/>
    <sheet name="Table 50" sheetId="69" r:id="rId34"/>
    <sheet name="Table 51" sheetId="70" r:id="rId35"/>
    <sheet name="Table 52" sheetId="71" r:id="rId36"/>
    <sheet name="Table 53" sheetId="72" r:id="rId37"/>
    <sheet name="Table 54" sheetId="73" r:id="rId38"/>
    <sheet name="Table 55" sheetId="74" r:id="rId39"/>
    <sheet name="Table 56" sheetId="75" r:id="rId40"/>
    <sheet name="Table 57" sheetId="76" r:id="rId41"/>
    <sheet name="Table 58" sheetId="77" r:id="rId42"/>
    <sheet name="Table 59" sheetId="78" r:id="rId43"/>
  </sheets>
  <definedNames>
    <definedName name="_xlnm.Print_Area" localSheetId="0">'List Of Tables'!$A$1:$C$74</definedName>
    <definedName name="_xlnm.Print_Area" localSheetId="7">'Table 11'!$A$1:$H$30</definedName>
    <definedName name="_xlnm.Print_Area" localSheetId="9">'Table 13-14'!$A$1:$I$24</definedName>
    <definedName name="_xlnm.Print_Area" localSheetId="12">'Table 19 '!$A$1:$G$38</definedName>
    <definedName name="_xlnm.Print_Area" localSheetId="13">'Table 20'!$A$1:$H$28</definedName>
    <definedName name="_xlnm.Print_Area" localSheetId="14">'Table 21'!$A$1:$G$76</definedName>
    <definedName name="_xlnm.Print_Area" localSheetId="2">'Table 2-3'!$A$1:$H$38</definedName>
    <definedName name="_xlnm.Print_Area" localSheetId="16">'Table 25'!$A$1:$H$39</definedName>
    <definedName name="_xlnm.Print_Area" localSheetId="17">'Table 26'!$A$1:$N$27</definedName>
    <definedName name="_xlnm.Print_Area" localSheetId="18">'Table 27'!$A$1:$H$28</definedName>
    <definedName name="_xlnm.Print_Area" localSheetId="22">'Table 31-32'!$A$1:$K$34</definedName>
    <definedName name="_xlnm.Print_Area" localSheetId="28">'Table 40-41'!$A$1:$H$29</definedName>
    <definedName name="_xlnm.Print_Area" localSheetId="29">'Table 42-43'!$A$1:$F$35</definedName>
    <definedName name="_xlnm.Print_Area" localSheetId="32">'Table 48-49'!$A$1:$J$31</definedName>
    <definedName name="_xlnm.Print_Area" localSheetId="35">'Table 52'!$A$1:$H$26</definedName>
    <definedName name="_xlnm.Print_Area" localSheetId="40">'Table 57'!$A$1:$D$25</definedName>
    <definedName name="_xlnm.Print_Area" localSheetId="5">'Table 8'!$A$1:$H$17</definedName>
    <definedName name="_xlnm.Print_Area" localSheetId="6">'Table 9-10'!$A$1:$H$66</definedName>
    <definedName name="_xlnm.Print_Titles" localSheetId="8">'Table 12'!$1:$4</definedName>
    <definedName name="_xlnm.Print_Titles" localSheetId="14">'Table 21'!$1:$2</definedName>
    <definedName name="_xlnm.Print_Titles" localSheetId="24">'Table 34'!$1:$1</definedName>
  </definedNames>
  <calcPr calcId="162913" fullCalcOnLoad="1"/>
</workbook>
</file>

<file path=xl/calcChain.xml><?xml version="1.0" encoding="utf-8"?>
<calcChain xmlns="http://schemas.openxmlformats.org/spreadsheetml/2006/main">
  <c r="G5" i="89" l="1"/>
  <c r="F5" i="89"/>
  <c r="E5" i="89"/>
  <c r="C5" i="89"/>
  <c r="H5" i="89"/>
  <c r="B3" i="30"/>
  <c r="B5" i="30"/>
  <c r="A6" i="30"/>
  <c r="B6" i="30"/>
  <c r="A7" i="30"/>
  <c r="B7" i="30"/>
  <c r="A8" i="30"/>
  <c r="B8" i="30"/>
  <c r="A10" i="30"/>
  <c r="B10" i="30"/>
  <c r="A11" i="30"/>
  <c r="B11" i="30"/>
  <c r="A12" i="30"/>
  <c r="B12" i="30"/>
  <c r="A13" i="30"/>
  <c r="B13" i="30"/>
  <c r="A14" i="30"/>
  <c r="B14" i="30"/>
  <c r="A15" i="30"/>
  <c r="A17" i="30"/>
  <c r="B17" i="30"/>
  <c r="A18" i="30"/>
  <c r="B18" i="30"/>
  <c r="A19" i="30"/>
  <c r="B19" i="30"/>
  <c r="A21" i="30"/>
  <c r="B21" i="30"/>
  <c r="A22" i="30"/>
  <c r="B22" i="30"/>
  <c r="A23" i="30"/>
  <c r="B23" i="30"/>
  <c r="A24" i="30"/>
  <c r="B24" i="30"/>
  <c r="A25" i="30"/>
  <c r="B25" i="30"/>
  <c r="A26" i="30"/>
  <c r="B26" i="30"/>
  <c r="A27" i="30"/>
  <c r="B27" i="30"/>
  <c r="A28" i="30"/>
  <c r="B28" i="30"/>
  <c r="A29" i="30"/>
  <c r="B29" i="30"/>
  <c r="A30" i="30"/>
  <c r="B30" i="30"/>
  <c r="A31" i="30"/>
  <c r="B31" i="30"/>
  <c r="A33" i="30"/>
  <c r="B33" i="30"/>
  <c r="A34" i="30"/>
  <c r="B34" i="30"/>
  <c r="A35" i="30"/>
  <c r="B35" i="30"/>
  <c r="A37" i="30"/>
  <c r="B37" i="30"/>
  <c r="A38" i="30"/>
  <c r="B38" i="30"/>
  <c r="A39" i="30"/>
  <c r="B39" i="30"/>
  <c r="A40" i="30"/>
  <c r="B40" i="30"/>
  <c r="A42" i="30"/>
  <c r="B42" i="30"/>
  <c r="A43" i="30"/>
  <c r="B43" i="30"/>
  <c r="A44" i="30"/>
  <c r="B44" i="30"/>
  <c r="A45" i="30"/>
  <c r="B45" i="30"/>
  <c r="A46" i="30"/>
  <c r="B46" i="30"/>
  <c r="A48" i="30"/>
  <c r="B48" i="30"/>
  <c r="A49" i="30"/>
  <c r="B49" i="30"/>
  <c r="A50" i="30"/>
  <c r="B50" i="30"/>
  <c r="A51" i="30"/>
  <c r="B51" i="30"/>
  <c r="A52" i="30"/>
  <c r="B52" i="30"/>
  <c r="A53" i="30"/>
  <c r="B53" i="30"/>
  <c r="A54" i="30"/>
  <c r="B54" i="30"/>
  <c r="A55" i="30"/>
  <c r="B55" i="30"/>
  <c r="A56" i="30"/>
  <c r="B56" i="30"/>
  <c r="A58" i="30"/>
  <c r="B58" i="30"/>
  <c r="A59" i="30"/>
  <c r="B59" i="30"/>
  <c r="A60" i="30"/>
  <c r="B60" i="30"/>
  <c r="A62" i="30"/>
  <c r="B62" i="30"/>
  <c r="A63" i="30"/>
  <c r="B63" i="30"/>
  <c r="A64" i="30"/>
  <c r="B64" i="30"/>
  <c r="A66" i="30"/>
  <c r="B66" i="30"/>
  <c r="A67" i="30"/>
  <c r="B67" i="30"/>
  <c r="A68" i="30"/>
  <c r="B68" i="30"/>
  <c r="A69" i="30"/>
  <c r="B69" i="30"/>
  <c r="A70" i="30"/>
  <c r="B70" i="30"/>
  <c r="A71" i="30"/>
  <c r="B71" i="30"/>
  <c r="A73" i="30"/>
  <c r="B73" i="30"/>
  <c r="B5" i="89"/>
  <c r="D5" i="89"/>
</calcChain>
</file>

<file path=xl/sharedStrings.xml><?xml version="1.0" encoding="utf-8"?>
<sst xmlns="http://schemas.openxmlformats.org/spreadsheetml/2006/main" count="1845" uniqueCount="695">
  <si>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</si>
  <si>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</si>
  <si>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</si>
  <si>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</si>
  <si>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</si>
  <si>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</si>
  <si>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</si>
  <si>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</si>
  <si>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</si>
  <si>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Total</t>
  </si>
  <si>
    <t>Labour force status</t>
  </si>
  <si>
    <t>Labour force participation rate</t>
  </si>
  <si>
    <t>Employment-population ratio</t>
  </si>
  <si>
    <t>Unemployment rate</t>
  </si>
  <si>
    <t>Labour force</t>
  </si>
  <si>
    <t>Employed</t>
  </si>
  <si>
    <t>Unemployed</t>
  </si>
  <si>
    <t>Outside labour force</t>
  </si>
  <si>
    <t>Employed population</t>
  </si>
  <si>
    <t>Professionals</t>
  </si>
  <si>
    <t>Technicians and Associate Professionals</t>
  </si>
  <si>
    <t>Clerical Support Workers</t>
  </si>
  <si>
    <t>Agriculture, forestry and fishing</t>
  </si>
  <si>
    <t>Mining and quarrying</t>
  </si>
  <si>
    <t>Population 16 yrs and over</t>
    <phoneticPr fontId="4" type="noConversion"/>
  </si>
  <si>
    <t>Manufacturing</t>
  </si>
  <si>
    <t>Electricity, gas, steam and air conditioning supply</t>
  </si>
  <si>
    <t>Water supply, sewerage and waste management</t>
  </si>
  <si>
    <t>Construction</t>
  </si>
  <si>
    <t>Wholesale, retail trade, repair of motor vehicles, motorcylces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</si>
  <si>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</si>
  <si>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</si>
  <si>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</si>
  <si>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</si>
  <si>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</si>
  <si>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Male</t>
    <phoneticPr fontId="4" type="noConversion"/>
  </si>
  <si>
    <t>Female</t>
    <phoneticPr fontId="4" type="noConversion"/>
  </si>
  <si>
    <t>Urban</t>
    <phoneticPr fontId="4" type="noConversion"/>
  </si>
  <si>
    <t>Rural</t>
    <phoneticPr fontId="4" type="noConversion"/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</si>
  <si>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</si>
  <si>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</si>
  <si>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</si>
  <si>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</si>
  <si>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</si>
  <si>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Employed population (Male)</t>
  </si>
  <si>
    <t>Employed population (Female)</t>
  </si>
  <si>
    <t>Male</t>
  </si>
  <si>
    <t>Female</t>
  </si>
  <si>
    <t>Rural</t>
  </si>
  <si>
    <t>Urban</t>
  </si>
  <si>
    <t>Service and sales workers</t>
  </si>
  <si>
    <t>Skilled agricultural, forestry and fishery workers</t>
  </si>
  <si>
    <t>20-24 yrs</t>
    <phoneticPr fontId="4" type="noConversion"/>
  </si>
  <si>
    <t>25-29 yrs</t>
    <phoneticPr fontId="4" type="noConversion"/>
  </si>
  <si>
    <t>35- 39 yrs</t>
    <phoneticPr fontId="4" type="noConversion"/>
  </si>
  <si>
    <t>40-44 yrs</t>
    <phoneticPr fontId="4" type="noConversion"/>
  </si>
  <si>
    <t>45-49 yrs</t>
    <phoneticPr fontId="4" type="noConversion"/>
  </si>
  <si>
    <t>50-54 yrs</t>
    <phoneticPr fontId="4" type="noConversion"/>
  </si>
  <si>
    <t>55-59 yrs</t>
    <phoneticPr fontId="4" type="noConversion"/>
  </si>
  <si>
    <t>60-64 yrs</t>
    <phoneticPr fontId="4" type="noConversion"/>
  </si>
  <si>
    <t>65-69 yrs</t>
    <phoneticPr fontId="4" type="noConversion"/>
  </si>
  <si>
    <t>70-74 yrs</t>
    <phoneticPr fontId="4" type="noConversion"/>
  </si>
  <si>
    <t>75+</t>
    <phoneticPr fontId="4" type="noConversion"/>
  </si>
  <si>
    <t>Managers</t>
    <phoneticPr fontId="4" type="noConversion"/>
  </si>
  <si>
    <t>Professionals</t>
    <phoneticPr fontId="4" type="noConversion"/>
  </si>
  <si>
    <t>Technicians and associate professions</t>
    <phoneticPr fontId="4" type="noConversion"/>
  </si>
  <si>
    <t>Clerical support workers</t>
    <phoneticPr fontId="4" type="noConversion"/>
  </si>
  <si>
    <t>Elementary occupations</t>
  </si>
  <si>
    <t>Craft and related trades workers</t>
  </si>
  <si>
    <t>Plant and machine operators, and assemblers</t>
  </si>
  <si>
    <t>30-34 yrs</t>
    <phoneticPr fontId="4" type="noConversion"/>
  </si>
  <si>
    <t>Employed population (Male)</t>
    <phoneticPr fontId="4" type="noConversion"/>
  </si>
  <si>
    <t>Employed population (Female)</t>
    <phoneticPr fontId="4" type="noConversion"/>
  </si>
  <si>
    <t>Not currently studying</t>
    <phoneticPr fontId="4" type="noConversion"/>
  </si>
  <si>
    <t>Currently studying</t>
    <phoneticPr fontId="4" type="noConversion"/>
  </si>
  <si>
    <t>Sex</t>
  </si>
  <si>
    <t>Area of residence</t>
  </si>
  <si>
    <t>Rwanda</t>
  </si>
  <si>
    <t>Primary</t>
  </si>
  <si>
    <t>Upper secondary</t>
  </si>
  <si>
    <t>Employed population 16+</t>
  </si>
  <si>
    <t>Employee,Paid apprentice/intern</t>
  </si>
  <si>
    <t>Less than One month</t>
  </si>
  <si>
    <t>1-3 months</t>
  </si>
  <si>
    <t>3-6 Months</t>
  </si>
  <si>
    <t>One Year</t>
  </si>
  <si>
    <t>Two Years</t>
  </si>
  <si>
    <t>Three years or more</t>
  </si>
  <si>
    <t>Technical skills learned</t>
  </si>
  <si>
    <t>Carpentry</t>
  </si>
  <si>
    <t>Culinary arts</t>
  </si>
  <si>
    <t>Domestic Electricity</t>
  </si>
  <si>
    <t>Welding</t>
  </si>
  <si>
    <t>Plumbing</t>
  </si>
  <si>
    <t>Food processing</t>
  </si>
  <si>
    <t>Auto- Electricity</t>
  </si>
  <si>
    <t>Automotive body repair</t>
  </si>
  <si>
    <t>Computer maintenance</t>
  </si>
  <si>
    <t>Engine mechanics</t>
  </si>
  <si>
    <t>Tailoring</t>
  </si>
  <si>
    <t>Food &amp; Beverage services</t>
  </si>
  <si>
    <t>Front office</t>
  </si>
  <si>
    <t>Hairdressing</t>
  </si>
  <si>
    <t>Biding and Jewelries</t>
  </si>
  <si>
    <t>Crochet embroidery</t>
  </si>
  <si>
    <t>Motor vehicle engine mechanics</t>
  </si>
  <si>
    <t>Film making</t>
  </si>
  <si>
    <t>Place of Technical skills</t>
  </si>
  <si>
    <t>Apprenticeship or on job Training</t>
  </si>
  <si>
    <t>Learned from a friend or Family</t>
  </si>
  <si>
    <t>NGO</t>
  </si>
  <si>
    <t>Community organization</t>
  </si>
  <si>
    <t>Government</t>
  </si>
  <si>
    <t>Employer</t>
  </si>
  <si>
    <t>Private institutions/agencies/persons</t>
  </si>
  <si>
    <t>Non-profit organization/charity</t>
  </si>
  <si>
    <t>Other(specify)</t>
  </si>
  <si>
    <t>Thing happened after completion of the training</t>
  </si>
  <si>
    <t>Nothing</t>
  </si>
  <si>
    <t>I was able to get a job</t>
  </si>
  <si>
    <t>My salary increased</t>
  </si>
  <si>
    <t>I was promoted at work</t>
  </si>
  <si>
    <t>My job skills have improved</t>
  </si>
  <si>
    <t>Got internship/traineeship with a company</t>
  </si>
  <si>
    <t>None</t>
  </si>
  <si>
    <t>Currentry studying</t>
  </si>
  <si>
    <t>Living together</t>
  </si>
  <si>
    <t>Outside Labour Force</t>
  </si>
  <si>
    <t>Male</t>
    <phoneticPr fontId="6" type="noConversion"/>
  </si>
  <si>
    <t>Female</t>
    <phoneticPr fontId="6" type="noConversion"/>
  </si>
  <si>
    <t>Total</t>
    <phoneticPr fontId="6" type="noConversion"/>
  </si>
  <si>
    <t>Rwanda</t>
    <phoneticPr fontId="6" type="noConversion"/>
  </si>
  <si>
    <t>Urban</t>
    <phoneticPr fontId="6" type="noConversion"/>
  </si>
  <si>
    <t>Rural</t>
    <phoneticPr fontId="6" type="noConversion"/>
  </si>
  <si>
    <t>Area of Residence</t>
  </si>
  <si>
    <t>Currently studying</t>
  </si>
  <si>
    <t>Not Currently studying</t>
  </si>
  <si>
    <t>Labour force highlights</t>
    <phoneticPr fontId="0" type="noConversion"/>
  </si>
  <si>
    <t>Population and household characteristics</t>
  </si>
  <si>
    <t>Labour force participation</t>
    <phoneticPr fontId="0" type="noConversion"/>
  </si>
  <si>
    <t>Employment</t>
  </si>
  <si>
    <t>LIST OF TABLES</t>
  </si>
  <si>
    <t>Formal sector</t>
  </si>
  <si>
    <t>Informal employment</t>
  </si>
  <si>
    <t>3 –  less than 6 months</t>
  </si>
  <si>
    <t>1 –  less than 2 years</t>
  </si>
  <si>
    <t>6 –  less than 12 months</t>
  </si>
  <si>
    <t>2 years or more</t>
  </si>
  <si>
    <t>16-19 yrs</t>
  </si>
  <si>
    <t>   Less than    20,000 RWF</t>
  </si>
  <si>
    <t>  20,000 – 29,999 RWF</t>
  </si>
  <si>
    <t>  30,000 – 49,999 RWF</t>
  </si>
  <si>
    <t>  50,000 – 99,999 RWF</t>
  </si>
  <si>
    <t>  100,000 RWF and above</t>
  </si>
  <si>
    <t>41-48 hours</t>
  </si>
  <si>
    <t>62-79 hours</t>
  </si>
  <si>
    <t>80 hours+</t>
  </si>
  <si>
    <t>35-40 hours</t>
  </si>
  <si>
    <t>49-61 hours</t>
  </si>
  <si>
    <t>less than 24 hours</t>
  </si>
  <si>
    <t>25-34 hours</t>
  </si>
  <si>
    <t>Young Unemployed (16-30 yrs)</t>
  </si>
  <si>
    <t>20-24 yrs</t>
  </si>
  <si>
    <t>25-30 yrs</t>
  </si>
  <si>
    <t>Total (16+ yrs)</t>
  </si>
  <si>
    <t>Total (16+ years)</t>
  </si>
  <si>
    <t>Type of disability</t>
    <phoneticPr fontId="5" type="noConversion"/>
  </si>
  <si>
    <t>Total</t>
    <phoneticPr fontId="5" type="noConversion"/>
  </si>
  <si>
    <t>Male</t>
    <phoneticPr fontId="5" type="noConversion"/>
  </si>
  <si>
    <t>Female</t>
    <phoneticPr fontId="5" type="noConversion"/>
  </si>
  <si>
    <t>Urban</t>
    <phoneticPr fontId="5" type="noConversion"/>
  </si>
  <si>
    <t>Rural</t>
    <phoneticPr fontId="5" type="noConversion"/>
  </si>
  <si>
    <t>16+ yrs</t>
    <phoneticPr fontId="5" type="noConversion"/>
  </si>
  <si>
    <t>Total disabled persons</t>
    <phoneticPr fontId="5" type="noConversion"/>
  </si>
  <si>
    <t>- Seeing</t>
    <phoneticPr fontId="5" type="noConversion"/>
  </si>
  <si>
    <t>- Hearing</t>
    <phoneticPr fontId="5" type="noConversion"/>
  </si>
  <si>
    <t>- Walking</t>
    <phoneticPr fontId="5" type="noConversion"/>
  </si>
  <si>
    <t>- Remembering</t>
    <phoneticPr fontId="5" type="noConversion"/>
  </si>
  <si>
    <t>- Washing, dressing</t>
    <phoneticPr fontId="5" type="noConversion"/>
  </si>
  <si>
    <t>- Communicating</t>
    <phoneticPr fontId="5" type="noConversion"/>
  </si>
  <si>
    <t>Employed</t>
    <phoneticPr fontId="5" type="noConversion"/>
  </si>
  <si>
    <t>Unemployed</t>
    <phoneticPr fontId="5" type="noConversion"/>
  </si>
  <si>
    <t>LFPR</t>
    <phoneticPr fontId="5" type="noConversion"/>
  </si>
  <si>
    <t>Emp-Pop</t>
    <phoneticPr fontId="5" type="noConversion"/>
  </si>
  <si>
    <t>UR</t>
    <phoneticPr fontId="5" type="noConversion"/>
  </si>
  <si>
    <t>Disabled working age persons (16+ yrs)</t>
    <phoneticPr fontId="5" type="noConversion"/>
  </si>
  <si>
    <t xml:space="preserve">Note: Details may not add to totals because disabled persons may be reporting more than one type of disability.  </t>
    <phoneticPr fontId="5" type="noConversion"/>
  </si>
  <si>
    <t>General program</t>
  </si>
  <si>
    <t>Engineering, manufacturing and construction</t>
  </si>
  <si>
    <t>No Education</t>
  </si>
  <si>
    <t xml:space="preserve">   Employed</t>
  </si>
  <si>
    <t>Agriculture</t>
  </si>
  <si>
    <t>Health and welfare</t>
  </si>
  <si>
    <t>Services</t>
  </si>
  <si>
    <t>Social sciences, business and law</t>
  </si>
  <si>
    <t>Humanities and arts</t>
  </si>
  <si>
    <t>Science</t>
  </si>
  <si>
    <t>Own-account worker</t>
  </si>
  <si>
    <t>Member of cooperative</t>
  </si>
  <si>
    <t>Contributing family worker</t>
  </si>
  <si>
    <t>Other</t>
  </si>
  <si>
    <t xml:space="preserve">Youth employment and unemployment </t>
  </si>
  <si>
    <t>Employment in the informal economy</t>
  </si>
  <si>
    <t>Income from employment</t>
  </si>
  <si>
    <t>Person in own-use production work</t>
  </si>
  <si>
    <t>Formal sector</t>
    <phoneticPr fontId="5" type="noConversion"/>
  </si>
  <si>
    <t>- Employee</t>
    <phoneticPr fontId="5" type="noConversion"/>
  </si>
  <si>
    <t>- Employer</t>
    <phoneticPr fontId="5" type="noConversion"/>
  </si>
  <si>
    <t>- Own-account worker</t>
    <phoneticPr fontId="5" type="noConversion"/>
  </si>
  <si>
    <t>- Member of cooperative</t>
    <phoneticPr fontId="5" type="noConversion"/>
  </si>
  <si>
    <t>- Contributing family worker</t>
    <phoneticPr fontId="5" type="noConversion"/>
  </si>
  <si>
    <t>- Other</t>
    <phoneticPr fontId="5" type="noConversion"/>
  </si>
  <si>
    <t>Informal sector</t>
    <phoneticPr fontId="5" type="noConversion"/>
  </si>
  <si>
    <t>Permanent (without a known limited duration)</t>
    <phoneticPr fontId="5" type="noConversion"/>
  </si>
  <si>
    <t xml:space="preserve">Temporary contract </t>
    <phoneticPr fontId="5" type="noConversion"/>
  </si>
  <si>
    <t>- Day</t>
    <phoneticPr fontId="5" type="noConversion"/>
  </si>
  <si>
    <t>- Week</t>
    <phoneticPr fontId="5" type="noConversion"/>
  </si>
  <si>
    <t>- Month</t>
    <phoneticPr fontId="5" type="noConversion"/>
  </si>
  <si>
    <t>- Less than one year</t>
    <phoneticPr fontId="5" type="noConversion"/>
  </si>
  <si>
    <t>- One year or more</t>
    <phoneticPr fontId="5" type="noConversion"/>
  </si>
  <si>
    <t xml:space="preserve">Migration </t>
  </si>
  <si>
    <t>Labour underutilisation</t>
  </si>
  <si>
    <t>Total migrants (16+ yrs)</t>
    <phoneticPr fontId="5" type="noConversion"/>
  </si>
  <si>
    <t>Internal migrants (16+ yrs)</t>
    <phoneticPr fontId="5" type="noConversion"/>
  </si>
  <si>
    <t>International migrants (16+ yrs)</t>
    <phoneticPr fontId="5" type="noConversion"/>
  </si>
  <si>
    <t>Total migrant workers (employed migrants)</t>
    <phoneticPr fontId="5" type="noConversion"/>
  </si>
  <si>
    <t>Outside labour force</t>
    <phoneticPr fontId="5" type="noConversion"/>
  </si>
  <si>
    <t>Labour force participation rate</t>
    <phoneticPr fontId="5" type="noConversion"/>
  </si>
  <si>
    <t>Employment-to-population ratio</t>
    <phoneticPr fontId="5" type="noConversion"/>
  </si>
  <si>
    <t>Registering with or contacting public or private employment services</t>
  </si>
  <si>
    <t>Placing or answering newspaper or online job advertisements</t>
  </si>
  <si>
    <t>Parents</t>
  </si>
  <si>
    <t>Child</t>
  </si>
  <si>
    <t>Other family members</t>
  </si>
  <si>
    <t>Pension</t>
  </si>
  <si>
    <t>Own production</t>
  </si>
  <si>
    <t>Assistance received [VUP]</t>
  </si>
  <si>
    <t>Assistance received [FARG]</t>
  </si>
  <si>
    <t>Assistance received [Church, Other NGO]</t>
  </si>
  <si>
    <t>Assistance from friends</t>
  </si>
  <si>
    <t>Past work</t>
  </si>
  <si>
    <t>Scholarship</t>
  </si>
  <si>
    <t>Husband/wife</t>
  </si>
  <si>
    <t>Collecting firewood for the household including travel time</t>
  </si>
  <si>
    <t>Fetching water for the household, including travel time</t>
  </si>
  <si>
    <t>Constructing your dwelling, making major repairs on it, farm buildings, private roads, or wells</t>
  </si>
  <si>
    <t xml:space="preserve">Manufacturing household goods for own or family use </t>
  </si>
  <si>
    <t>Doing household chores including shopping, preparing meals</t>
  </si>
  <si>
    <t>Searching for fodder or grazing for the household’s animals</t>
  </si>
  <si>
    <t>Looking after children and elderly</t>
  </si>
  <si>
    <t>16-24 yrs</t>
  </si>
  <si>
    <t>25-34 yrs</t>
  </si>
  <si>
    <t>35-54 yrs</t>
  </si>
  <si>
    <t>55-64 yrs</t>
  </si>
  <si>
    <t>65-74 yrs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</si>
  <si>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</si>
  <si>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</si>
  <si>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</si>
  <si>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</si>
  <si>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</si>
  <si>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</si>
  <si>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</si>
  <si>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</si>
  <si>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</si>
  <si>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</si>
  <si>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</si>
  <si>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</si>
  <si>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</si>
  <si>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</si>
  <si>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</si>
  <si>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</si>
  <si>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</si>
  <si>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</si>
  <si>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</si>
  <si>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</si>
  <si>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</si>
  <si>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</si>
  <si>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</si>
  <si>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</si>
  <si>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</si>
  <si>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</si>
  <si>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</si>
  <si>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</si>
  <si>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</si>
  <si>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LFPR</t>
  </si>
  <si>
    <t>Emp-Pop</t>
  </si>
  <si>
    <t>UR</t>
  </si>
  <si>
    <t>Parents moved</t>
  </si>
  <si>
    <t>To live with relatives</t>
  </si>
  <si>
    <t>To attend school</t>
  </si>
  <si>
    <t>Marriage</t>
  </si>
  <si>
    <t xml:space="preserve"> Family quarrel</t>
  </si>
  <si>
    <t xml:space="preserve"> Divorce</t>
  </si>
  <si>
    <t>New job</t>
  </si>
  <si>
    <t>Job transfer</t>
  </si>
  <si>
    <t>To look for work</t>
  </si>
  <si>
    <t>Looking for land to farm</t>
  </si>
  <si>
    <t>Loss of employment</t>
  </si>
  <si>
    <t xml:space="preserve"> Employment of spouse</t>
  </si>
  <si>
    <t>Coming back in country</t>
  </si>
  <si>
    <t xml:space="preserve"> Other</t>
  </si>
  <si>
    <t>Electricity, gas stream and air condition</t>
  </si>
  <si>
    <t xml:space="preserve">Water supply, gas and remediation services </t>
  </si>
  <si>
    <t xml:space="preserve">Construction </t>
  </si>
  <si>
    <t xml:space="preserve">Accommodation and food services </t>
  </si>
  <si>
    <t xml:space="preserve">Information and communication </t>
  </si>
  <si>
    <t xml:space="preserve"> Financial and insurance activities </t>
  </si>
  <si>
    <t xml:space="preserve">Real estate activities </t>
  </si>
  <si>
    <t xml:space="preserve">Administrative and support activities </t>
  </si>
  <si>
    <t xml:space="preserve">Education </t>
  </si>
  <si>
    <t xml:space="preserve">Human health and social work activities </t>
  </si>
  <si>
    <t xml:space="preserve"> Activities of extraterritorial organizations </t>
  </si>
  <si>
    <t xml:space="preserve">Activities of households as employers </t>
  </si>
  <si>
    <t xml:space="preserve">Other services </t>
  </si>
  <si>
    <t xml:space="preserve">Arts, entertainment and recreation </t>
  </si>
  <si>
    <t>Total</t>
    <phoneticPr fontId="0" type="noConversion"/>
  </si>
  <si>
    <t>Male</t>
    <phoneticPr fontId="0" type="noConversion"/>
  </si>
  <si>
    <t>Female</t>
    <phoneticPr fontId="0" type="noConversion"/>
  </si>
  <si>
    <t>Urban</t>
    <phoneticPr fontId="0" type="noConversion"/>
  </si>
  <si>
    <t>Rural</t>
    <phoneticPr fontId="0" type="noConversion"/>
  </si>
  <si>
    <t>Lower secondary</t>
  </si>
  <si>
    <t>University</t>
  </si>
  <si>
    <t>Masonry</t>
  </si>
  <si>
    <t>Automotive technology.</t>
  </si>
  <si>
    <t>Animal health</t>
  </si>
  <si>
    <t>Music</t>
  </si>
  <si>
    <t>Painting and decoration</t>
  </si>
  <si>
    <t>Multimedia</t>
  </si>
  <si>
    <t>Networking</t>
  </si>
  <si>
    <t>Industrial electricity</t>
  </si>
  <si>
    <t>Nursery growing</t>
  </si>
  <si>
    <t>Livestock</t>
  </si>
  <si>
    <t>Leather craft</t>
  </si>
  <si>
    <t>Software Development</t>
  </si>
  <si>
    <t>Agri-Business</t>
  </si>
  <si>
    <t>Manicure and Pedicure</t>
  </si>
  <si>
    <t>Beauty therapy</t>
  </si>
  <si>
    <t>Screen printing</t>
  </si>
  <si>
    <t>Sport and Medical Massage</t>
  </si>
  <si>
    <t>Pottery</t>
  </si>
  <si>
    <t>International organization</t>
  </si>
  <si>
    <t>He/she didn't pay</t>
  </si>
  <si>
    <t>Starting own business</t>
  </si>
  <si>
    <t>Other (specify)</t>
  </si>
  <si>
    <t>65+ yrs</t>
  </si>
  <si>
    <t>Employee</t>
  </si>
  <si>
    <t>Employer (with regular employees)</t>
  </si>
  <si>
    <t>Formal/Informal sector employment</t>
  </si>
  <si>
    <t>Informal sector</t>
  </si>
  <si>
    <t>Formal employment</t>
  </si>
  <si>
    <t>Arranging for financial ressources,applying for permits,licences</t>
  </si>
  <si>
    <t>Looking for land,premises,machinery,supplies,farming inputs</t>
  </si>
  <si>
    <t>Seeking the assistance of friends,relatives or other types of intermediaries</t>
  </si>
  <si>
    <t>Applying to employers directly,checking at worksites,farms,factory gates,markets</t>
  </si>
  <si>
    <t>Placing and updating resumes on professional or social networking sites online</t>
  </si>
  <si>
    <t>Other method</t>
  </si>
  <si>
    <t>Managers</t>
  </si>
  <si>
    <t xml:space="preserve">Economic activity </t>
  </si>
  <si>
    <t>Household size</t>
  </si>
  <si>
    <t>Total number households</t>
  </si>
  <si>
    <t>10+</t>
  </si>
  <si>
    <t>5-15 yrs</t>
  </si>
  <si>
    <t xml:space="preserve"> </t>
  </si>
  <si>
    <t>Married</t>
  </si>
  <si>
    <t>Divorced/separeted</t>
  </si>
  <si>
    <t>Single</t>
  </si>
  <si>
    <t>Widow/widower</t>
  </si>
  <si>
    <t>Technicians and associate professionals</t>
  </si>
  <si>
    <t>Clerical support workers</t>
  </si>
  <si>
    <t>Skilled agricultural, forestry and fishe</t>
  </si>
  <si>
    <t>Plant and machine operators and assemble</t>
  </si>
  <si>
    <t>account worker( without regular empl</t>
  </si>
  <si>
    <t>Total own-use production</t>
    <phoneticPr fontId="0" type="noConversion"/>
  </si>
  <si>
    <t>Total number of persons(16+)</t>
  </si>
  <si>
    <t xml:space="preserve">Total </t>
  </si>
  <si>
    <t>Not seeking but available</t>
  </si>
  <si>
    <t>Seeking but not available</t>
  </si>
  <si>
    <t>Neither seeking nor available but want employment</t>
  </si>
  <si>
    <t>Neither seeking nor available who do not want employment</t>
  </si>
  <si>
    <t>Young not in employment nor in education (16-30 yrs)</t>
  </si>
  <si>
    <t>age group</t>
  </si>
  <si>
    <t>ISIC High level</t>
  </si>
  <si>
    <t>Quintile1</t>
  </si>
  <si>
    <t>Quintile2</t>
  </si>
  <si>
    <t>Quintile3</t>
  </si>
  <si>
    <t>Quintile4</t>
  </si>
  <si>
    <t>Quintile5</t>
  </si>
  <si>
    <t>Employment-to population ratio</t>
  </si>
  <si>
    <t>Technicians and associate professions</t>
  </si>
  <si>
    <t>Median</t>
  </si>
  <si>
    <t>Mean</t>
  </si>
  <si>
    <t>Unemployed population 16+</t>
  </si>
  <si>
    <t>Population outside the labour force (16+)</t>
  </si>
  <si>
    <t>Total migrants (16+ yrs)</t>
  </si>
  <si>
    <t>Internal migrants (16+ yrs)</t>
  </si>
  <si>
    <t>International migrants (16+ yrs)</t>
  </si>
  <si>
    <t xml:space="preserve">Professional, scientific and technical activities </t>
  </si>
  <si>
    <t>Employed population 16 years old and over</t>
  </si>
  <si>
    <t xml:space="preserve">Financial and insurance activities </t>
  </si>
  <si>
    <t>No level completed</t>
  </si>
  <si>
    <t>Completed general</t>
  </si>
  <si>
    <t>Completed TVET</t>
  </si>
  <si>
    <t xml:space="preserve">Rwanda </t>
  </si>
  <si>
    <t xml:space="preserve">LFPR </t>
  </si>
  <si>
    <t>Empl/pop ratio</t>
  </si>
  <si>
    <t xml:space="preserve">Unemployment rate </t>
  </si>
  <si>
    <t>Labour underutilisation rate</t>
  </si>
  <si>
    <t xml:space="preserve">No level completed  </t>
  </si>
  <si>
    <t>Working age population</t>
  </si>
  <si>
    <t>NCDs and Palliative Care Community Health</t>
  </si>
  <si>
    <t>Bee Keeping</t>
  </si>
  <si>
    <t>Young Population 16-30yrs</t>
  </si>
  <si>
    <t>Young population 16-30 yrs</t>
  </si>
  <si>
    <t>Young population 16-30 yrs (Male)</t>
  </si>
  <si>
    <t>Young population 16-30 yrs (Female)</t>
  </si>
  <si>
    <t>Young  population 16-30 yrs (Urban)</t>
  </si>
  <si>
    <t>Young population 16-30 yrs (Rural)</t>
  </si>
  <si>
    <t>Population 16 years old and over</t>
  </si>
  <si>
    <t>- Employed</t>
  </si>
  <si>
    <t>- Unemployed</t>
  </si>
  <si>
    <t>Labour underutilization</t>
  </si>
  <si>
    <t>- Time-related underemployed</t>
  </si>
  <si>
    <t>- Potential labour force</t>
  </si>
  <si>
    <t>LU4 - Composite measure of labour underutilization</t>
  </si>
  <si>
    <t>Population</t>
  </si>
  <si>
    <t>0-4 yrs</t>
  </si>
  <si>
    <t>5-9 yrs</t>
  </si>
  <si>
    <t>10-14 yrs</t>
  </si>
  <si>
    <t>15-19 yrs</t>
  </si>
  <si>
    <t>25-29 yrs</t>
  </si>
  <si>
    <t>30-34 yrs</t>
  </si>
  <si>
    <t>35- 39 yrs</t>
  </si>
  <si>
    <t>40-44 yrs</t>
  </si>
  <si>
    <t>45-49 yrs</t>
  </si>
  <si>
    <t>50-54 yrs</t>
  </si>
  <si>
    <t>55-59 yrs</t>
  </si>
  <si>
    <t>60-64 yrs</t>
  </si>
  <si>
    <t>65-69 yrs</t>
  </si>
  <si>
    <t>70-74 yrs</t>
  </si>
  <si>
    <t>75+</t>
  </si>
  <si>
    <t>Informal sector out of agriculture</t>
  </si>
  <si>
    <t>Formal sector out of agriculture</t>
  </si>
  <si>
    <t>Employed population 16+ in formal nd informal sector</t>
  </si>
  <si>
    <t xml:space="preserve">Total employees/paid apprentices 16 + </t>
  </si>
  <si>
    <t xml:space="preserve">Not stated </t>
  </si>
  <si>
    <t>agriculture forestry and fishing</t>
  </si>
  <si>
    <t>mining and quarrying</t>
  </si>
  <si>
    <t>manufacturing</t>
  </si>
  <si>
    <t>electricity gas stream and air conditioning supply</t>
  </si>
  <si>
    <t>water supply, gas and remediation services</t>
  </si>
  <si>
    <t>construction</t>
  </si>
  <si>
    <t>whole sale and retail trade; repair of motor vehicles and motorcycles</t>
  </si>
  <si>
    <t>transportationa and storage</t>
  </si>
  <si>
    <t>accommodation and food services activities</t>
  </si>
  <si>
    <t>financial and insurance activities</t>
  </si>
  <si>
    <t>professional, scientific and technical activities</t>
  </si>
  <si>
    <t>administrative and support activities</t>
  </si>
  <si>
    <t>education</t>
  </si>
  <si>
    <t>human health and social work activities</t>
  </si>
  <si>
    <t>arts, entertainment and recreation</t>
  </si>
  <si>
    <t>other services</t>
  </si>
  <si>
    <t>activities of extraterritorial organizations and bodies</t>
  </si>
  <si>
    <t>information and communication</t>
  </si>
  <si>
    <t>Horticulture production</t>
  </si>
  <si>
    <t>Agriculture Mechanization</t>
  </si>
  <si>
    <t>Self-financing/Parents</t>
  </si>
  <si>
    <t>0 –  less than 3 months</t>
  </si>
  <si>
    <t>Unemployed population who looked for a job</t>
  </si>
  <si>
    <t>Less than 3 months</t>
  </si>
  <si>
    <t>Less than 6 months</t>
  </si>
  <si>
    <t>Less than 12 months</t>
  </si>
  <si>
    <t>1 year to less than 2 years</t>
  </si>
  <si>
    <t>2 years and above</t>
  </si>
  <si>
    <t>Median monthly earnings at main job</t>
  </si>
  <si>
    <t>Crop production</t>
  </si>
  <si>
    <t>Milk processig</t>
  </si>
  <si>
    <t>House keeping</t>
  </si>
  <si>
    <t>Concrete masonry</t>
  </si>
  <si>
    <t>City of Kigali</t>
  </si>
  <si>
    <t>South province</t>
  </si>
  <si>
    <t>West Province</t>
  </si>
  <si>
    <t>North Province</t>
  </si>
  <si>
    <t xml:space="preserve">East province </t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</si>
  <si>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Details may not add to totals because unemployed persons may be using more than one method of seeking employment during the reference period on jobsearch.  </t>
    </r>
  </si>
  <si>
    <t>Family quarrel</t>
  </si>
  <si>
    <t>Divorce</t>
  </si>
  <si>
    <t>Karongi</t>
  </si>
  <si>
    <t>Electricity gas stream and air conditioning supply</t>
  </si>
  <si>
    <t>Agriculture forestry and fishing</t>
  </si>
  <si>
    <t>Water supply, gas and remediation services</t>
  </si>
  <si>
    <t>Whole sale and retail trade; repair of motor vehicles and motorcycles</t>
  </si>
  <si>
    <t>Transportationa and storage</t>
  </si>
  <si>
    <t>Accommodation and food services activities</t>
  </si>
  <si>
    <t>Administrative and support activities</t>
  </si>
  <si>
    <t>Other services</t>
  </si>
  <si>
    <t>Don't know</t>
  </si>
  <si>
    <t>65+yrs</t>
  </si>
  <si>
    <t>Education level</t>
  </si>
  <si>
    <t>Occupation group</t>
  </si>
  <si>
    <t>Labour force participation rate(%)</t>
  </si>
  <si>
    <t>Employment-to-population ratio(%)</t>
  </si>
  <si>
    <t>Time related underemployment rate(%)</t>
  </si>
  <si>
    <t>LU1 - Unemployment rate(%)</t>
  </si>
  <si>
    <t>LU2 - Combined rate of unemployment and time-related underemployment(%)</t>
  </si>
  <si>
    <t>LU3 - Combined rate of unemployment and potential labour force(%)</t>
  </si>
  <si>
    <t>LU4 - Composite measure of labour underutilization(%)</t>
  </si>
  <si>
    <t>Youth unemployment rate (16-30 yrs)(%)</t>
  </si>
  <si>
    <t>Occupation group (ISCO High level)</t>
  </si>
  <si>
    <t>Civil engeneering</t>
  </si>
  <si>
    <t>Main  trade and technical training sponsor</t>
  </si>
  <si>
    <t>Head of household</t>
  </si>
  <si>
    <t>Labour Market and educational type</t>
  </si>
  <si>
    <t>Province/District Summary labour force indicators</t>
  </si>
  <si>
    <t>Participated in  subsistence agriculture</t>
  </si>
  <si>
    <t>Total Population 16 yrs and over</t>
  </si>
  <si>
    <t>Male Pop. 16+ yrs</t>
  </si>
  <si>
    <t>Female Pop. 16+ yrs</t>
  </si>
  <si>
    <t>Urban Pop. 16+ yrs</t>
  </si>
  <si>
    <t>Rural Pop. 16+ yrs</t>
  </si>
  <si>
    <t>Educational attainment</t>
  </si>
  <si>
    <t>Not participated in subsistence agriculture</t>
  </si>
  <si>
    <t>Informal employment_ok</t>
  </si>
  <si>
    <t>Own-account worker( without regular employment</t>
  </si>
  <si>
    <t xml:space="preserve">age group </t>
  </si>
  <si>
    <t xml:space="preserve">Education level </t>
  </si>
  <si>
    <t>Age Group</t>
  </si>
  <si>
    <t>16-30 yrs</t>
  </si>
  <si>
    <t>Residence area</t>
  </si>
  <si>
    <t>sex</t>
  </si>
  <si>
    <t>City of kigali</t>
  </si>
  <si>
    <t>South Province</t>
  </si>
  <si>
    <t>Attainemnt status of vocational and general trainings</t>
  </si>
  <si>
    <t>Youth Unemployed (16-24 yrs) who searched for job</t>
  </si>
  <si>
    <t>Table 1. Summary labour force indicators, RLFS 2019</t>
  </si>
  <si>
    <t>Table 2. Population by sex, age group and urban/rural area, RLFS 2019</t>
  </si>
  <si>
    <t>Table 3. Households by household size, sex of head of household and urban/rural area, RLFS 2019</t>
  </si>
  <si>
    <t>Table 4. Disabled persons by sex, age group, urban/rural area and type of disability, RLFS 2019</t>
  </si>
  <si>
    <t>Table 5. Disabled working age persons by labour force status and type of disability, RLFS 2019</t>
  </si>
  <si>
    <t>Table 6:  Population 16 years old and over by education status and urban/rural area, RLFS 2019</t>
  </si>
  <si>
    <t>Table 7: Population 16 years old and over by sex, level of educational attainment and urban/rural area, RLFS 2019</t>
  </si>
  <si>
    <t>Table 8: Population 16 years old and over with respective field of education by sex, urban/rural area, RLFS 2019</t>
  </si>
  <si>
    <t>Table 9: Population 16 years old and over in trade/attended or training courses by sex, duration of training, and urban/rural area, RLFS 2019</t>
  </si>
  <si>
    <t>Table 10: Population 16 years old in/attended trade and technical training  by sex, technical skills, and urban/rural area, RLFS 2019</t>
  </si>
  <si>
    <t>Table 11: Population 16 years old and over who received trade and technical training by sex, place of the training, main sponsor, Outcome of the Traning and urban/rural area, RLFS 2019</t>
  </si>
  <si>
    <t>Table 12. Population 16 years old and over by labour force status, sex, age group, and urban/rural area, RLFS 2019</t>
  </si>
  <si>
    <t>Table 13. Population 16 years old and over by labour force status, sex, educational attainment, and urban/rural area, RLFS 2019</t>
  </si>
  <si>
    <t>Table 14. Population 16 years old and over by labour force status, sex, marital status, and urban/rural area, RLFS 2019</t>
  </si>
  <si>
    <t>Table 15. Employed population by sex, age group, and urban/rural area, RLFS 2019</t>
  </si>
  <si>
    <t>Table 16. Employed population by sex, occupation group, and urban/rural area, RLFS 2019</t>
  </si>
  <si>
    <t>Table 17. Employed population by sex, current education attendance, and urban/rural area, RLFS 2019</t>
  </si>
  <si>
    <t>Table 18. Employed population by sex, educational attainment, and urban/rural area, RLFS 2019</t>
  </si>
  <si>
    <t>Table 19. Employed population by sex, occupation group and level of educational attainment, RLFS 2019</t>
  </si>
  <si>
    <t>Table 20. Employed population by sex, branch of economic activity, and urban/rural area, RLFS 2019</t>
  </si>
  <si>
    <t>Table 21. Employed population by sex, branch of economic activity and level of educational attainment, RLFS 2019</t>
  </si>
  <si>
    <t>Table 22. Employed population by sex, status in employment, and urban/rural area, RLFS 2019</t>
  </si>
  <si>
    <t>Table 23. Employed population by sex, hours usually worked per week at all jobs, and urban/rural area, RLFS 2019</t>
  </si>
  <si>
    <t>Table 24. Employees by sex, duration of employment contract at main job and urban/rural area, RLFS 2019</t>
  </si>
  <si>
    <t>Table 25. Employed population by sex, formal/informal sector employmenmt, status in employment at main job and urban/rural area, RLFS 2019</t>
  </si>
  <si>
    <t>Table 26. Formal and informal employment by sex, branch of economic activity, RLFS 2019</t>
  </si>
  <si>
    <t>Table 27. Formal and informal Sector by sex, branch of economic activity, RLFS 2019</t>
  </si>
  <si>
    <t>Table 28. Average number of hours usually worked per week at main job by sex, branch of economic activity, urban/rural area, RLFS 2019</t>
  </si>
  <si>
    <t>Table 29. Average monthly cash income from employment of employees at main job by sex, age group, level of educational attainment,occupation group and urban/rural area, RLFS 2019</t>
  </si>
  <si>
    <t>Table 30. Median  monthly cash income from employment of employees at main job by sex, age group, level of educational attainment,occupation group and urban/rural area, RLFS 2019</t>
  </si>
  <si>
    <t>Table 31.  Size distribution of monthly cash income from employment of employees at main job by sex and urban/rural area, RLFS 2019</t>
  </si>
  <si>
    <t>Table 32.  Median/Mean cash income from employment of employees at main job by Quintiles, sex and urban/rural area, RLFS 2019</t>
  </si>
  <si>
    <t>Table 33. Youth and Young Population by sex, and residential area, RLFS 2019</t>
  </si>
  <si>
    <t>Table 34. Young population 16–30 years old by sex, level of educational attainment, labour force status and urban/rural area, RLFS 2019</t>
  </si>
  <si>
    <t>Table 35. Youth Unemployed by sex, duration of seeking employment, and urban/rural area, RLFS 2019</t>
  </si>
  <si>
    <t>Table 36. Young Unemployed by sex, duration of seeking employment, and urban/rural area, RLFS 2019</t>
  </si>
  <si>
    <t>Table 37.Youth not in employment and not currently in education or training by sex, age group, and urban/rural area, RLFS 2019</t>
  </si>
  <si>
    <t>Table 38. Unemployed population by sex, broad age group and urban/rural area, RLFS 2019</t>
  </si>
  <si>
    <t>Table 39. Unemployed population by sex, level of educational, and urban/rural area, RLFS 2019</t>
  </si>
  <si>
    <t>Table 40. Unemployed population(who looked for a job) by sex,method of seeking employment, and urban/rural area, RLFS 2019</t>
  </si>
  <si>
    <t>Table 41. Unemployed population(who looked for a job) by sex, duration of seeking employment, and urban/rural area, RLFS 2019</t>
  </si>
  <si>
    <t>Table 42. Time related under employment by age group sex and area of residence, RLFS 2019</t>
  </si>
  <si>
    <t>Table 43. Time-related underemployed persons by sex, main branch of economic activity and urban-rural areas, RLFS 2019</t>
  </si>
  <si>
    <t>Table 44. Population outside the labour force by sex, degree of labour market attachment, and urban/rural area, RLFS 2019</t>
  </si>
  <si>
    <t>Table 45. Population outside the labour force by sex, main source of livelihood, and urban/rural area, RLFS 2019</t>
  </si>
  <si>
    <t>Table 47. Average time spent in own-use production work by sex, type of own-use production and urban/rural area, RLFS 2019</t>
  </si>
  <si>
    <t>Table 48. Average time spent per week on own-use production of goods of working age population by sex, age group, employment status, and urban/rural area, RLFS 2019</t>
  </si>
  <si>
    <t>Table 50. Internal and international migrants by labour force status, sex, urban/rural area, RLFS 2019</t>
  </si>
  <si>
    <t>Table 51. Internal and international migrants by labour force status and main reason for migration, RLFS 2019</t>
  </si>
  <si>
    <t>Table 52. Migrant workers by sex, urban/rural area, prior place of residence and branch of economic activity,RLFS 2019</t>
  </si>
  <si>
    <t>Table 53. Summary labour force indicators by District, RLFS 2019</t>
  </si>
  <si>
    <t>Table 54. Employment by sex, urban/rural area and branch of economic activity (City of Kigali),  RLFS 2019</t>
  </si>
  <si>
    <t>Table 55. Employment by sex, urban/rural area and branch of economic activity (South province), RLFS 2019</t>
  </si>
  <si>
    <t>Table 56. Employment by sex, urban/rural area and branch of economic activity (West province), RLFS 2019</t>
  </si>
  <si>
    <t>Table 57. Employment by sex, urban/rural area and branch of economic activity (North province), RLFS 2019</t>
  </si>
  <si>
    <t>Table 58. Employment by sex, urban/rural area and branch of economic activity (East province), RLFS 2019</t>
  </si>
  <si>
    <t>Table 59. Labour market indicators and educational type (general and Technical) , RLFS 2019</t>
  </si>
  <si>
    <t>Colleography</t>
  </si>
  <si>
    <t>Typing(dactilographie)</t>
  </si>
  <si>
    <t>Driving</t>
  </si>
  <si>
    <t>Activities_of_households_as_employers</t>
  </si>
  <si>
    <t>Table 46. Working age population, by reported situation status</t>
  </si>
  <si>
    <t>Working for pay or profit</t>
  </si>
  <si>
    <t>Studying, in training</t>
  </si>
  <si>
    <t>Household, family responsibilities</t>
  </si>
  <si>
    <t>Farming or fishing mainly for household or family consumption</t>
  </si>
  <si>
    <t>Long-term illness, injury or disability</t>
  </si>
  <si>
    <t>Retired, pensioner, too old to work</t>
  </si>
  <si>
    <t>Participated inNational service activities(Urugerero)</t>
  </si>
  <si>
    <t>Other(Specify)</t>
  </si>
  <si>
    <t>Participated in subsistence agriculture</t>
  </si>
  <si>
    <t>Not participated  in subsistence agriculture</t>
  </si>
  <si>
    <t>Age group</t>
  </si>
  <si>
    <t>Table 49. Average time spent per week on own-use provision of services of working age population by sex, age group and urban/rural area,  RLFS 2019</t>
  </si>
  <si>
    <t>Main reason for migration</t>
  </si>
  <si>
    <t>Internal migrants</t>
  </si>
  <si>
    <t>External migrants</t>
  </si>
  <si>
    <t>21,667</t>
  </si>
  <si>
    <t>26,000</t>
  </si>
  <si>
    <t>18,200</t>
  </si>
  <si>
    <t>20,000</t>
  </si>
  <si>
    <t>18,000</t>
  </si>
  <si>
    <t>31,200</t>
  </si>
  <si>
    <t>20,800</t>
  </si>
  <si>
    <t>32,500</t>
  </si>
  <si>
    <t>50,000</t>
  </si>
  <si>
    <t>22,000</t>
  </si>
  <si>
    <t>56,000</t>
  </si>
  <si>
    <t>66,667</t>
  </si>
  <si>
    <t>48,000</t>
  </si>
  <si>
    <t>200,000</t>
  </si>
  <si>
    <t>113,000</t>
  </si>
  <si>
    <t>134,000</t>
  </si>
  <si>
    <t>85,000</t>
  </si>
  <si>
    <t>165,000</t>
  </si>
  <si>
    <t>180,000</t>
  </si>
  <si>
    <t>130,000</t>
  </si>
  <si>
    <t>37,500</t>
  </si>
  <si>
    <t>35,000</t>
  </si>
  <si>
    <t>70,000</t>
  </si>
  <si>
    <t>78,000</t>
  </si>
  <si>
    <t>39,000</t>
  </si>
  <si>
    <t>120,000</t>
  </si>
  <si>
    <t>30,000</t>
  </si>
  <si>
    <t>15,000</t>
  </si>
  <si>
    <t>yrs</t>
  </si>
  <si>
    <t>45,000</t>
  </si>
  <si>
    <t>100,000</t>
  </si>
  <si>
    <t>150,000</t>
  </si>
  <si>
    <t>52,000</t>
  </si>
  <si>
    <t>40,000</t>
  </si>
  <si>
    <t>25,000</t>
  </si>
  <si>
    <t>86,667</t>
  </si>
  <si>
    <t>190,000</t>
  </si>
  <si>
    <t>54,000</t>
  </si>
  <si>
    <t>51,000</t>
  </si>
  <si>
    <t>104,000</t>
  </si>
  <si>
    <t>140,000</t>
  </si>
  <si>
    <t>22,967</t>
  </si>
  <si>
    <t>44,000</t>
  </si>
  <si>
    <t>137,000</t>
  </si>
  <si>
    <t>200000</t>
  </si>
  <si>
    <t>105000</t>
  </si>
  <si>
    <t>60000</t>
  </si>
  <si>
    <t>66667</t>
  </si>
  <si>
    <t>51000</t>
  </si>
  <si>
    <t>108000</t>
  </si>
  <si>
    <t>120000</t>
  </si>
  <si>
    <t>100000</t>
  </si>
  <si>
    <t>75000</t>
  </si>
  <si>
    <t>70000</t>
  </si>
  <si>
    <t>80000</t>
  </si>
  <si>
    <t>26000</t>
  </si>
  <si>
    <t>31700</t>
  </si>
  <si>
    <t>21667</t>
  </si>
  <si>
    <t>40000</t>
  </si>
  <si>
    <t>65000</t>
  </si>
  <si>
    <t>20800</t>
  </si>
  <si>
    <t>18200</t>
  </si>
  <si>
    <t>13,000</t>
  </si>
  <si>
    <t>13,333</t>
  </si>
  <si>
    <t>12,000</t>
  </si>
  <si>
    <t>28,500</t>
  </si>
  <si>
    <t>53,700</t>
  </si>
  <si>
    <t>46,500</t>
  </si>
  <si>
    <t>162,274</t>
  </si>
  <si>
    <t>4</t>
  </si>
  <si>
    <t>6.900</t>
  </si>
  <si>
    <t>5</t>
  </si>
  <si>
    <t>2</t>
  </si>
  <si>
    <t>0</t>
  </si>
  <si>
    <t>3</t>
  </si>
  <si>
    <t>8</t>
  </si>
  <si>
    <t>1</t>
  </si>
  <si>
    <r>
      <t>Vocational School Course</t>
    </r>
    <r>
      <rPr>
        <sz val="11"/>
        <rFont val="Calibri"/>
        <family val="2"/>
      </rPr>
      <t>/IPRC</t>
    </r>
  </si>
  <si>
    <t>activities of households as employers</t>
  </si>
  <si>
    <t>public administration and defence; compulsory social security</t>
  </si>
  <si>
    <t>Public administration and defence; compulsory social security</t>
  </si>
  <si>
    <t>Revenue from own property/savings</t>
  </si>
  <si>
    <t>Public administration and defence, compulsory social security</t>
  </si>
  <si>
    <t>Wholesale and retail trade, repair of motor vehicles</t>
  </si>
  <si>
    <t xml:space="preserve">Activities of extraterritorial organizations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</si>
</sst>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%"/>
    <numFmt numFmtId="165" formatCode="###0"/>
    <numFmt numFmtId="166" formatCode="_(* #,##0_);_(* \(#,##0\);_(* &quot;-&quot;??_);_(@_)"/>
    <numFmt numFmtId="167" formatCode="###0.0"/>
    <numFmt numFmtId="168" formatCode="0.0"/>
    <numFmt numFmtId="176" formatCode="_(* #,##0.0_);_(* \(#,##0.0\);_(* &quot;-&quot;??_);_(@_)"/>
    <numFmt numFmtId="179" formatCode="#,##0.0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22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Cambria"/>
      <family val="1"/>
    </font>
    <font>
      <sz val="12"/>
      <name val="Cambria"/>
      <family val="1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9.5"/>
      <name val="Verdana"/>
      <family val="2"/>
    </font>
    <font>
      <sz val="11"/>
      <name val="Arial Narrow"/>
      <family val="2"/>
    </font>
    <font>
      <b/>
      <sz val="12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mbria"/>
      <family val="1"/>
    </font>
    <font>
      <sz val="12"/>
      <color rgb="FFFF0000"/>
      <name val="Arial Narrow"/>
      <family val="2"/>
    </font>
    <font>
      <sz val="10"/>
      <color indexed="8"/>
      <name val="Calibri"/>
      <family val="2"/>
      <scheme val="minor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2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2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14" applyNumberFormat="0" applyAlignment="0" applyProtection="0"/>
    <xf numFmtId="0" fontId="25" fillId="30" borderId="15" applyNumberFormat="0" applyAlignment="0" applyProtection="0"/>
    <xf numFmtId="43" fontId="2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1" fillId="32" borderId="14" applyNumberFormat="0" applyAlignment="0" applyProtection="0"/>
    <xf numFmtId="0" fontId="32" fillId="0" borderId="19" applyNumberFormat="0" applyFill="0" applyAlignment="0" applyProtection="0"/>
    <xf numFmtId="0" fontId="33" fillId="33" borderId="0" applyNumberFormat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34" borderId="20" applyNumberFormat="0" applyFont="0" applyAlignment="0" applyProtection="0"/>
    <xf numFmtId="0" fontId="34" fillId="29" borderId="21" applyNumberFormat="0" applyAlignment="0" applyProtection="0"/>
    <xf numFmtId="9" fontId="2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7" fillId="0" borderId="0" applyNumberFormat="0" applyFill="0" applyBorder="0" applyAlignment="0" applyProtection="0"/>
  </cellStyleXfs>
  <cellXfs count="471">
    <xf numFmtId="0" fontId="0" fillId="0" borderId="0" xfId="0"/>
    <xf numFmtId="0" fontId="0" fillId="2" borderId="0" xfId="0" applyFont="1" applyFill="1"/>
    <xf numFmtId="1" fontId="0" fillId="0" borderId="0" xfId="0" applyNumberFormat="1" applyFont="1"/>
    <xf numFmtId="0" fontId="0" fillId="0" borderId="0" xfId="0" applyFont="1" applyFill="1"/>
    <xf numFmtId="166" fontId="38" fillId="0" borderId="0" xfId="28" applyNumberFormat="1" applyFont="1" applyBorder="1" applyAlignment="1">
      <alignment horizontal="right" vertical="top"/>
    </xf>
    <xf numFmtId="165" fontId="38" fillId="0" borderId="0" xfId="53" applyNumberFormat="1" applyFont="1" applyBorder="1" applyAlignment="1">
      <alignment horizontal="right" vertical="top"/>
    </xf>
    <xf numFmtId="0" fontId="39" fillId="2" borderId="0" xfId="0" applyFont="1" applyFill="1" applyAlignment="1">
      <alignment horizontal="center"/>
    </xf>
    <xf numFmtId="0" fontId="36" fillId="0" borderId="0" xfId="0" applyFont="1"/>
    <xf numFmtId="0" fontId="40" fillId="0" borderId="0" xfId="0" applyFont="1" applyBorder="1"/>
    <xf numFmtId="165" fontId="38" fillId="35" borderId="0" xfId="52" applyNumberFormat="1" applyFont="1" applyFill="1" applyBorder="1" applyAlignment="1">
      <alignment horizontal="right" vertical="top"/>
    </xf>
    <xf numFmtId="1" fontId="0" fillId="35" borderId="0" xfId="0" applyNumberFormat="1" applyFont="1" applyFill="1" applyBorder="1"/>
    <xf numFmtId="0" fontId="8" fillId="0" borderId="1" xfId="0" applyFont="1" applyBorder="1" applyAlignment="1">
      <alignment horizontal="left" vertical="center"/>
    </xf>
    <xf numFmtId="0" fontId="0" fillId="2" borderId="0" xfId="0" applyFill="1"/>
    <xf numFmtId="0" fontId="0" fillId="0" borderId="0" xfId="0" applyBorder="1"/>
    <xf numFmtId="0" fontId="0" fillId="0" borderId="0" xfId="0" applyFill="1" applyBorder="1" applyAlignment="1">
      <alignment horizontal="center"/>
    </xf>
    <xf numFmtId="165" fontId="0" fillId="0" borderId="0" xfId="0" applyNumberFormat="1"/>
    <xf numFmtId="165" fontId="38" fillId="35" borderId="0" xfId="53" applyNumberFormat="1" applyFont="1" applyFill="1" applyBorder="1" applyAlignment="1">
      <alignment horizontal="right" vertical="top"/>
    </xf>
    <xf numFmtId="0" fontId="41" fillId="0" borderId="0" xfId="0" applyFont="1"/>
    <xf numFmtId="0" fontId="41" fillId="2" borderId="0" xfId="0" applyFont="1" applyFill="1" applyBorder="1"/>
    <xf numFmtId="0" fontId="41" fillId="35" borderId="0" xfId="0" applyFont="1" applyFill="1"/>
    <xf numFmtId="0" fontId="41" fillId="2" borderId="0" xfId="0" applyFont="1" applyFill="1" applyAlignment="1">
      <alignment horizontal="center" wrapText="1"/>
    </xf>
    <xf numFmtId="1" fontId="41" fillId="0" borderId="0" xfId="0" applyNumberFormat="1" applyFont="1"/>
    <xf numFmtId="0" fontId="10" fillId="0" borderId="0" xfId="35" applyFont="1" applyBorder="1" applyAlignment="1">
      <alignment horizontal="center"/>
    </xf>
    <xf numFmtId="0" fontId="2" fillId="0" borderId="0" xfId="0" applyFont="1"/>
    <xf numFmtId="0" fontId="8" fillId="3" borderId="0" xfId="4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0" xfId="40" applyFont="1" applyFill="1" applyBorder="1" applyAlignment="1">
      <alignment horizontal="left"/>
    </xf>
    <xf numFmtId="0" fontId="11" fillId="3" borderId="0" xfId="4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4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 applyFill="1"/>
    <xf numFmtId="0" fontId="0" fillId="35" borderId="0" xfId="0" applyFill="1"/>
    <xf numFmtId="0" fontId="42" fillId="36" borderId="0" xfId="0" applyFont="1" applyFill="1" applyBorder="1"/>
    <xf numFmtId="0" fontId="40" fillId="0" borderId="0" xfId="0" applyFont="1"/>
    <xf numFmtId="0" fontId="15" fillId="0" borderId="0" xfId="0" applyFont="1"/>
    <xf numFmtId="0" fontId="36" fillId="2" borderId="0" xfId="0" applyFont="1" applyFill="1" applyAlignment="1">
      <alignment horizontal="center" wrapText="1"/>
    </xf>
    <xf numFmtId="0" fontId="0" fillId="0" borderId="0" xfId="0" applyFont="1" applyFill="1" applyBorder="1"/>
    <xf numFmtId="0" fontId="43" fillId="0" borderId="1" xfId="4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left"/>
    </xf>
    <xf numFmtId="0" fontId="13" fillId="0" borderId="0" xfId="0" applyFont="1"/>
    <xf numFmtId="0" fontId="16" fillId="0" borderId="0" xfId="40" applyFont="1" applyFill="1" applyBorder="1" applyAlignment="1">
      <alignment horizontal="left" vertical="center"/>
    </xf>
    <xf numFmtId="0" fontId="8" fillId="3" borderId="0" xfId="40" applyFont="1" applyFill="1" applyBorder="1" applyAlignment="1">
      <alignment horizontal="center"/>
    </xf>
    <xf numFmtId="165" fontId="7" fillId="0" borderId="0" xfId="46" applyNumberFormat="1" applyFont="1" applyBorder="1" applyAlignment="1">
      <alignment horizontal="right" vertical="top"/>
    </xf>
    <xf numFmtId="0" fontId="7" fillId="0" borderId="0" xfId="56" applyFont="1" applyBorder="1" applyAlignment="1">
      <alignment horizontal="left" vertical="top" wrapText="1"/>
    </xf>
    <xf numFmtId="0" fontId="6" fillId="0" borderId="0" xfId="56"/>
    <xf numFmtId="3" fontId="0" fillId="0" borderId="0" xfId="0" applyNumberFormat="1" applyBorder="1"/>
    <xf numFmtId="179" fontId="0" fillId="0" borderId="0" xfId="0" applyNumberFormat="1"/>
    <xf numFmtId="3" fontId="41" fillId="0" borderId="0" xfId="0" applyNumberFormat="1" applyFont="1"/>
    <xf numFmtId="165" fontId="41" fillId="0" borderId="0" xfId="0" applyNumberFormat="1" applyFont="1"/>
    <xf numFmtId="168" fontId="0" fillId="0" borderId="0" xfId="0" applyNumberFormat="1"/>
    <xf numFmtId="0" fontId="0" fillId="2" borderId="2" xfId="0" applyFill="1" applyBorder="1"/>
    <xf numFmtId="0" fontId="0" fillId="35" borderId="0" xfId="0" applyFill="1" applyBorder="1"/>
    <xf numFmtId="0" fontId="45" fillId="0" borderId="0" xfId="0" applyFont="1"/>
    <xf numFmtId="0" fontId="19" fillId="0" borderId="0" xfId="0" applyFont="1"/>
    <xf numFmtId="0" fontId="44" fillId="0" borderId="0" xfId="0" applyFont="1" applyBorder="1"/>
    <xf numFmtId="0" fontId="17" fillId="0" borderId="0" xfId="0" applyFont="1"/>
    <xf numFmtId="0" fontId="0" fillId="36" borderId="0" xfId="0" applyFont="1" applyFill="1"/>
    <xf numFmtId="0" fontId="7" fillId="35" borderId="0" xfId="56" applyFont="1" applyFill="1" applyBorder="1" applyAlignment="1">
      <alignment horizontal="left" vertical="top" wrapText="1"/>
    </xf>
    <xf numFmtId="0" fontId="7" fillId="0" borderId="0" xfId="57" applyFont="1" applyBorder="1" applyAlignment="1">
      <alignment vertical="top" wrapText="1"/>
    </xf>
    <xf numFmtId="0" fontId="7" fillId="35" borderId="0" xfId="57" applyFont="1" applyFill="1" applyBorder="1" applyAlignment="1">
      <alignment vertical="top" wrapText="1"/>
    </xf>
    <xf numFmtId="0" fontId="46" fillId="0" borderId="0" xfId="0" applyFont="1"/>
    <xf numFmtId="0" fontId="47" fillId="2" borderId="0" xfId="0" applyFont="1" applyFill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3" fontId="0" fillId="0" borderId="0" xfId="0" applyNumberFormat="1" applyFont="1"/>
    <xf numFmtId="0" fontId="0" fillId="36" borderId="0" xfId="0" applyFill="1" applyBorder="1"/>
    <xf numFmtId="0" fontId="0" fillId="35" borderId="0" xfId="0" applyFont="1" applyFill="1" applyBorder="1"/>
    <xf numFmtId="0" fontId="43" fillId="0" borderId="0" xfId="0" applyFont="1" applyBorder="1"/>
    <xf numFmtId="0" fontId="0" fillId="35" borderId="0" xfId="0" applyFont="1" applyFill="1"/>
    <xf numFmtId="165" fontId="0" fillId="0" borderId="0" xfId="0" applyNumberFormat="1" applyFont="1"/>
    <xf numFmtId="166" fontId="21" fillId="2" borderId="0" xfId="28" applyNumberFormat="1" applyFont="1" applyFill="1"/>
    <xf numFmtId="166" fontId="0" fillId="0" borderId="0" xfId="0" applyNumberFormat="1"/>
    <xf numFmtId="43" fontId="0" fillId="0" borderId="0" xfId="0" applyNumberFormat="1"/>
    <xf numFmtId="166" fontId="0" fillId="0" borderId="0" xfId="0" applyNumberFormat="1" applyFont="1"/>
    <xf numFmtId="37" fontId="0" fillId="0" borderId="0" xfId="0" applyNumberFormat="1" applyFont="1"/>
    <xf numFmtId="0" fontId="0" fillId="37" borderId="0" xfId="0" applyFont="1" applyFill="1"/>
    <xf numFmtId="0" fontId="0" fillId="37" borderId="0" xfId="0" applyFill="1"/>
    <xf numFmtId="3" fontId="0" fillId="37" borderId="0" xfId="0" applyNumberFormat="1" applyFont="1" applyFill="1"/>
    <xf numFmtId="166" fontId="41" fillId="0" borderId="0" xfId="0" applyNumberFormat="1" applyFont="1"/>
    <xf numFmtId="3" fontId="0" fillId="0" borderId="0" xfId="0" applyNumberFormat="1"/>
    <xf numFmtId="0" fontId="0" fillId="0" borderId="0" xfId="0"/>
    <xf numFmtId="43" fontId="0" fillId="0" borderId="0" xfId="0" applyNumberFormat="1" applyFont="1"/>
    <xf numFmtId="164" fontId="21" fillId="0" borderId="0" xfId="69" applyNumberFormat="1" applyFont="1"/>
    <xf numFmtId="0" fontId="47" fillId="35" borderId="0" xfId="0" applyFont="1" applyFill="1"/>
    <xf numFmtId="166" fontId="21" fillId="0" borderId="0" xfId="28" applyNumberFormat="1" applyFont="1"/>
    <xf numFmtId="166" fontId="36" fillId="0" borderId="0" xfId="28" applyNumberFormat="1" applyFont="1"/>
    <xf numFmtId="0" fontId="43" fillId="0" borderId="0" xfId="0" applyFont="1"/>
    <xf numFmtId="0" fontId="44" fillId="0" borderId="0" xfId="0" applyFont="1"/>
    <xf numFmtId="0" fontId="0" fillId="38" borderId="0" xfId="0" applyFill="1"/>
    <xf numFmtId="3" fontId="0" fillId="35" borderId="0" xfId="0" applyNumberFormat="1" applyFill="1" applyBorder="1"/>
    <xf numFmtId="165" fontId="38" fillId="35" borderId="0" xfId="63" applyNumberFormat="1" applyFont="1" applyFill="1" applyBorder="1" applyAlignment="1">
      <alignment horizontal="right" vertical="top"/>
    </xf>
    <xf numFmtId="165" fontId="7" fillId="0" borderId="0" xfId="47" applyNumberFormat="1" applyFont="1" applyFill="1" applyBorder="1" applyAlignment="1">
      <alignment horizontal="right" vertical="top"/>
    </xf>
    <xf numFmtId="165" fontId="18" fillId="0" borderId="0" xfId="54" applyNumberFormat="1" applyFont="1" applyBorder="1" applyAlignment="1">
      <alignment horizontal="right" vertical="top"/>
    </xf>
    <xf numFmtId="165" fontId="7" fillId="0" borderId="0" xfId="54" applyNumberFormat="1" applyFont="1" applyBorder="1" applyAlignment="1">
      <alignment horizontal="right" vertical="top"/>
    </xf>
    <xf numFmtId="0" fontId="37" fillId="0" borderId="0" xfId="0" applyFont="1"/>
    <xf numFmtId="0" fontId="36" fillId="2" borderId="0" xfId="0" applyFont="1" applyFill="1" applyBorder="1" applyAlignment="1">
      <alignment horizontal="center"/>
    </xf>
    <xf numFmtId="0" fontId="0" fillId="39" borderId="0" xfId="0" applyFill="1"/>
    <xf numFmtId="0" fontId="38" fillId="39" borderId="0" xfId="56" applyFont="1" applyFill="1" applyBorder="1" applyAlignment="1">
      <alignment horizontal="center" wrapText="1"/>
    </xf>
    <xf numFmtId="3" fontId="0" fillId="39" borderId="0" xfId="0" applyNumberFormat="1" applyFill="1" applyBorder="1"/>
    <xf numFmtId="0" fontId="7" fillId="39" borderId="0" xfId="56" applyFont="1" applyFill="1" applyBorder="1" applyAlignment="1">
      <alignment horizontal="left" vertical="top" wrapText="1"/>
    </xf>
    <xf numFmtId="0" fontId="0" fillId="2" borderId="3" xfId="0" applyFill="1" applyBorder="1"/>
    <xf numFmtId="0" fontId="44" fillId="0" borderId="0" xfId="0" applyFont="1"/>
    <xf numFmtId="0" fontId="36" fillId="0" borderId="0" xfId="0" applyFont="1" applyAlignment="1">
      <alignment horizontal="right"/>
    </xf>
    <xf numFmtId="0" fontId="43" fillId="0" borderId="0" xfId="0" applyFont="1" applyFill="1" applyAlignment="1">
      <alignment horizontal="left"/>
    </xf>
    <xf numFmtId="0" fontId="43" fillId="0" borderId="0" xfId="0" applyFont="1" applyAlignment="1">
      <alignment wrapText="1"/>
    </xf>
    <xf numFmtId="0" fontId="43" fillId="0" borderId="0" xfId="0" applyFont="1" applyAlignment="1"/>
    <xf numFmtId="0" fontId="2" fillId="0" borderId="0" xfId="0" applyFont="1" applyAlignment="1">
      <alignment horizontal="left"/>
    </xf>
    <xf numFmtId="0" fontId="45" fillId="0" borderId="0" xfId="0" applyFont="1" applyAlignment="1"/>
    <xf numFmtId="0" fontId="17" fillId="0" borderId="0" xfId="0" applyFont="1" applyFill="1"/>
    <xf numFmtId="0" fontId="48" fillId="40" borderId="0" xfId="0" applyFont="1" applyFill="1" applyBorder="1" applyAlignment="1">
      <alignment horizontal="center"/>
    </xf>
    <xf numFmtId="0" fontId="49" fillId="40" borderId="0" xfId="40" applyFont="1" applyFill="1" applyBorder="1" applyAlignment="1">
      <alignment horizontal="left" vertical="center"/>
    </xf>
    <xf numFmtId="0" fontId="37" fillId="40" borderId="0" xfId="0" applyFont="1" applyFill="1"/>
    <xf numFmtId="0" fontId="11" fillId="0" borderId="0" xfId="40" applyFont="1" applyFill="1" applyBorder="1" applyAlignment="1">
      <alignment horizontal="center"/>
    </xf>
    <xf numFmtId="43" fontId="18" fillId="0" borderId="0" xfId="28" applyFont="1" applyBorder="1" applyAlignment="1">
      <alignment horizontal="right" vertical="top"/>
    </xf>
    <xf numFmtId="166" fontId="0" fillId="0" borderId="0" xfId="0" applyNumberFormat="1" applyFont="1" applyBorder="1"/>
    <xf numFmtId="0" fontId="38" fillId="35" borderId="0" xfId="56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35" borderId="0" xfId="0" applyFont="1" applyFill="1" applyAlignment="1">
      <alignment wrapText="1"/>
    </xf>
    <xf numFmtId="0" fontId="40" fillId="0" borderId="0" xfId="0" applyFont="1" applyAlignment="1"/>
    <xf numFmtId="0" fontId="0" fillId="0" borderId="0" xfId="0" applyAlignment="1">
      <alignment wrapText="1"/>
    </xf>
    <xf numFmtId="3" fontId="0" fillId="35" borderId="0" xfId="0" applyNumberFormat="1" applyFont="1" applyFill="1"/>
    <xf numFmtId="0" fontId="0" fillId="35" borderId="0" xfId="0" quotePrefix="1" applyFill="1" applyAlignment="1">
      <alignment wrapText="1"/>
    </xf>
    <xf numFmtId="0" fontId="46" fillId="0" borderId="0" xfId="0" applyFont="1" applyAlignment="1"/>
    <xf numFmtId="0" fontId="37" fillId="35" borderId="0" xfId="56" applyFont="1" applyFill="1" applyBorder="1" applyAlignment="1">
      <alignment horizontal="center" wrapText="1"/>
    </xf>
    <xf numFmtId="0" fontId="47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2" borderId="4" xfId="0" applyFont="1" applyFill="1" applyBorder="1" applyAlignment="1">
      <alignment horizontal="center"/>
    </xf>
    <xf numFmtId="0" fontId="36" fillId="0" borderId="4" xfId="0" applyFont="1" applyBorder="1"/>
    <xf numFmtId="167" fontId="40" fillId="0" borderId="4" xfId="0" applyNumberFormat="1" applyFont="1" applyBorder="1" applyAlignment="1">
      <alignment horizontal="right" vertical="top"/>
    </xf>
    <xf numFmtId="0" fontId="0" fillId="0" borderId="4" xfId="0" applyBorder="1"/>
    <xf numFmtId="167" fontId="0" fillId="0" borderId="4" xfId="0" applyNumberFormat="1" applyFont="1" applyBorder="1"/>
    <xf numFmtId="167" fontId="38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wrapText="1"/>
    </xf>
    <xf numFmtId="0" fontId="0" fillId="35" borderId="4" xfId="0" applyFill="1" applyBorder="1"/>
    <xf numFmtId="0" fontId="0" fillId="0" borderId="4" xfId="0" applyFont="1" applyFill="1" applyBorder="1"/>
    <xf numFmtId="166" fontId="38" fillId="0" borderId="4" xfId="28" applyNumberFormat="1" applyFont="1" applyBorder="1" applyAlignment="1">
      <alignment horizontal="right" vertical="top"/>
    </xf>
    <xf numFmtId="0" fontId="36" fillId="35" borderId="4" xfId="0" applyFont="1" applyFill="1" applyBorder="1"/>
    <xf numFmtId="0" fontId="0" fillId="35" borderId="4" xfId="0" applyFont="1" applyFill="1" applyBorder="1"/>
    <xf numFmtId="0" fontId="38" fillId="0" borderId="4" xfId="58" applyFont="1" applyBorder="1" applyAlignment="1">
      <alignment horizontal="left" vertical="top" wrapText="1"/>
    </xf>
    <xf numFmtId="166" fontId="38" fillId="0" borderId="4" xfId="28" applyNumberFormat="1" applyFont="1" applyBorder="1" applyAlignment="1">
      <alignment vertical="top"/>
    </xf>
    <xf numFmtId="166" fontId="21" fillId="35" borderId="4" xfId="28" applyNumberFormat="1" applyFont="1" applyFill="1" applyBorder="1"/>
    <xf numFmtId="165" fontId="38" fillId="0" borderId="4" xfId="58" applyNumberFormat="1" applyFont="1" applyBorder="1" applyAlignment="1">
      <alignment horizontal="left" vertical="top"/>
    </xf>
    <xf numFmtId="166" fontId="38" fillId="35" borderId="4" xfId="28" applyNumberFormat="1" applyFont="1" applyFill="1" applyBorder="1" applyAlignment="1">
      <alignment horizontal="right" vertical="top"/>
    </xf>
    <xf numFmtId="166" fontId="21" fillId="0" borderId="4" xfId="28" applyNumberFormat="1" applyFont="1" applyBorder="1" applyAlignment="1">
      <alignment horizontal="right" vertical="top"/>
    </xf>
    <xf numFmtId="165" fontId="38" fillId="0" borderId="4" xfId="58" applyNumberFormat="1" applyFont="1" applyBorder="1" applyAlignment="1">
      <alignment horizontal="left" vertical="top" wrapText="1"/>
    </xf>
    <xf numFmtId="0" fontId="0" fillId="0" borderId="4" xfId="0" applyFill="1" applyBorder="1"/>
    <xf numFmtId="3" fontId="0" fillId="0" borderId="4" xfId="0" applyNumberFormat="1" applyBorder="1"/>
    <xf numFmtId="0" fontId="7" fillId="0" borderId="4" xfId="58" applyFont="1" applyBorder="1" applyAlignment="1">
      <alignment horizontal="left" vertical="top" wrapText="1"/>
    </xf>
    <xf numFmtId="165" fontId="7" fillId="0" borderId="4" xfId="58" applyNumberFormat="1" applyFont="1" applyBorder="1" applyAlignment="1">
      <alignment horizontal="left" vertical="top"/>
    </xf>
    <xf numFmtId="0" fontId="36" fillId="2" borderId="4" xfId="0" applyFont="1" applyFill="1" applyBorder="1" applyAlignment="1">
      <alignment horizontal="center"/>
    </xf>
    <xf numFmtId="0" fontId="0" fillId="0" borderId="4" xfId="0" applyFont="1" applyBorder="1"/>
    <xf numFmtId="166" fontId="21" fillId="0" borderId="4" xfId="28" applyNumberFormat="1" applyFont="1" applyBorder="1"/>
    <xf numFmtId="168" fontId="38" fillId="0" borderId="4" xfId="59" applyNumberFormat="1" applyFont="1" applyBorder="1" applyAlignment="1">
      <alignment horizontal="right" vertical="top"/>
    </xf>
    <xf numFmtId="168" fontId="0" fillId="0" borderId="4" xfId="0" applyNumberFormat="1" applyFont="1" applyBorder="1"/>
    <xf numFmtId="3" fontId="38" fillId="0" borderId="4" xfId="59" applyNumberFormat="1" applyFont="1" applyBorder="1" applyAlignment="1">
      <alignment horizontal="right" vertical="top"/>
    </xf>
    <xf numFmtId="3" fontId="0" fillId="0" borderId="4" xfId="0" applyNumberFormat="1" applyFont="1" applyBorder="1"/>
    <xf numFmtId="0" fontId="36" fillId="35" borderId="4" xfId="0" applyFont="1" applyFill="1" applyBorder="1" applyAlignment="1">
      <alignment horizontal="center"/>
    </xf>
    <xf numFmtId="0" fontId="36" fillId="35" borderId="4" xfId="0" applyFont="1" applyFill="1" applyBorder="1" applyAlignment="1"/>
    <xf numFmtId="0" fontId="40" fillId="36" borderId="4" xfId="46" applyFont="1" applyFill="1" applyBorder="1" applyAlignment="1">
      <alignment horizontal="center" wrapText="1"/>
    </xf>
    <xf numFmtId="0" fontId="40" fillId="36" borderId="4" xfId="46" applyFont="1" applyFill="1" applyBorder="1" applyAlignment="1">
      <alignment horizontal="center"/>
    </xf>
    <xf numFmtId="0" fontId="38" fillId="0" borderId="4" xfId="46" applyFont="1" applyFill="1" applyBorder="1" applyAlignment="1">
      <alignment vertical="top" wrapText="1"/>
    </xf>
    <xf numFmtId="0" fontId="50" fillId="0" borderId="4" xfId="46" applyFont="1" applyFill="1" applyBorder="1" applyAlignment="1">
      <alignment wrapText="1"/>
    </xf>
    <xf numFmtId="0" fontId="40" fillId="0" borderId="4" xfId="46" applyFont="1" applyBorder="1" applyAlignment="1">
      <alignment wrapText="1"/>
    </xf>
    <xf numFmtId="165" fontId="40" fillId="0" borderId="4" xfId="46" applyNumberFormat="1" applyFont="1" applyBorder="1" applyAlignment="1">
      <alignment horizontal="center" wrapText="1"/>
    </xf>
    <xf numFmtId="0" fontId="38" fillId="0" borderId="4" xfId="46" applyFont="1" applyBorder="1" applyAlignment="1">
      <alignment horizontal="left" vertical="top" wrapText="1"/>
    </xf>
    <xf numFmtId="165" fontId="38" fillId="0" borderId="4" xfId="0" applyNumberFormat="1" applyFont="1" applyBorder="1" applyAlignment="1">
      <alignment horizontal="right" vertical="top"/>
    </xf>
    <xf numFmtId="165" fontId="0" fillId="0" borderId="4" xfId="0" applyNumberFormat="1" applyFont="1" applyBorder="1"/>
    <xf numFmtId="168" fontId="38" fillId="0" borderId="4" xfId="69" applyNumberFormat="1" applyFont="1" applyBorder="1" applyAlignment="1">
      <alignment horizontal="right" vertical="top"/>
    </xf>
    <xf numFmtId="0" fontId="7" fillId="0" borderId="4" xfId="60" applyFont="1" applyBorder="1" applyAlignment="1">
      <alignment horizontal="left" vertical="top" wrapText="1"/>
    </xf>
    <xf numFmtId="165" fontId="0" fillId="0" borderId="4" xfId="0" applyNumberFormat="1" applyFont="1" applyBorder="1" applyAlignment="1">
      <alignment horizontal="right" vertical="top"/>
    </xf>
    <xf numFmtId="165" fontId="0" fillId="0" borderId="4" xfId="0" applyNumberFormat="1" applyFont="1" applyBorder="1" applyAlignment="1">
      <alignment vertical="top"/>
    </xf>
    <xf numFmtId="0" fontId="0" fillId="0" borderId="4" xfId="0" quotePrefix="1" applyFont="1" applyBorder="1"/>
    <xf numFmtId="0" fontId="47" fillId="0" borderId="4" xfId="0" applyFont="1" applyBorder="1"/>
    <xf numFmtId="166" fontId="21" fillId="0" borderId="4" xfId="28" applyNumberFormat="1" applyFont="1" applyBorder="1" applyAlignment="1">
      <alignment horizontal="right"/>
    </xf>
    <xf numFmtId="0" fontId="40" fillId="0" borderId="4" xfId="0" applyFont="1" applyBorder="1"/>
    <xf numFmtId="0" fontId="38" fillId="0" borderId="4" xfId="61" applyFont="1" applyBorder="1" applyAlignment="1">
      <alignment horizontal="left" vertical="top" wrapText="1"/>
    </xf>
    <xf numFmtId="0" fontId="38" fillId="0" borderId="4" xfId="62" applyFont="1" applyBorder="1" applyAlignment="1">
      <alignment horizontal="left" vertical="top" wrapText="1"/>
    </xf>
    <xf numFmtId="0" fontId="38" fillId="0" borderId="4" xfId="62" applyFont="1" applyFill="1" applyBorder="1" applyAlignment="1">
      <alignment horizontal="left" vertical="top" wrapText="1"/>
    </xf>
    <xf numFmtId="0" fontId="0" fillId="2" borderId="4" xfId="0" applyFont="1" applyFill="1" applyBorder="1"/>
    <xf numFmtId="0" fontId="0" fillId="0" borderId="4" xfId="0" applyBorder="1" applyAlignment="1">
      <alignment wrapText="1"/>
    </xf>
    <xf numFmtId="0" fontId="44" fillId="0" borderId="4" xfId="0" applyFont="1" applyBorder="1"/>
    <xf numFmtId="3" fontId="36" fillId="0" borderId="4" xfId="0" applyNumberFormat="1" applyFont="1" applyBorder="1"/>
    <xf numFmtId="166" fontId="36" fillId="0" borderId="4" xfId="28" applyNumberFormat="1" applyFont="1" applyBorder="1"/>
    <xf numFmtId="0" fontId="0" fillId="0" borderId="4" xfId="0" applyFont="1" applyBorder="1" applyAlignment="1">
      <alignment wrapText="1"/>
    </xf>
    <xf numFmtId="37" fontId="38" fillId="0" borderId="4" xfId="28" applyNumberFormat="1" applyFont="1" applyBorder="1" applyAlignment="1">
      <alignment horizontal="right" vertical="top"/>
    </xf>
    <xf numFmtId="0" fontId="38" fillId="0" borderId="4" xfId="0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 wrapText="1"/>
    </xf>
    <xf numFmtId="166" fontId="40" fillId="0" borderId="4" xfId="28" applyNumberFormat="1" applyFont="1" applyBorder="1" applyAlignment="1">
      <alignment horizontal="right" vertical="top"/>
    </xf>
    <xf numFmtId="0" fontId="0" fillId="0" borderId="4" xfId="0" applyBorder="1" applyAlignment="1">
      <alignment horizontal="right" indent="2"/>
    </xf>
    <xf numFmtId="168" fontId="0" fillId="0" borderId="4" xfId="0" applyNumberFormat="1" applyBorder="1" applyAlignment="1">
      <alignment horizontal="right" indent="2"/>
    </xf>
    <xf numFmtId="167" fontId="0" fillId="35" borderId="4" xfId="0" applyNumberFormat="1" applyFont="1" applyFill="1" applyBorder="1"/>
    <xf numFmtId="168" fontId="21" fillId="0" borderId="4" xfId="69" applyNumberFormat="1" applyFont="1" applyBorder="1"/>
    <xf numFmtId="0" fontId="0" fillId="0" borderId="4" xfId="0" quotePrefix="1" applyBorder="1"/>
    <xf numFmtId="3" fontId="38" fillId="0" borderId="4" xfId="28" applyNumberFormat="1" applyFont="1" applyBorder="1" applyAlignment="1">
      <alignment horizontal="right" vertical="top"/>
    </xf>
    <xf numFmtId="3" fontId="21" fillId="0" borderId="4" xfId="69" applyNumberFormat="1" applyFont="1" applyBorder="1"/>
    <xf numFmtId="3" fontId="21" fillId="0" borderId="4" xfId="69" applyNumberFormat="1" applyFont="1" applyBorder="1" applyAlignment="1">
      <alignment horizontal="right"/>
    </xf>
    <xf numFmtId="0" fontId="36" fillId="41" borderId="4" xfId="0" applyFont="1" applyFill="1" applyBorder="1" applyAlignment="1">
      <alignment horizontal="center"/>
    </xf>
    <xf numFmtId="166" fontId="36" fillId="41" borderId="4" xfId="28" applyNumberFormat="1" applyFont="1" applyFill="1" applyBorder="1"/>
    <xf numFmtId="0" fontId="36" fillId="41" borderId="4" xfId="0" applyFont="1" applyFill="1" applyBorder="1"/>
    <xf numFmtId="0" fontId="0" fillId="0" borderId="4" xfId="0" applyFont="1" applyFill="1" applyBorder="1" applyAlignment="1">
      <alignment horizontal="left" indent="1"/>
    </xf>
    <xf numFmtId="0" fontId="0" fillId="35" borderId="4" xfId="0" applyFont="1" applyFill="1" applyBorder="1" applyAlignment="1">
      <alignment horizontal="left" indent="1"/>
    </xf>
    <xf numFmtId="0" fontId="51" fillId="0" borderId="4" xfId="0" applyFont="1" applyFill="1" applyBorder="1" applyAlignment="1">
      <alignment horizontal="left" indent="1"/>
    </xf>
    <xf numFmtId="0" fontId="0" fillId="38" borderId="4" xfId="0" applyFill="1" applyBorder="1" applyAlignment="1">
      <alignment horizontal="center" vertical="center" textRotation="90"/>
    </xf>
    <xf numFmtId="0" fontId="0" fillId="0" borderId="4" xfId="0" applyBorder="1" applyAlignment="1">
      <alignment wrapText="1"/>
    </xf>
    <xf numFmtId="0" fontId="13" fillId="0" borderId="4" xfId="0" applyFont="1" applyBorder="1" applyAlignment="1">
      <alignment wrapText="1"/>
    </xf>
    <xf numFmtId="165" fontId="38" fillId="0" borderId="4" xfId="55" applyNumberFormat="1" applyFont="1" applyBorder="1" applyAlignment="1">
      <alignment horizontal="right" vertical="top"/>
    </xf>
    <xf numFmtId="0" fontId="36" fillId="0" borderId="4" xfId="0" applyFont="1" applyBorder="1" applyAlignment="1">
      <alignment wrapText="1"/>
    </xf>
    <xf numFmtId="0" fontId="0" fillId="0" borderId="4" xfId="0" quotePrefix="1" applyBorder="1" applyAlignment="1">
      <alignment wrapText="1"/>
    </xf>
    <xf numFmtId="0" fontId="0" fillId="35" borderId="4" xfId="0" applyFill="1" applyBorder="1" applyAlignment="1">
      <alignment wrapText="1"/>
    </xf>
    <xf numFmtId="0" fontId="38" fillId="35" borderId="4" xfId="56" applyFont="1" applyFill="1" applyBorder="1" applyAlignment="1">
      <alignment horizontal="center" wrapText="1"/>
    </xf>
    <xf numFmtId="0" fontId="37" fillId="35" borderId="4" xfId="56" applyFont="1" applyFill="1" applyBorder="1" applyAlignment="1">
      <alignment horizontal="center" wrapText="1"/>
    </xf>
    <xf numFmtId="0" fontId="38" fillId="0" borderId="4" xfId="56" applyFont="1" applyBorder="1" applyAlignment="1">
      <alignment horizontal="left" vertical="top" wrapText="1"/>
    </xf>
    <xf numFmtId="0" fontId="0" fillId="2" borderId="4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/>
    <xf numFmtId="0" fontId="0" fillId="2" borderId="4" xfId="0" applyFill="1" applyBorder="1"/>
    <xf numFmtId="168" fontId="0" fillId="2" borderId="4" xfId="0" applyNumberFormat="1" applyFill="1" applyBorder="1"/>
    <xf numFmtId="0" fontId="0" fillId="0" borderId="4" xfId="0" applyFill="1" applyBorder="1" applyAlignment="1"/>
    <xf numFmtId="166" fontId="21" fillId="0" borderId="4" xfId="28" quotePrefix="1" applyNumberFormat="1" applyFont="1" applyBorder="1"/>
    <xf numFmtId="0" fontId="0" fillId="0" borderId="4" xfId="0" applyBorder="1" applyAlignment="1">
      <alignment horizontal="right"/>
    </xf>
    <xf numFmtId="0" fontId="0" fillId="2" borderId="4" xfId="0" applyFill="1" applyBorder="1" applyAlignment="1"/>
    <xf numFmtId="0" fontId="0" fillId="2" borderId="4" xfId="0" applyFill="1" applyBorder="1" applyAlignment="1">
      <alignment horizontal="center" wrapText="1"/>
    </xf>
    <xf numFmtId="176" fontId="40" fillId="0" borderId="4" xfId="28" applyNumberFormat="1" applyFont="1" applyFill="1" applyBorder="1" applyAlignment="1">
      <alignment horizontal="right" vertical="top"/>
    </xf>
    <xf numFmtId="166" fontId="40" fillId="0" borderId="4" xfId="28" applyNumberFormat="1" applyFont="1" applyFill="1" applyBorder="1" applyAlignment="1">
      <alignment horizontal="right" vertical="top"/>
    </xf>
    <xf numFmtId="0" fontId="47" fillId="0" borderId="4" xfId="0" quotePrefix="1" applyFont="1" applyBorder="1"/>
    <xf numFmtId="166" fontId="47" fillId="0" borderId="4" xfId="28" applyNumberFormat="1" applyFont="1" applyBorder="1" applyAlignment="1">
      <alignment horizontal="right" vertical="top"/>
    </xf>
    <xf numFmtId="176" fontId="47" fillId="0" borderId="4" xfId="28" applyNumberFormat="1" applyFont="1" applyFill="1" applyBorder="1" applyAlignment="1">
      <alignment horizontal="right" vertical="top"/>
    </xf>
    <xf numFmtId="176" fontId="38" fillId="0" borderId="4" xfId="28" applyNumberFormat="1" applyFont="1" applyFill="1" applyBorder="1" applyAlignment="1">
      <alignment horizontal="right" vertical="top"/>
    </xf>
    <xf numFmtId="0" fontId="38" fillId="0" borderId="4" xfId="28" applyNumberFormat="1" applyFont="1" applyFill="1" applyBorder="1" applyAlignment="1">
      <alignment horizontal="right" vertical="top"/>
    </xf>
    <xf numFmtId="0" fontId="40" fillId="0" borderId="4" xfId="41" applyFont="1" applyBorder="1" applyAlignment="1">
      <alignment horizontal="left" vertical="top" wrapText="1"/>
    </xf>
    <xf numFmtId="0" fontId="38" fillId="0" borderId="4" xfId="41" applyFont="1" applyBorder="1" applyAlignment="1">
      <alignment horizontal="left" vertical="top" wrapText="1"/>
    </xf>
    <xf numFmtId="0" fontId="0" fillId="2" borderId="4" xfId="0" applyFont="1" applyFill="1" applyBorder="1" applyAlignment="1">
      <alignment horizontal="center" wrapText="1"/>
    </xf>
    <xf numFmtId="0" fontId="40" fillId="0" borderId="4" xfId="42" applyFont="1" applyBorder="1" applyAlignment="1">
      <alignment horizontal="left" vertical="top" wrapText="1"/>
    </xf>
    <xf numFmtId="0" fontId="38" fillId="0" borderId="4" xfId="65" applyFont="1" applyBorder="1" applyAlignment="1">
      <alignment horizontal="left" vertical="top" wrapText="1"/>
    </xf>
    <xf numFmtId="0" fontId="52" fillId="0" borderId="4" xfId="0" applyFont="1" applyBorder="1" applyAlignment="1">
      <alignment vertical="top" wrapText="1"/>
    </xf>
    <xf numFmtId="37" fontId="38" fillId="0" borderId="4" xfId="28" applyNumberFormat="1" applyFont="1" applyFill="1" applyBorder="1" applyAlignment="1">
      <alignment horizontal="right" vertical="top"/>
    </xf>
    <xf numFmtId="0" fontId="40" fillId="0" borderId="4" xfId="43" applyFont="1" applyBorder="1" applyAlignment="1">
      <alignment horizontal="left" vertical="top" wrapText="1"/>
    </xf>
    <xf numFmtId="37" fontId="53" fillId="0" borderId="4" xfId="28" applyNumberFormat="1" applyFont="1" applyFill="1" applyBorder="1" applyAlignment="1">
      <alignment horizontal="right" vertical="top"/>
    </xf>
    <xf numFmtId="0" fontId="38" fillId="0" borderId="4" xfId="66" applyFont="1" applyBorder="1" applyAlignment="1">
      <alignment horizontal="left" vertical="top" wrapText="1"/>
    </xf>
    <xf numFmtId="37" fontId="52" fillId="0" borderId="4" xfId="28" applyNumberFormat="1" applyFont="1" applyFill="1" applyBorder="1" applyAlignment="1">
      <alignment horizontal="right" vertical="top"/>
    </xf>
    <xf numFmtId="0" fontId="38" fillId="0" borderId="4" xfId="66" applyFont="1" applyFill="1" applyBorder="1" applyAlignment="1">
      <alignment horizontal="left" vertical="top" wrapText="1"/>
    </xf>
    <xf numFmtId="0" fontId="40" fillId="0" borderId="4" xfId="45" applyFont="1" applyBorder="1" applyAlignment="1">
      <alignment horizontal="left" vertical="top" wrapText="1"/>
    </xf>
    <xf numFmtId="165" fontId="38" fillId="0" borderId="4" xfId="48" applyNumberFormat="1" applyFont="1" applyBorder="1" applyAlignment="1">
      <alignment horizontal="right" vertical="top"/>
    </xf>
    <xf numFmtId="0" fontId="38" fillId="0" borderId="4" xfId="45" applyFont="1" applyBorder="1" applyAlignment="1">
      <alignment horizontal="left" vertical="top" wrapText="1"/>
    </xf>
    <xf numFmtId="0" fontId="7" fillId="0" borderId="4" xfId="48" applyFont="1" applyBorder="1" applyAlignment="1">
      <alignment horizontal="left" vertical="top" wrapText="1"/>
    </xf>
    <xf numFmtId="166" fontId="40" fillId="0" borderId="4" xfId="28" applyNumberFormat="1" applyFont="1" applyBorder="1" applyAlignment="1">
      <alignment horizontal="right"/>
    </xf>
    <xf numFmtId="166" fontId="36" fillId="0" borderId="4" xfId="28" applyNumberFormat="1" applyFont="1" applyBorder="1" applyAlignment="1"/>
    <xf numFmtId="164" fontId="44" fillId="0" borderId="4" xfId="0" applyNumberFormat="1" applyFont="1" applyBorder="1" applyAlignment="1"/>
    <xf numFmtId="0" fontId="7" fillId="0" borderId="4" xfId="49" applyFont="1" applyBorder="1" applyAlignment="1">
      <alignment horizontal="left" vertical="top" wrapText="1"/>
    </xf>
    <xf numFmtId="164" fontId="47" fillId="0" borderId="4" xfId="69" applyNumberFormat="1" applyFont="1" applyBorder="1"/>
    <xf numFmtId="164" fontId="47" fillId="0" borderId="4" xfId="0" applyNumberFormat="1" applyFont="1" applyBorder="1"/>
    <xf numFmtId="166" fontId="21" fillId="2" borderId="4" xfId="28" applyNumberFormat="1" applyFont="1" applyFill="1" applyBorder="1"/>
    <xf numFmtId="164" fontId="47" fillId="35" borderId="4" xfId="69" applyNumberFormat="1" applyFont="1" applyFill="1" applyBorder="1"/>
    <xf numFmtId="164" fontId="47" fillId="35" borderId="4" xfId="0" applyNumberFormat="1" applyFont="1" applyFill="1" applyBorder="1"/>
    <xf numFmtId="164" fontId="44" fillId="0" borderId="4" xfId="69" applyNumberFormat="1" applyFont="1" applyBorder="1"/>
    <xf numFmtId="164" fontId="44" fillId="0" borderId="4" xfId="0" applyNumberFormat="1" applyFont="1" applyBorder="1"/>
    <xf numFmtId="166" fontId="40" fillId="39" borderId="4" xfId="28" applyNumberFormat="1" applyFont="1" applyFill="1" applyBorder="1" applyAlignment="1">
      <alignment horizontal="right" vertical="top"/>
    </xf>
    <xf numFmtId="166" fontId="40" fillId="39" borderId="4" xfId="28" applyNumberFormat="1" applyFont="1" applyFill="1" applyBorder="1" applyAlignment="1">
      <alignment horizontal="right"/>
    </xf>
    <xf numFmtId="168" fontId="44" fillId="0" borderId="4" xfId="69" applyNumberFormat="1" applyFont="1" applyBorder="1" applyAlignment="1"/>
    <xf numFmtId="168" fontId="44" fillId="0" borderId="4" xfId="0" applyNumberFormat="1" applyFont="1" applyBorder="1" applyAlignment="1"/>
    <xf numFmtId="0" fontId="7" fillId="0" borderId="4" xfId="50" applyFont="1" applyBorder="1" applyAlignment="1">
      <alignment horizontal="left" vertical="top" wrapText="1"/>
    </xf>
    <xf numFmtId="168" fontId="47" fillId="0" borderId="4" xfId="69" applyNumberFormat="1" applyFont="1" applyBorder="1"/>
    <xf numFmtId="168" fontId="47" fillId="0" borderId="4" xfId="0" applyNumberFormat="1" applyFont="1" applyBorder="1"/>
    <xf numFmtId="166" fontId="40" fillId="0" borderId="4" xfId="28" applyNumberFormat="1" applyFont="1" applyFill="1" applyBorder="1" applyAlignment="1">
      <alignment horizontal="right"/>
    </xf>
    <xf numFmtId="0" fontId="7" fillId="0" borderId="4" xfId="51" applyFont="1" applyBorder="1" applyAlignment="1">
      <alignment horizontal="left" vertical="top" wrapText="1"/>
    </xf>
    <xf numFmtId="37" fontId="21" fillId="0" borderId="4" xfId="28" applyNumberFormat="1" applyFont="1" applyBorder="1"/>
    <xf numFmtId="49" fontId="0" fillId="0" borderId="4" xfId="0" applyNumberFormat="1" applyFont="1" applyBorder="1"/>
    <xf numFmtId="0" fontId="0" fillId="0" borderId="4" xfId="0" applyFont="1" applyFill="1" applyBorder="1" applyAlignment="1">
      <alignment wrapText="1"/>
    </xf>
    <xf numFmtId="166" fontId="21" fillId="0" borderId="4" xfId="28" applyNumberFormat="1" applyFont="1" applyFill="1" applyBorder="1"/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>
      <alignment wrapText="1"/>
    </xf>
    <xf numFmtId="37" fontId="21" fillId="0" borderId="4" xfId="28" applyNumberFormat="1" applyFont="1" applyFill="1" applyBorder="1"/>
    <xf numFmtId="37" fontId="40" fillId="0" borderId="4" xfId="28" applyNumberFormat="1" applyFont="1" applyBorder="1" applyAlignment="1">
      <alignment horizontal="right" vertical="top"/>
    </xf>
    <xf numFmtId="37" fontId="21" fillId="2" borderId="4" xfId="28" applyNumberFormat="1" applyFont="1" applyFill="1" applyBorder="1"/>
    <xf numFmtId="0" fontId="41" fillId="0" borderId="4" xfId="0" applyFont="1" applyBorder="1"/>
    <xf numFmtId="0" fontId="0" fillId="0" borderId="4" xfId="0" quotePrefix="1" applyBorder="1" applyAlignment="1">
      <alignment horizontal="left" wrapText="1"/>
    </xf>
    <xf numFmtId="0" fontId="36" fillId="35" borderId="4" xfId="0" applyFont="1" applyFill="1" applyBorder="1" applyAlignment="1">
      <alignment wrapText="1"/>
    </xf>
    <xf numFmtId="176" fontId="21" fillId="0" borderId="4" xfId="28" applyNumberFormat="1" applyFont="1" applyBorder="1" applyAlignment="1">
      <alignment horizontal="right"/>
    </xf>
    <xf numFmtId="168" fontId="0" fillId="0" borderId="4" xfId="0" applyNumberFormat="1" applyBorder="1"/>
    <xf numFmtId="0" fontId="19" fillId="0" borderId="4" xfId="0" applyFont="1" applyBorder="1"/>
    <xf numFmtId="0" fontId="38" fillId="0" borderId="4" xfId="43" applyFont="1" applyBorder="1" applyAlignment="1">
      <alignment horizontal="left" vertical="top" wrapText="1"/>
    </xf>
    <xf numFmtId="166" fontId="38" fillId="0" borderId="4" xfId="28" applyNumberFormat="1" applyFont="1" applyFill="1" applyBorder="1" applyAlignment="1">
      <alignment horizontal="right" vertical="top"/>
    </xf>
    <xf numFmtId="0" fontId="0" fillId="0" borderId="4" xfId="0" applyBorder="1" applyAlignment="1">
      <alignment wrapText="1"/>
    </xf>
    <xf numFmtId="0" fontId="0" fillId="2" borderId="4" xfId="0" applyFont="1" applyFill="1" applyBorder="1" applyAlignment="1">
      <alignment horizontal="center"/>
    </xf>
    <xf numFmtId="0" fontId="36" fillId="35" borderId="4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wrapText="1"/>
    </xf>
    <xf numFmtId="0" fontId="38" fillId="35" borderId="4" xfId="57" applyFont="1" applyFill="1" applyBorder="1" applyAlignment="1">
      <alignment horizontal="center" wrapText="1"/>
    </xf>
    <xf numFmtId="0" fontId="7" fillId="0" borderId="4" xfId="57" applyFont="1" applyBorder="1" applyAlignment="1">
      <alignment horizontal="left" vertical="top" wrapText="1"/>
    </xf>
    <xf numFmtId="0" fontId="0" fillId="38" borderId="4" xfId="0" applyFill="1" applyBorder="1" applyAlignment="1">
      <alignment horizontal="center" vertical="center"/>
    </xf>
    <xf numFmtId="0" fontId="0" fillId="38" borderId="4" xfId="0" applyFill="1" applyBorder="1" applyAlignment="1">
      <alignment horizontal="center" vertical="center" wrapText="1"/>
    </xf>
    <xf numFmtId="1" fontId="21" fillId="0" borderId="4" xfId="69" applyNumberFormat="1" applyFont="1" applyBorder="1"/>
    <xf numFmtId="1" fontId="38" fillId="0" borderId="4" xfId="59" applyNumberFormat="1" applyFont="1" applyBorder="1" applyAlignment="1">
      <alignment horizontal="right" vertical="top"/>
    </xf>
    <xf numFmtId="1" fontId="0" fillId="0" borderId="4" xfId="0" applyNumberFormat="1" applyFont="1" applyBorder="1"/>
    <xf numFmtId="0" fontId="2" fillId="0" borderId="4" xfId="0" applyFont="1" applyBorder="1" applyAlignment="1">
      <alignment vertical="top" wrapText="1"/>
    </xf>
    <xf numFmtId="0" fontId="0" fillId="0" borderId="4" xfId="0" quotePrefix="1" applyFont="1" applyBorder="1" applyAlignment="1">
      <alignment wrapText="1"/>
    </xf>
    <xf numFmtId="0" fontId="40" fillId="0" borderId="4" xfId="0" applyFont="1" applyBorder="1" applyAlignment="1">
      <alignment wrapText="1"/>
    </xf>
    <xf numFmtId="0" fontId="0" fillId="38" borderId="4" xfId="0" applyFont="1" applyFill="1" applyBorder="1" applyAlignment="1">
      <alignment horizontal="center" vertical="center"/>
    </xf>
    <xf numFmtId="0" fontId="36" fillId="35" borderId="4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/>
    </xf>
    <xf numFmtId="0" fontId="36" fillId="2" borderId="4" xfId="0" applyFont="1" applyFill="1" applyBorder="1" applyAlignment="1">
      <alignment horizontal="center" wrapText="1"/>
    </xf>
    <xf numFmtId="0" fontId="36" fillId="2" borderId="4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0" fontId="36" fillId="2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38" fillId="35" borderId="4" xfId="42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50" fillId="35" borderId="4" xfId="42" applyFont="1" applyFill="1" applyBorder="1" applyAlignment="1">
      <alignment horizontal="center" wrapText="1"/>
    </xf>
    <xf numFmtId="0" fontId="38" fillId="35" borderId="4" xfId="42" applyFont="1" applyFill="1" applyBorder="1" applyAlignment="1">
      <alignment horizontal="center" vertical="center" wrapText="1"/>
    </xf>
    <xf numFmtId="0" fontId="38" fillId="35" borderId="4" xfId="42" applyFont="1" applyFill="1" applyBorder="1" applyAlignment="1">
      <alignment horizontal="center"/>
    </xf>
    <xf numFmtId="0" fontId="38" fillId="35" borderId="4" xfId="64" applyFont="1" applyFill="1" applyBorder="1" applyAlignment="1">
      <alignment horizontal="center" wrapText="1"/>
    </xf>
    <xf numFmtId="0" fontId="40" fillId="35" borderId="4" xfId="42" applyFont="1" applyFill="1" applyBorder="1" applyAlignment="1">
      <alignment horizontal="center" vertical="top" wrapText="1"/>
    </xf>
    <xf numFmtId="0" fontId="38" fillId="35" borderId="8" xfId="64" applyFont="1" applyFill="1" applyBorder="1" applyAlignment="1">
      <alignment horizontal="center" vertical="center" wrapText="1"/>
    </xf>
    <xf numFmtId="0" fontId="38" fillId="35" borderId="9" xfId="64" applyFont="1" applyFill="1" applyBorder="1" applyAlignment="1">
      <alignment horizontal="center" vertical="center" wrapText="1"/>
    </xf>
    <xf numFmtId="0" fontId="38" fillId="35" borderId="8" xfId="64" applyFont="1" applyFill="1" applyBorder="1" applyAlignment="1">
      <alignment horizontal="center" vertical="center"/>
    </xf>
    <xf numFmtId="0" fontId="38" fillId="35" borderId="9" xfId="64" applyFont="1" applyFill="1" applyBorder="1" applyAlignment="1">
      <alignment horizontal="center" vertical="center"/>
    </xf>
    <xf numFmtId="0" fontId="50" fillId="35" borderId="4" xfId="43" applyFont="1" applyFill="1" applyBorder="1" applyAlignment="1">
      <alignment horizontal="left" wrapText="1"/>
    </xf>
    <xf numFmtId="0" fontId="38" fillId="35" borderId="4" xfId="43" applyFont="1" applyFill="1" applyBorder="1" applyAlignment="1">
      <alignment horizontal="left" wrapText="1"/>
    </xf>
    <xf numFmtId="0" fontId="38" fillId="35" borderId="4" xfId="44" applyFont="1" applyFill="1" applyBorder="1" applyAlignment="1">
      <alignment horizontal="center" wrapText="1"/>
    </xf>
    <xf numFmtId="0" fontId="38" fillId="35" borderId="8" xfId="44" applyFont="1" applyFill="1" applyBorder="1" applyAlignment="1">
      <alignment horizontal="center" vertical="center" wrapText="1"/>
    </xf>
    <xf numFmtId="0" fontId="38" fillId="35" borderId="10" xfId="44" applyFont="1" applyFill="1" applyBorder="1" applyAlignment="1">
      <alignment horizontal="center" vertical="center" wrapText="1"/>
    </xf>
    <xf numFmtId="0" fontId="38" fillId="35" borderId="9" xfId="44" applyFont="1" applyFill="1" applyBorder="1" applyAlignment="1">
      <alignment horizontal="center" vertical="center" wrapText="1"/>
    </xf>
    <xf numFmtId="0" fontId="40" fillId="35" borderId="8" xfId="44" applyFont="1" applyFill="1" applyBorder="1" applyAlignment="1">
      <alignment horizontal="center" vertical="center" wrapText="1"/>
    </xf>
    <xf numFmtId="0" fontId="40" fillId="35" borderId="10" xfId="44" applyFont="1" applyFill="1" applyBorder="1" applyAlignment="1">
      <alignment horizontal="center" vertical="center" wrapText="1"/>
    </xf>
    <xf numFmtId="0" fontId="40" fillId="35" borderId="9" xfId="44" applyFont="1" applyFill="1" applyBorder="1" applyAlignment="1">
      <alignment horizontal="center" vertical="center" wrapText="1"/>
    </xf>
    <xf numFmtId="0" fontId="38" fillId="35" borderId="4" xfId="44" applyFont="1" applyFill="1" applyBorder="1" applyAlignment="1">
      <alignment horizontal="center"/>
    </xf>
    <xf numFmtId="0" fontId="43" fillId="0" borderId="0" xfId="0" applyFont="1" applyBorder="1" applyAlignment="1">
      <alignment horizontal="center" wrapText="1"/>
    </xf>
    <xf numFmtId="0" fontId="38" fillId="35" borderId="4" xfId="45" applyFont="1" applyFill="1" applyBorder="1" applyAlignment="1">
      <alignment horizontal="center" wrapText="1"/>
    </xf>
    <xf numFmtId="0" fontId="38" fillId="35" borderId="4" xfId="45" applyFont="1" applyFill="1" applyBorder="1" applyAlignment="1">
      <alignment horizontal="center" vertical="center" wrapText="1"/>
    </xf>
    <xf numFmtId="0" fontId="38" fillId="35" borderId="4" xfId="45" applyFont="1" applyFill="1" applyBorder="1" applyAlignment="1">
      <alignment horizontal="center" vertical="center"/>
    </xf>
    <xf numFmtId="0" fontId="40" fillId="35" borderId="4" xfId="45" applyFont="1" applyFill="1" applyBorder="1" applyAlignment="1">
      <alignment horizontal="center" vertical="center" wrapText="1"/>
    </xf>
    <xf numFmtId="0" fontId="40" fillId="36" borderId="5" xfId="45" applyFont="1" applyFill="1" applyBorder="1" applyAlignment="1">
      <alignment horizontal="left" vertical="top" wrapText="1"/>
    </xf>
    <xf numFmtId="0" fontId="40" fillId="36" borderId="6" xfId="45" applyFont="1" applyFill="1" applyBorder="1" applyAlignment="1">
      <alignment horizontal="left" vertical="top" wrapText="1"/>
    </xf>
    <xf numFmtId="0" fontId="40" fillId="36" borderId="7" xfId="45" applyFont="1" applyFill="1" applyBorder="1" applyAlignment="1">
      <alignment horizontal="left" vertical="top" wrapText="1"/>
    </xf>
    <xf numFmtId="0" fontId="55" fillId="2" borderId="4" xfId="0" applyFont="1" applyFill="1" applyBorder="1" applyAlignment="1">
      <alignment horizontal="center"/>
    </xf>
    <xf numFmtId="0" fontId="44" fillId="2" borderId="4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wrapText="1"/>
    </xf>
    <xf numFmtId="0" fontId="47" fillId="2" borderId="4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/>
    </xf>
    <xf numFmtId="0" fontId="55" fillId="2" borderId="9" xfId="0" applyFont="1" applyFill="1" applyBorder="1" applyAlignment="1">
      <alignment horizontal="center"/>
    </xf>
    <xf numFmtId="0" fontId="0" fillId="35" borderId="5" xfId="0" applyFont="1" applyFill="1" applyBorder="1" applyAlignment="1">
      <alignment horizontal="center"/>
    </xf>
    <xf numFmtId="0" fontId="0" fillId="35" borderId="6" xfId="0" applyFont="1" applyFill="1" applyBorder="1" applyAlignment="1">
      <alignment horizontal="center"/>
    </xf>
    <xf numFmtId="0" fontId="0" fillId="35" borderId="7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/>
    </xf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wrapText="1"/>
    </xf>
    <xf numFmtId="166" fontId="21" fillId="36" borderId="4" xfId="28" applyNumberFormat="1" applyFont="1" applyFill="1" applyBorder="1" applyAlignment="1">
      <alignment horizontal="center" vertical="center" wrapText="1"/>
    </xf>
    <xf numFmtId="166" fontId="21" fillId="36" borderId="4" xfId="28" applyNumberFormat="1" applyFont="1" applyFill="1" applyBorder="1" applyAlignment="1">
      <alignment horizontal="center" vertical="center"/>
    </xf>
    <xf numFmtId="0" fontId="0" fillId="35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41" fillId="35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35" borderId="5" xfId="0" applyFont="1" applyFill="1" applyBorder="1" applyAlignment="1">
      <alignment horizontal="center" wrapText="1"/>
    </xf>
    <xf numFmtId="0" fontId="0" fillId="35" borderId="6" xfId="0" applyFont="1" applyFill="1" applyBorder="1" applyAlignment="1">
      <alignment horizontal="center" wrapText="1"/>
    </xf>
    <xf numFmtId="0" fontId="0" fillId="35" borderId="7" xfId="0" applyFont="1" applyFill="1" applyBorder="1" applyAlignment="1">
      <alignment horizontal="center" wrapText="1"/>
    </xf>
    <xf numFmtId="0" fontId="56" fillId="3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35" borderId="4" xfId="0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45" fillId="0" borderId="0" xfId="0" applyFont="1" applyAlignment="1">
      <alignment horizontal="left" wrapText="1"/>
    </xf>
    <xf numFmtId="0" fontId="14" fillId="2" borderId="8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8" fillId="35" borderId="4" xfId="56" applyFont="1" applyFill="1" applyBorder="1" applyAlignment="1">
      <alignment horizontal="center" wrapText="1"/>
    </xf>
    <xf numFmtId="0" fontId="18" fillId="35" borderId="8" xfId="56" applyFont="1" applyFill="1" applyBorder="1" applyAlignment="1">
      <alignment horizontal="center" vertical="center" wrapText="1"/>
    </xf>
    <xf numFmtId="0" fontId="18" fillId="35" borderId="9" xfId="56" applyFont="1" applyFill="1" applyBorder="1" applyAlignment="1">
      <alignment horizontal="center" vertical="center" wrapText="1"/>
    </xf>
    <xf numFmtId="0" fontId="7" fillId="35" borderId="8" xfId="57" applyFont="1" applyFill="1" applyBorder="1" applyAlignment="1">
      <alignment horizontal="center" wrapText="1"/>
    </xf>
    <xf numFmtId="0" fontId="7" fillId="35" borderId="10" xfId="57" applyFont="1" applyFill="1" applyBorder="1" applyAlignment="1">
      <alignment horizontal="center" wrapText="1"/>
    </xf>
    <xf numFmtId="0" fontId="7" fillId="35" borderId="9" xfId="57" applyFont="1" applyFill="1" applyBorder="1" applyAlignment="1">
      <alignment horizontal="center" wrapText="1"/>
    </xf>
    <xf numFmtId="0" fontId="38" fillId="35" borderId="4" xfId="57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36" fillId="35" borderId="4" xfId="0" applyFont="1" applyFill="1" applyBorder="1" applyAlignment="1">
      <alignment horizontal="center" vertical="center"/>
    </xf>
    <xf numFmtId="0" fontId="36" fillId="35" borderId="4" xfId="0" applyFont="1" applyFill="1" applyBorder="1" applyAlignment="1">
      <alignment horizontal="center"/>
    </xf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36" fillId="35" borderId="8" xfId="0" applyFont="1" applyFill="1" applyBorder="1" applyAlignment="1">
      <alignment horizontal="center" vertical="center"/>
    </xf>
    <xf numFmtId="0" fontId="36" fillId="35" borderId="9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6" fillId="2" borderId="10" xfId="0" applyFont="1" applyFill="1" applyBorder="1" applyAlignment="1">
      <alignment horizontal="center" vertical="center"/>
    </xf>
    <xf numFmtId="0" fontId="36" fillId="36" borderId="4" xfId="0" applyFont="1" applyFill="1" applyBorder="1" applyAlignment="1">
      <alignment horizontal="center" wrapText="1"/>
    </xf>
    <xf numFmtId="0" fontId="38" fillId="0" borderId="4" xfId="46" applyFont="1" applyBorder="1" applyAlignment="1">
      <alignment horizontal="left" vertical="top" wrapText="1"/>
    </xf>
    <xf numFmtId="0" fontId="57" fillId="36" borderId="4" xfId="40" applyFont="1" applyFill="1" applyBorder="1" applyAlignment="1">
      <alignment horizontal="center"/>
    </xf>
    <xf numFmtId="0" fontId="40" fillId="36" borderId="4" xfId="46" applyFont="1" applyFill="1" applyBorder="1" applyAlignment="1">
      <alignment horizontal="center" vertical="center" wrapText="1"/>
    </xf>
    <xf numFmtId="0" fontId="58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35" borderId="5" xfId="0" applyFont="1" applyFill="1" applyBorder="1" applyAlignment="1">
      <alignment horizontal="center" vertical="top" wrapText="1"/>
    </xf>
    <xf numFmtId="0" fontId="5" fillId="35" borderId="6" xfId="0" applyFont="1" applyFill="1" applyBorder="1" applyAlignment="1">
      <alignment horizontal="center" vertical="top" wrapText="1"/>
    </xf>
    <xf numFmtId="0" fontId="5" fillId="35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44" fillId="2" borderId="4" xfId="0" applyFont="1" applyFill="1" applyBorder="1" applyAlignment="1">
      <alignment horizontal="center" wrapText="1"/>
    </xf>
    <xf numFmtId="0" fontId="2" fillId="35" borderId="8" xfId="0" applyFont="1" applyFill="1" applyBorder="1" applyAlignment="1">
      <alignment horizontal="center" wrapText="1"/>
    </xf>
    <xf numFmtId="0" fontId="2" fillId="35" borderId="9" xfId="0" applyFont="1" applyFill="1" applyBorder="1" applyAlignment="1">
      <alignment horizontal="center" wrapText="1"/>
    </xf>
    <xf numFmtId="0" fontId="2" fillId="35" borderId="5" xfId="0" applyFont="1" applyFill="1" applyBorder="1" applyAlignment="1">
      <alignment horizontal="center" wrapText="1"/>
    </xf>
    <xf numFmtId="0" fontId="2" fillId="35" borderId="6" xfId="0" applyFont="1" applyFill="1" applyBorder="1" applyAlignment="1">
      <alignment horizontal="center" wrapText="1"/>
    </xf>
    <xf numFmtId="0" fontId="2" fillId="35" borderId="7" xfId="0" applyFont="1" applyFill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0" fillId="0" borderId="4" xfId="0" applyFont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6" xfId="0" applyFill="1" applyBorder="1" applyAlignment="1">
      <alignment horizontal="center"/>
    </xf>
    <xf numFmtId="0" fontId="0" fillId="35" borderId="7" xfId="0" applyFill="1" applyBorder="1" applyAlignment="1">
      <alignment horizontal="center"/>
    </xf>
    <xf numFmtId="166" fontId="21" fillId="0" borderId="8" xfId="28" applyNumberFormat="1" applyFont="1" applyBorder="1" applyAlignment="1">
      <alignment horizontal="left" vertical="top"/>
    </xf>
    <xf numFmtId="166" fontId="21" fillId="0" borderId="9" xfId="28" applyNumberFormat="1" applyFont="1" applyBorder="1" applyAlignment="1">
      <alignment horizontal="left" vertical="top"/>
    </xf>
    <xf numFmtId="0" fontId="0" fillId="35" borderId="5" xfId="0" quotePrefix="1" applyFont="1" applyFill="1" applyBorder="1" applyAlignment="1">
      <alignment horizontal="center"/>
    </xf>
    <xf numFmtId="0" fontId="0" fillId="35" borderId="6" xfId="0" quotePrefix="1" applyFont="1" applyFill="1" applyBorder="1" applyAlignment="1">
      <alignment horizontal="center"/>
    </xf>
    <xf numFmtId="0" fontId="0" fillId="35" borderId="7" xfId="0" quotePrefix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top" wrapText="1"/>
    </xf>
    <xf numFmtId="0" fontId="0" fillId="35" borderId="4" xfId="0" applyFont="1" applyFill="1" applyBorder="1" applyAlignment="1">
      <alignment horizontal="center" wrapText="1"/>
    </xf>
    <xf numFmtId="0" fontId="38" fillId="2" borderId="4" xfId="0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wrapText="1"/>
    </xf>
    <xf numFmtId="0" fontId="0" fillId="35" borderId="4" xfId="0" applyFont="1" applyFill="1" applyBorder="1" applyAlignment="1">
      <alignment horizontal="left" vertical="center"/>
    </xf>
    <xf numFmtId="0" fontId="0" fillId="35" borderId="4" xfId="0" applyFill="1" applyBorder="1" applyAlignment="1">
      <alignment horizontal="center" vertical="center"/>
    </xf>
    <xf numFmtId="0" fontId="43" fillId="0" borderId="0" xfId="0" applyFont="1" applyFill="1" applyAlignment="1">
      <alignment horizontal="left" wrapText="1"/>
    </xf>
    <xf numFmtId="0" fontId="0" fillId="35" borderId="8" xfId="0" applyFont="1" applyFill="1" applyBorder="1" applyAlignment="1">
      <alignment horizontal="center"/>
    </xf>
    <xf numFmtId="0" fontId="0" fillId="35" borderId="9" xfId="0" applyFont="1" applyFill="1" applyBorder="1" applyAlignment="1">
      <alignment horizontal="center"/>
    </xf>
    <xf numFmtId="0" fontId="43" fillId="0" borderId="0" xfId="0" applyFont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2" fillId="38" borderId="8" xfId="0" applyFont="1" applyFill="1" applyBorder="1" applyAlignment="1">
      <alignment horizontal="center" vertical="center"/>
    </xf>
    <xf numFmtId="0" fontId="52" fillId="38" borderId="9" xfId="0" applyFont="1" applyFill="1" applyBorder="1" applyAlignment="1">
      <alignment horizontal="center" vertical="center"/>
    </xf>
    <xf numFmtId="0" fontId="0" fillId="38" borderId="4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4" xfId="0" quotePrefix="1" applyBorder="1" applyAlignment="1"/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2" xfId="40"/>
    <cellStyle name="Normal_Sheet1" xfId="41"/>
    <cellStyle name="Normal_Sheet2" xfId="42"/>
    <cellStyle name="Normal_Sheet4" xfId="43"/>
    <cellStyle name="Normal_Sheet5" xfId="44"/>
    <cellStyle name="Normal_Sheet6" xfId="45"/>
    <cellStyle name="Normal_Table 1" xfId="46"/>
    <cellStyle name="Normal_Table 1_1 2" xfId="47"/>
    <cellStyle name="Normal_Table 11" xfId="48"/>
    <cellStyle name="Normal_Table 12" xfId="49"/>
    <cellStyle name="Normal_Table 13-14" xfId="50"/>
    <cellStyle name="Normal_Table 17-18" xfId="51"/>
    <cellStyle name="Normal_Table 18" xfId="52"/>
    <cellStyle name="Normal_Table 19" xfId="53"/>
    <cellStyle name="Normal_Table 2-3 2" xfId="54"/>
    <cellStyle name="Normal_Table 24" xfId="55"/>
    <cellStyle name="Normal_Table 26" xfId="56"/>
    <cellStyle name="Normal_Table 27" xfId="57"/>
    <cellStyle name="Normal_Table 29" xfId="58"/>
    <cellStyle name="Normal_Table 30" xfId="59"/>
    <cellStyle name="Normal_Table 32" xfId="60"/>
    <cellStyle name="Normal_Table 35-36" xfId="61"/>
    <cellStyle name="Normal_Table 37-38_1" xfId="62"/>
    <cellStyle name="Normal_Table 39-40 2" xfId="63"/>
    <cellStyle name="Normal_Table 6" xfId="64"/>
    <cellStyle name="Normal_Table 6-7_1" xfId="65"/>
    <cellStyle name="Normal_Table 9-10" xfId="66"/>
    <cellStyle name="Note" xfId="67" builtinId="10" customBuiltin="1"/>
    <cellStyle name="Output" xfId="68" builtinId="21" customBuiltin="1"/>
    <cellStyle name="Percent" xfId="69" builtinId="5"/>
    <cellStyle name="Title" xfId="70" builtinId="15" customBuiltin="1"/>
    <cellStyle name="Total" xfId="71" builtinId="25" customBuiltin="1"/>
    <cellStyle name="Warning Text" xfId="72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9"/>
  <sheetViews>
    <sheetView view="pageBreakPreview" zoomScaleNormal="100" zoomScaleSheetLayoutView="100" workbookViewId="0">
      <selection activeCell="B19" sqref="B19"/>
    </sheetView>
  </sheetViews>
  <sheetFormatPr defaultRowHeight="15" x14ac:dyDescent="0.25"/>
  <cols>
    <col min="1" max="1" width="6" customWidth="1"/>
    <col min="2" max="2" width="134.7109375" customWidth="1"/>
  </cols>
  <sheetData>
    <row r="1" spans="1:2" ht="23.25" x14ac:dyDescent="0.35">
      <c r="A1" s="306" t="s">
        <v>141</v>
      </c>
      <c r="B1" s="306"/>
    </row>
    <row r="2" spans="1:2" ht="15.75" x14ac:dyDescent="0.25">
      <c r="A2" s="44"/>
      <c r="B2" s="24" t="s">
        <v>137</v>
      </c>
    </row>
    <row r="3" spans="1:2" ht="15.75" x14ac:dyDescent="0.25">
      <c r="A3" s="25">
        <v>1</v>
      </c>
      <c r="B3" s="26" t="str">
        <f>'Table 1'!A1</f>
        <v>Table 1. Summary labour force indicators, RLFS 2019</v>
      </c>
    </row>
    <row r="4" spans="1:2" ht="15.75" x14ac:dyDescent="0.25">
      <c r="A4" s="27"/>
      <c r="B4" s="24" t="s">
        <v>138</v>
      </c>
    </row>
    <row r="5" spans="1:2" ht="15.75" x14ac:dyDescent="0.25">
      <c r="A5" s="25">
        <v>2</v>
      </c>
      <c r="B5" s="26" t="str">
        <f>'Table 2-3'!A1</f>
        <v>Table 2. Population by sex, age group and urban/rural area, RLFS 2019</v>
      </c>
    </row>
    <row r="6" spans="1:2" ht="15.75" x14ac:dyDescent="0.25">
      <c r="A6" s="25">
        <f>1+A5</f>
        <v>3</v>
      </c>
      <c r="B6" s="26" t="str">
        <f>'Table 2-3'!A23</f>
        <v>Table 3. Households by household size, sex of head of household and urban/rural area, RLFS 2019</v>
      </c>
    </row>
    <row r="7" spans="1:2" ht="15.75" x14ac:dyDescent="0.25">
      <c r="A7" s="22">
        <f>1+A6</f>
        <v>4</v>
      </c>
      <c r="B7" s="26" t="str">
        <f>'Table 4-5'!A1</f>
        <v>Table 4. Disabled persons by sex, age group, urban/rural area and type of disability, RLFS 2019</v>
      </c>
    </row>
    <row r="8" spans="1:2" ht="15.75" x14ac:dyDescent="0.25">
      <c r="A8" s="25">
        <f>1+A7</f>
        <v>5</v>
      </c>
      <c r="B8" s="26" t="str">
        <f>'Table 4-5'!A13</f>
        <v>Table 5. Disabled working age persons by labour force status and type of disability, RLFS 2019</v>
      </c>
    </row>
    <row r="9" spans="1:2" ht="15.75" x14ac:dyDescent="0.25">
      <c r="A9" s="27"/>
      <c r="B9" s="24" t="s">
        <v>3</v>
      </c>
    </row>
    <row r="10" spans="1:2" ht="15.75" x14ac:dyDescent="0.25">
      <c r="A10" s="22">
        <f>1+A8</f>
        <v>6</v>
      </c>
      <c r="B10" s="26" t="str">
        <f>'Table 6-7'!A1</f>
        <v>Table 6:  Population 16 years old and over by education status and urban/rural area, RLFS 2019</v>
      </c>
    </row>
    <row r="11" spans="1:2" ht="15.75" x14ac:dyDescent="0.25">
      <c r="A11" s="25">
        <f>1+A10</f>
        <v>7</v>
      </c>
      <c r="B11" s="26" t="str">
        <f>'Table 6-7'!A8</f>
        <v>Table 7: Population 16 years old and over by sex, level of educational attainment and urban/rural area, RLFS 2019</v>
      </c>
    </row>
    <row r="12" spans="1:2" ht="15.75" x14ac:dyDescent="0.25">
      <c r="A12" s="25">
        <f>1+A11</f>
        <v>8</v>
      </c>
      <c r="B12" s="26" t="str">
        <f>'Table 8'!A1</f>
        <v>Table 8: Population 16 years old and over with respective field of education by sex, urban/rural area, RLFS 2019</v>
      </c>
    </row>
    <row r="13" spans="1:2" ht="15.75" x14ac:dyDescent="0.25">
      <c r="A13" s="25">
        <f>1+A12</f>
        <v>9</v>
      </c>
      <c r="B13" s="28" t="str">
        <f>'Table 9-10'!A1</f>
        <v>Table 9: Population 16 years old and over in trade/attended or training courses by sex, duration of training, and urban/rural area, RLFS 2019</v>
      </c>
    </row>
    <row r="14" spans="1:2" ht="15.75" x14ac:dyDescent="0.25">
      <c r="A14" s="25">
        <f>1+A13</f>
        <v>10</v>
      </c>
      <c r="B14" s="28" t="str">
        <f>'Table 9-10'!A13</f>
        <v>Table 10: Population 16 years old in/attended trade and technical training  by sex, technical skills, and urban/rural area, RLFS 2019</v>
      </c>
    </row>
    <row r="15" spans="1:2" ht="15.75" x14ac:dyDescent="0.25">
      <c r="A15" s="25">
        <f>1+A14</f>
        <v>11</v>
      </c>
      <c r="B15" s="28" t="s">
        <v>543</v>
      </c>
    </row>
    <row r="16" spans="1:2" ht="15.75" x14ac:dyDescent="0.25">
      <c r="A16" s="27"/>
      <c r="B16" s="24" t="s">
        <v>139</v>
      </c>
    </row>
    <row r="17" spans="1:5" ht="15.75" x14ac:dyDescent="0.25">
      <c r="A17" s="25">
        <f>1+A15</f>
        <v>12</v>
      </c>
      <c r="B17" s="29" t="str">
        <f>'Table 12'!B1</f>
        <v>Table 12. Population 16 years old and over by labour force status, sex, age group, and urban/rural area, RLFS 2019</v>
      </c>
    </row>
    <row r="18" spans="1:5" ht="15.75" x14ac:dyDescent="0.25">
      <c r="A18" s="22">
        <f>1+A17</f>
        <v>13</v>
      </c>
      <c r="B18" s="29" t="str">
        <f>'Table 13-14'!A1</f>
        <v>Table 13. Population 16 years old and over by labour force status, sex, educational attainment, and urban/rural area, RLFS 2019</v>
      </c>
    </row>
    <row r="19" spans="1:5" ht="15.75" x14ac:dyDescent="0.25">
      <c r="A19" s="22">
        <f>1+A18</f>
        <v>14</v>
      </c>
      <c r="B19" s="29" t="str">
        <f>'Table 13-14'!A13</f>
        <v>Table 14. Population 16 years old and over by labour force status, sex, marital status, and urban/rural area, RLFS 2019</v>
      </c>
    </row>
    <row r="20" spans="1:5" ht="15.75" x14ac:dyDescent="0.25">
      <c r="A20" s="27"/>
      <c r="B20" s="24" t="s">
        <v>140</v>
      </c>
    </row>
    <row r="21" spans="1:5" ht="15.75" x14ac:dyDescent="0.25">
      <c r="A21" s="25">
        <f>1+A19</f>
        <v>15</v>
      </c>
      <c r="B21" s="29" t="str">
        <f>'Table 15-16 '!A1</f>
        <v>Table 15. Employed population by sex, age group, and urban/rural area, RLFS 2019</v>
      </c>
    </row>
    <row r="22" spans="1:5" ht="15.75" x14ac:dyDescent="0.25">
      <c r="A22" s="25">
        <f>1+A21</f>
        <v>16</v>
      </c>
      <c r="B22" s="29" t="str">
        <f>'Table 15-16 '!A21</f>
        <v>Table 16. Employed population by sex, occupation group, and urban/rural area, RLFS 2019</v>
      </c>
    </row>
    <row r="23" spans="1:5" ht="15.75" x14ac:dyDescent="0.25">
      <c r="A23" s="25">
        <f t="shared" ref="A23:A29" si="0">1+A22</f>
        <v>17</v>
      </c>
      <c r="B23" s="29" t="str">
        <f>'Table 17-18'!A1</f>
        <v>Table 17. Employed population by sex, current education attendance, and urban/rural area, RLFS 2019</v>
      </c>
      <c r="E23" s="80"/>
    </row>
    <row r="24" spans="1:5" ht="15.75" x14ac:dyDescent="0.25">
      <c r="A24" s="25">
        <f t="shared" si="0"/>
        <v>18</v>
      </c>
      <c r="B24" s="29" t="str">
        <f>'Table 17-18'!A10</f>
        <v>Table 18. Employed population by sex, educational attainment, and urban/rural area, RLFS 2019</v>
      </c>
    </row>
    <row r="25" spans="1:5" ht="15.75" x14ac:dyDescent="0.25">
      <c r="A25" s="25">
        <f t="shared" si="0"/>
        <v>19</v>
      </c>
      <c r="B25" s="29" t="str">
        <f>'Table 19 '!A1</f>
        <v>Table 19. Employed population by sex, occupation group and level of educational attainment, RLFS 2019</v>
      </c>
    </row>
    <row r="26" spans="1:5" ht="15.75" x14ac:dyDescent="0.25">
      <c r="A26" s="25">
        <f t="shared" si="0"/>
        <v>20</v>
      </c>
      <c r="B26" s="29" t="str">
        <f>'Table 20'!A1</f>
        <v>Table 20. Employed population by sex, branch of economic activity, and urban/rural area, RLFS 2019</v>
      </c>
    </row>
    <row r="27" spans="1:5" ht="15.75" x14ac:dyDescent="0.25">
      <c r="A27" s="25">
        <f t="shared" si="0"/>
        <v>21</v>
      </c>
      <c r="B27" s="29" t="str">
        <f>'Table 21'!A1</f>
        <v>Table 21. Employed population by sex, branch of economic activity and level of educational attainment, RLFS 2019</v>
      </c>
    </row>
    <row r="28" spans="1:5" ht="15.75" x14ac:dyDescent="0.25">
      <c r="A28" s="25">
        <f t="shared" si="0"/>
        <v>22</v>
      </c>
      <c r="B28" s="29" t="str">
        <f>'Table 22-23-24'!A1</f>
        <v>Table 22. Employed population by sex, status in employment, and urban/rural area, RLFS 2019</v>
      </c>
    </row>
    <row r="29" spans="1:5" ht="15.75" x14ac:dyDescent="0.25">
      <c r="A29" s="25">
        <f t="shared" si="0"/>
        <v>23</v>
      </c>
      <c r="B29" s="29" t="str">
        <f>'Table 22-23-24'!A14</f>
        <v>Table 23. Employed population by sex, hours usually worked per week at all jobs, and urban/rural area, RLFS 2019</v>
      </c>
    </row>
    <row r="30" spans="1:5" s="84" customFormat="1" ht="15.75" x14ac:dyDescent="0.25">
      <c r="A30" s="25">
        <f>1+A29</f>
        <v>24</v>
      </c>
      <c r="B30" s="29" t="str">
        <f>'Table 22-23-24'!A27</f>
        <v>Table 24. Employees by sex, duration of employment contract at main job and urban/rural area, RLFS 2019</v>
      </c>
    </row>
    <row r="31" spans="1:5" ht="15.75" x14ac:dyDescent="0.25">
      <c r="A31" s="25">
        <f>1+A30</f>
        <v>25</v>
      </c>
      <c r="B31" s="29" t="str">
        <f>'Table 25'!A1</f>
        <v>Table 25. Employed population by sex, formal/informal sector employmenmt, status in employment at main job and urban/rural area, RLFS 2019</v>
      </c>
    </row>
    <row r="32" spans="1:5" ht="15.75" x14ac:dyDescent="0.25">
      <c r="A32" s="24"/>
      <c r="B32" s="24" t="s">
        <v>202</v>
      </c>
    </row>
    <row r="33" spans="1:2" ht="15.75" x14ac:dyDescent="0.25">
      <c r="A33" s="25">
        <f>1+A31</f>
        <v>26</v>
      </c>
      <c r="B33" s="26" t="str">
        <f>'Table 26'!A1</f>
        <v>Table 26. Formal and informal employment by sex, branch of economic activity, RLFS 2019</v>
      </c>
    </row>
    <row r="34" spans="1:2" ht="15.75" x14ac:dyDescent="0.25">
      <c r="A34" s="25">
        <f>1+A33</f>
        <v>27</v>
      </c>
      <c r="B34" s="29" t="str">
        <f>'Table 27'!A1</f>
        <v>Table 27. Formal and informal Sector by sex, branch of economic activity, RLFS 2019</v>
      </c>
    </row>
    <row r="35" spans="1:2" ht="15.75" x14ac:dyDescent="0.25">
      <c r="A35" s="25">
        <f>1+A34</f>
        <v>28</v>
      </c>
      <c r="B35" s="29" t="str">
        <f>'Table 28'!A1</f>
        <v>Table 28. Average number of hours usually worked per week at main job by sex, branch of economic activity, urban/rural area, RLFS 2019</v>
      </c>
    </row>
    <row r="36" spans="1:2" ht="15.75" x14ac:dyDescent="0.25">
      <c r="A36" s="27"/>
      <c r="B36" s="41" t="s">
        <v>203</v>
      </c>
    </row>
    <row r="37" spans="1:2" ht="15.75" x14ac:dyDescent="0.25">
      <c r="A37" s="25">
        <f>1+A35</f>
        <v>29</v>
      </c>
      <c r="B37" s="29" t="str">
        <f>'Table 29'!A1</f>
        <v>Table 29. Average monthly cash income from employment of employees at main job by sex, age group, level of educational attainment,occupation group and urban/rural area, RLFS 2019</v>
      </c>
    </row>
    <row r="38" spans="1:2" ht="16.5" x14ac:dyDescent="0.25">
      <c r="A38" s="25">
        <f>1+A37</f>
        <v>30</v>
      </c>
      <c r="B38" s="43" t="str">
        <f>'Table 30'!A1</f>
        <v>Table 30. Median  monthly cash income from employment of employees at main job by sex, age group, level of educational attainment,occupation group and urban/rural area, RLFS 2019</v>
      </c>
    </row>
    <row r="39" spans="1:2" ht="16.5" x14ac:dyDescent="0.25">
      <c r="A39" s="25">
        <f>1+A38</f>
        <v>31</v>
      </c>
      <c r="B39" s="43" t="str">
        <f>'Table 31-32'!A1</f>
        <v>Table 31.  Size distribution of monthly cash income from employment of employees at main job by sex and urban/rural area, RLFS 2019</v>
      </c>
    </row>
    <row r="40" spans="1:2" ht="16.5" x14ac:dyDescent="0.25">
      <c r="A40" s="25">
        <f>1+A39</f>
        <v>32</v>
      </c>
      <c r="B40" s="43" t="str">
        <f>'Table 31-32'!A15</f>
        <v>Table 32.  Median/Mean cash income from employment of employees at main job by Quintiles, sex and urban/rural area, RLFS 2019</v>
      </c>
    </row>
    <row r="41" spans="1:2" ht="15.75" x14ac:dyDescent="0.25">
      <c r="A41" s="27"/>
      <c r="B41" s="24" t="s">
        <v>201</v>
      </c>
    </row>
    <row r="42" spans="1:2" s="84" customFormat="1" ht="15.75" x14ac:dyDescent="0.25">
      <c r="A42" s="116">
        <f>1+A40</f>
        <v>33</v>
      </c>
      <c r="B42" s="29" t="str">
        <f>'Table 33'!A1</f>
        <v>Table 33. Youth and Young Population by sex, and residential area, RLFS 2019</v>
      </c>
    </row>
    <row r="43" spans="1:2" s="84" customFormat="1" ht="15.75" x14ac:dyDescent="0.25">
      <c r="A43" s="116">
        <f>1+A42</f>
        <v>34</v>
      </c>
      <c r="B43" s="29" t="str">
        <f>'Table 34'!A1</f>
        <v>Table 34. Young population 16–30 years old by sex, level of educational attainment, labour force status and urban/rural area, RLFS 2019</v>
      </c>
    </row>
    <row r="44" spans="1:2" ht="15.75" x14ac:dyDescent="0.25">
      <c r="A44" s="25">
        <f>1+A43</f>
        <v>35</v>
      </c>
      <c r="B44" s="29" t="str">
        <f>'Table 35-36'!A1</f>
        <v>Table 35. Youth Unemployed by sex, duration of seeking employment, and urban/rural area, RLFS 2019</v>
      </c>
    </row>
    <row r="45" spans="1:2" ht="15.75" x14ac:dyDescent="0.25">
      <c r="A45" s="25">
        <f>1+A44</f>
        <v>36</v>
      </c>
      <c r="B45" s="29" t="str">
        <f>'Table 35-36'!A12</f>
        <v>Table 36. Young Unemployed by sex, duration of seeking employment, and urban/rural area, RLFS 2019</v>
      </c>
    </row>
    <row r="46" spans="1:2" ht="15.75" x14ac:dyDescent="0.25">
      <c r="A46" s="25">
        <f>1+A45</f>
        <v>37</v>
      </c>
      <c r="B46" s="29" t="str">
        <f>'Table 37 '!A1</f>
        <v>Table 37.Youth not in employment and not currently in education or training by sex, age group, and urban/rural area, RLFS 2019</v>
      </c>
    </row>
    <row r="47" spans="1:2" ht="15.75" x14ac:dyDescent="0.25">
      <c r="A47" s="27"/>
      <c r="B47" s="41" t="s">
        <v>221</v>
      </c>
    </row>
    <row r="48" spans="1:2" s="84" customFormat="1" ht="15.75" x14ac:dyDescent="0.25">
      <c r="A48" s="116">
        <f>1+A46</f>
        <v>38</v>
      </c>
      <c r="B48" s="29" t="str">
        <f>'Table 38-39'!A1</f>
        <v>Table 38. Unemployed population by sex, broad age group and urban/rural area, RLFS 2019</v>
      </c>
    </row>
    <row r="49" spans="1:2" s="84" customFormat="1" ht="15.75" x14ac:dyDescent="0.25">
      <c r="A49" s="116">
        <f t="shared" ref="A49:A56" si="1">1+A48</f>
        <v>39</v>
      </c>
      <c r="B49" s="29" t="str">
        <f>'Table 38-39'!A13</f>
        <v>Table 39. Unemployed population by sex, level of educational, and urban/rural area, RLFS 2019</v>
      </c>
    </row>
    <row r="50" spans="1:2" ht="15.75" x14ac:dyDescent="0.25">
      <c r="A50" s="25">
        <f t="shared" si="1"/>
        <v>40</v>
      </c>
      <c r="B50" s="29" t="str">
        <f>'Table 40-41'!A1</f>
        <v>Table 40. Unemployed population(who looked for a job) by sex,method of seeking employment, and urban/rural area, RLFS 2019</v>
      </c>
    </row>
    <row r="51" spans="1:2" ht="15.75" x14ac:dyDescent="0.25">
      <c r="A51" s="25">
        <f t="shared" si="1"/>
        <v>41</v>
      </c>
      <c r="B51" s="29" t="str">
        <f>'Table 40-41'!A19</f>
        <v>Table 41. Unemployed population(who looked for a job) by sex, duration of seeking employment, and urban/rural area, RLFS 2019</v>
      </c>
    </row>
    <row r="52" spans="1:2" ht="15.75" x14ac:dyDescent="0.25">
      <c r="A52" s="25">
        <f t="shared" si="1"/>
        <v>42</v>
      </c>
      <c r="B52" s="29" t="str">
        <f>'Table 42-43'!A1</f>
        <v>Table 42. Time related under employment by age group sex and area of residence, RLFS 2019</v>
      </c>
    </row>
    <row r="53" spans="1:2" ht="15.75" x14ac:dyDescent="0.25">
      <c r="A53" s="25">
        <f t="shared" si="1"/>
        <v>43</v>
      </c>
      <c r="B53" s="29" t="str">
        <f>'Table 42-43'!A11</f>
        <v>Table 43. Time-related underemployed persons by sex, main branch of economic activity and urban-rural areas, RLFS 2019</v>
      </c>
    </row>
    <row r="54" spans="1:2" ht="15.75" x14ac:dyDescent="0.25">
      <c r="A54" s="25">
        <f t="shared" si="1"/>
        <v>44</v>
      </c>
      <c r="B54" s="29" t="str">
        <f>'Table 44-45-46'!A1</f>
        <v>Table 44. Population outside the labour force by sex, degree of labour market attachment, and urban/rural area, RLFS 2019</v>
      </c>
    </row>
    <row r="55" spans="1:2" ht="15.75" x14ac:dyDescent="0.25">
      <c r="A55" s="25">
        <f t="shared" si="1"/>
        <v>45</v>
      </c>
      <c r="B55" s="29" t="str">
        <f>'Table 44-45-46'!A11</f>
        <v>Table 45. Population outside the labour force by sex, main source of livelihood, and urban/rural area, RLFS 2019</v>
      </c>
    </row>
    <row r="56" spans="1:2" s="84" customFormat="1" ht="15.75" x14ac:dyDescent="0.25">
      <c r="A56" s="25">
        <f t="shared" si="1"/>
        <v>46</v>
      </c>
      <c r="B56" s="29" t="str">
        <f>'Table 44-45-46'!A31</f>
        <v>Table 46. Working age population, by reported situation status</v>
      </c>
    </row>
    <row r="57" spans="1:2" ht="15.75" x14ac:dyDescent="0.25">
      <c r="A57" s="27"/>
      <c r="B57" s="41" t="s">
        <v>204</v>
      </c>
    </row>
    <row r="58" spans="1:2" s="84" customFormat="1" ht="15.75" x14ac:dyDescent="0.25">
      <c r="A58" s="116">
        <f>1+A56</f>
        <v>47</v>
      </c>
      <c r="B58" s="29" t="str">
        <f>'Table 47'!B1:I1</f>
        <v>Table 47. Average time spent in own-use production work by sex, type of own-use production and urban/rural area, RLFS 2019</v>
      </c>
    </row>
    <row r="59" spans="1:2" s="84" customFormat="1" ht="15.75" x14ac:dyDescent="0.25">
      <c r="A59" s="116">
        <f>1+A58</f>
        <v>48</v>
      </c>
      <c r="B59" s="29" t="str">
        <f>'Table 48-49'!A1</f>
        <v>Table 48. Average time spent per week on own-use production of goods of working age population by sex, age group, employment status, and urban/rural area, RLFS 2019</v>
      </c>
    </row>
    <row r="60" spans="1:2" s="84" customFormat="1" ht="15.75" x14ac:dyDescent="0.25">
      <c r="A60" s="116">
        <f>1+A59</f>
        <v>49</v>
      </c>
      <c r="B60" s="29" t="str">
        <f>'Table 48-49'!A16</f>
        <v>Table 49. Average time spent per week on own-use provision of services of working age population by sex, age group and urban/rural area,  RLFS 2019</v>
      </c>
    </row>
    <row r="61" spans="1:2" ht="15.75" x14ac:dyDescent="0.25">
      <c r="A61" s="27"/>
      <c r="B61" s="41" t="s">
        <v>220</v>
      </c>
    </row>
    <row r="62" spans="1:2" ht="15.75" x14ac:dyDescent="0.25">
      <c r="A62" s="25">
        <f>1+A60</f>
        <v>50</v>
      </c>
      <c r="B62" s="29" t="str">
        <f>'Table 50'!A1</f>
        <v>Table 50. Internal and international migrants by labour force status, sex, urban/rural area, RLFS 2019</v>
      </c>
    </row>
    <row r="63" spans="1:2" ht="15.75" x14ac:dyDescent="0.25">
      <c r="A63" s="25">
        <f>1+A62</f>
        <v>51</v>
      </c>
      <c r="B63" s="29" t="str">
        <f>'Table 51'!A1</f>
        <v>Table 51. Internal and international migrants by labour force status and main reason for migration, RLFS 2019</v>
      </c>
    </row>
    <row r="64" spans="1:2" ht="15.75" x14ac:dyDescent="0.25">
      <c r="A64" s="25">
        <f>1+A63</f>
        <v>52</v>
      </c>
      <c r="B64" s="29" t="str">
        <f>'Table 52'!A1</f>
        <v>Table 52. Migrant workers by sex, urban/rural area, prior place of residence and branch of economic activity,RLFS 2019</v>
      </c>
    </row>
    <row r="65" spans="1:2" ht="15.75" x14ac:dyDescent="0.25">
      <c r="A65" s="27"/>
      <c r="B65" s="41" t="s">
        <v>512</v>
      </c>
    </row>
    <row r="66" spans="1:2" ht="15.75" x14ac:dyDescent="0.25">
      <c r="A66" s="25">
        <f>1+A64</f>
        <v>53</v>
      </c>
      <c r="B66" s="29" t="str">
        <f>'Table 53'!A1</f>
        <v>Table 53. Summary labour force indicators by District, RLFS 2019</v>
      </c>
    </row>
    <row r="67" spans="1:2" ht="15.75" x14ac:dyDescent="0.25">
      <c r="A67" s="25">
        <f>1+A66</f>
        <v>54</v>
      </c>
      <c r="B67" s="29" t="str">
        <f>'Table 54'!A1</f>
        <v>Table 54. Employment by sex, urban/rural area and branch of economic activity (City of Kigali),  RLFS 2019</v>
      </c>
    </row>
    <row r="68" spans="1:2" ht="15.75" x14ac:dyDescent="0.25">
      <c r="A68" s="25">
        <f>1+A67</f>
        <v>55</v>
      </c>
      <c r="B68" s="29" t="str">
        <f>'Table 55'!A1</f>
        <v>Table 55. Employment by sex, urban/rural area and branch of economic activity (South province), RLFS 2019</v>
      </c>
    </row>
    <row r="69" spans="1:2" ht="15.75" x14ac:dyDescent="0.25">
      <c r="A69" s="25">
        <f>1+A68</f>
        <v>56</v>
      </c>
      <c r="B69" s="29" t="str">
        <f>'Table 56'!A1</f>
        <v>Table 56. Employment by sex, urban/rural area and branch of economic activity (West province), RLFS 2019</v>
      </c>
    </row>
    <row r="70" spans="1:2" ht="15.75" x14ac:dyDescent="0.25">
      <c r="A70" s="25">
        <f>1+A69</f>
        <v>57</v>
      </c>
      <c r="B70" s="29" t="str">
        <f>'Table 57'!A1</f>
        <v>Table 57. Employment by sex, urban/rural area and branch of economic activity (North province), RLFS 2019</v>
      </c>
    </row>
    <row r="71" spans="1:2" ht="15.75" x14ac:dyDescent="0.25">
      <c r="A71" s="25">
        <f>1+A70</f>
        <v>58</v>
      </c>
      <c r="B71" s="29" t="str">
        <f>'Table 58'!A1</f>
        <v>Table 58. Employment by sex, urban/rural area and branch of economic activity (East province), RLFS 2019</v>
      </c>
    </row>
    <row r="72" spans="1:2" s="84" customFormat="1" ht="15.75" x14ac:dyDescent="0.25">
      <c r="A72" s="27"/>
      <c r="B72" s="41" t="s">
        <v>511</v>
      </c>
    </row>
    <row r="73" spans="1:2" ht="15.75" x14ac:dyDescent="0.25">
      <c r="A73" s="25">
        <f>1+A71</f>
        <v>59</v>
      </c>
      <c r="B73" s="29" t="str">
        <f>'Table 59'!A1</f>
        <v>Table 59. Labour market indicators and educational type (general and Technical) , RLFS 2019</v>
      </c>
    </row>
    <row r="74" spans="1:2" s="115" customFormat="1" ht="15.75" x14ac:dyDescent="0.25">
      <c r="A74" s="113"/>
      <c r="B74" s="114"/>
    </row>
    <row r="79" spans="1:2" x14ac:dyDescent="0.25">
      <c r="B79" s="42"/>
    </row>
  </sheetData>
  <mergeCells count="1">
    <mergeCell ref="A1:B1"/>
  </mergeCells>
  <pageMargins left="0.7" right="0.7" top="0.75" bottom="0.75" header="0.3" footer="0.3"/>
  <pageSetup paperSize="9" scale="84" orientation="landscape" r:id="rId1"/>
  <rowBreaks count="2" manualBreakCount="2">
    <brk id="31" max="16383" man="1"/>
    <brk id="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zoomScaleSheetLayoutView="100" workbookViewId="0">
      <selection activeCell="I10" sqref="I10"/>
    </sheetView>
  </sheetViews>
  <sheetFormatPr defaultColWidth="11.42578125" defaultRowHeight="15" x14ac:dyDescent="0.25"/>
  <cols>
    <col min="1" max="1" width="15.42578125" style="65" customWidth="1"/>
    <col min="2" max="2" width="10.5703125" style="65" customWidth="1"/>
    <col min="3" max="8" width="13" style="65" customWidth="1"/>
    <col min="9" max="9" width="12.28515625" style="65" customWidth="1"/>
    <col min="10" max="16384" width="11.42578125" style="65"/>
  </cols>
  <sheetData>
    <row r="1" spans="1:10" x14ac:dyDescent="0.25">
      <c r="A1" s="105" t="s">
        <v>545</v>
      </c>
      <c r="B1" s="105"/>
      <c r="C1" s="105"/>
      <c r="D1" s="105"/>
      <c r="E1" s="105"/>
      <c r="F1" s="105"/>
      <c r="G1" s="105"/>
      <c r="H1" s="105"/>
      <c r="I1" s="105"/>
    </row>
    <row r="2" spans="1:10" ht="24" customHeight="1" x14ac:dyDescent="0.25">
      <c r="A2" s="361">
        <v>15</v>
      </c>
      <c r="B2" s="360" t="s">
        <v>9</v>
      </c>
      <c r="C2" s="359" t="s">
        <v>10</v>
      </c>
      <c r="D2" s="359"/>
      <c r="E2" s="359"/>
      <c r="F2" s="359"/>
      <c r="G2" s="360" t="s">
        <v>11</v>
      </c>
      <c r="H2" s="360" t="s">
        <v>387</v>
      </c>
      <c r="I2" s="360" t="s">
        <v>13</v>
      </c>
      <c r="J2" s="17"/>
    </row>
    <row r="3" spans="1:10" ht="24" customHeight="1" x14ac:dyDescent="0.25">
      <c r="A3" s="362"/>
      <c r="B3" s="360"/>
      <c r="C3" s="360" t="s">
        <v>14</v>
      </c>
      <c r="D3" s="360" t="s">
        <v>15</v>
      </c>
      <c r="E3" s="360" t="s">
        <v>16</v>
      </c>
      <c r="F3" s="360" t="s">
        <v>17</v>
      </c>
      <c r="G3" s="360"/>
      <c r="H3" s="360"/>
      <c r="I3" s="360"/>
      <c r="J3" s="17"/>
    </row>
    <row r="4" spans="1:10" x14ac:dyDescent="0.25">
      <c r="A4" s="363"/>
      <c r="B4" s="360"/>
      <c r="C4" s="360"/>
      <c r="D4" s="360"/>
      <c r="E4" s="360"/>
      <c r="F4" s="360"/>
      <c r="G4" s="360"/>
      <c r="H4" s="360"/>
      <c r="I4" s="360"/>
    </row>
    <row r="5" spans="1:10" ht="30" x14ac:dyDescent="0.25">
      <c r="A5" s="218" t="s">
        <v>24</v>
      </c>
      <c r="B5" s="251">
        <v>7231536</v>
      </c>
      <c r="C5" s="252">
        <v>3862799</v>
      </c>
      <c r="D5" s="263">
        <v>3273921</v>
      </c>
      <c r="E5" s="263">
        <v>588878</v>
      </c>
      <c r="F5" s="263">
        <v>3368737</v>
      </c>
      <c r="G5" s="264">
        <v>53.416023926313862</v>
      </c>
      <c r="H5" s="264">
        <v>45.272830004579937</v>
      </c>
      <c r="I5" s="265">
        <v>15.244852243153218</v>
      </c>
    </row>
    <row r="6" spans="1:10" ht="6" customHeight="1" x14ac:dyDescent="0.25">
      <c r="A6" s="364"/>
      <c r="B6" s="365"/>
      <c r="C6" s="365"/>
      <c r="D6" s="365"/>
      <c r="E6" s="365"/>
      <c r="F6" s="365"/>
      <c r="G6" s="365"/>
      <c r="H6" s="365"/>
      <c r="I6" s="366"/>
    </row>
    <row r="7" spans="1:10" x14ac:dyDescent="0.25">
      <c r="A7" s="266" t="s">
        <v>124</v>
      </c>
      <c r="B7" s="139">
        <v>3494517</v>
      </c>
      <c r="C7" s="155">
        <v>1823192</v>
      </c>
      <c r="D7" s="139">
        <v>1578197</v>
      </c>
      <c r="E7" s="139">
        <v>244995</v>
      </c>
      <c r="F7" s="139">
        <v>1671325</v>
      </c>
      <c r="G7" s="267">
        <v>52.172932625596033</v>
      </c>
      <c r="H7" s="267">
        <v>45.162092500909282</v>
      </c>
      <c r="I7" s="268">
        <v>13.437696084669085</v>
      </c>
    </row>
    <row r="8" spans="1:10" x14ac:dyDescent="0.25">
      <c r="A8" s="266" t="s">
        <v>78</v>
      </c>
      <c r="B8" s="139">
        <v>2167832</v>
      </c>
      <c r="C8" s="155">
        <v>1138353</v>
      </c>
      <c r="D8" s="139">
        <v>969433</v>
      </c>
      <c r="E8" s="139">
        <v>168920</v>
      </c>
      <c r="F8" s="139">
        <v>1029479</v>
      </c>
      <c r="G8" s="267">
        <v>52.511126323442035</v>
      </c>
      <c r="H8" s="267">
        <v>44.719009591149131</v>
      </c>
      <c r="I8" s="268">
        <v>14.838982284054245</v>
      </c>
    </row>
    <row r="9" spans="1:10" x14ac:dyDescent="0.25">
      <c r="A9" s="266" t="s">
        <v>320</v>
      </c>
      <c r="B9" s="139">
        <v>611268</v>
      </c>
      <c r="C9" s="155">
        <v>229735</v>
      </c>
      <c r="D9" s="139">
        <v>189144</v>
      </c>
      <c r="E9" s="139">
        <v>40591</v>
      </c>
      <c r="F9" s="139">
        <v>381533</v>
      </c>
      <c r="G9" s="267">
        <v>37.583351328713427</v>
      </c>
      <c r="H9" s="267">
        <v>30.942892479239877</v>
      </c>
      <c r="I9" s="268">
        <v>17.668618190523862</v>
      </c>
    </row>
    <row r="10" spans="1:10" x14ac:dyDescent="0.25">
      <c r="A10" s="266" t="s">
        <v>79</v>
      </c>
      <c r="B10" s="139">
        <v>640907</v>
      </c>
      <c r="C10" s="155">
        <v>392165</v>
      </c>
      <c r="D10" s="139">
        <v>298483</v>
      </c>
      <c r="E10" s="139">
        <v>93682</v>
      </c>
      <c r="F10" s="139">
        <v>248743</v>
      </c>
      <c r="G10" s="267">
        <v>61.189064872126529</v>
      </c>
      <c r="H10" s="267">
        <v>46.571967539752258</v>
      </c>
      <c r="I10" s="268">
        <v>23.888414315402954</v>
      </c>
    </row>
    <row r="11" spans="1:10" x14ac:dyDescent="0.25">
      <c r="A11" s="266" t="s">
        <v>321</v>
      </c>
      <c r="B11" s="139">
        <v>317011</v>
      </c>
      <c r="C11" s="155">
        <v>279354</v>
      </c>
      <c r="D11" s="139">
        <v>238664</v>
      </c>
      <c r="E11" s="139">
        <v>40690</v>
      </c>
      <c r="F11" s="139">
        <v>37657</v>
      </c>
      <c r="G11" s="267">
        <v>88.121232386257887</v>
      </c>
      <c r="H11" s="267">
        <v>75.285715637627717</v>
      </c>
      <c r="I11" s="268">
        <v>14.565748118874261</v>
      </c>
    </row>
    <row r="12" spans="1:10" ht="8.25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0" ht="15.75" x14ac:dyDescent="0.25">
      <c r="A13" s="109" t="s">
        <v>546</v>
      </c>
      <c r="B13" s="109"/>
      <c r="C13" s="109"/>
      <c r="D13" s="109"/>
      <c r="E13" s="109"/>
      <c r="F13" s="109"/>
      <c r="G13" s="109"/>
      <c r="H13" s="109"/>
      <c r="I13" s="109"/>
    </row>
    <row r="14" spans="1:10" ht="17.25" customHeight="1" x14ac:dyDescent="0.25">
      <c r="A14" s="367">
        <v>15</v>
      </c>
      <c r="B14" s="360" t="s">
        <v>9</v>
      </c>
      <c r="C14" s="359" t="s">
        <v>10</v>
      </c>
      <c r="D14" s="359"/>
      <c r="E14" s="359"/>
      <c r="F14" s="359"/>
      <c r="G14" s="360" t="s">
        <v>11</v>
      </c>
      <c r="H14" s="360" t="s">
        <v>12</v>
      </c>
      <c r="I14" s="360" t="s">
        <v>13</v>
      </c>
    </row>
    <row r="15" spans="1:10" x14ac:dyDescent="0.25">
      <c r="A15" s="368"/>
      <c r="B15" s="360"/>
      <c r="C15" s="360" t="s">
        <v>14</v>
      </c>
      <c r="D15" s="360" t="s">
        <v>15</v>
      </c>
      <c r="E15" s="360" t="s">
        <v>16</v>
      </c>
      <c r="F15" s="360" t="s">
        <v>17</v>
      </c>
      <c r="G15" s="360"/>
      <c r="H15" s="360"/>
      <c r="I15" s="360"/>
    </row>
    <row r="16" spans="1:10" x14ac:dyDescent="0.25">
      <c r="A16" s="369"/>
      <c r="B16" s="360"/>
      <c r="C16" s="360"/>
      <c r="D16" s="360"/>
      <c r="E16" s="360"/>
      <c r="F16" s="360"/>
      <c r="G16" s="360"/>
      <c r="H16" s="360"/>
      <c r="I16" s="360"/>
    </row>
    <row r="17" spans="1:9" ht="30" x14ac:dyDescent="0.25">
      <c r="A17" s="218" t="s">
        <v>24</v>
      </c>
      <c r="B17" s="251">
        <v>7231536</v>
      </c>
      <c r="C17" s="252">
        <v>3862799</v>
      </c>
      <c r="D17" s="269">
        <v>3273921</v>
      </c>
      <c r="E17" s="269">
        <v>588878</v>
      </c>
      <c r="F17" s="269">
        <v>3368737</v>
      </c>
      <c r="G17" s="264">
        <v>53.416023926313862</v>
      </c>
      <c r="H17" s="264">
        <v>45.272830004579937</v>
      </c>
      <c r="I17" s="265">
        <v>15.244852243153218</v>
      </c>
    </row>
    <row r="18" spans="1:9" ht="9.75" customHeight="1" x14ac:dyDescent="0.25">
      <c r="A18" s="364"/>
      <c r="B18" s="365"/>
      <c r="C18" s="365"/>
      <c r="D18" s="365"/>
      <c r="E18" s="365"/>
      <c r="F18" s="365"/>
      <c r="G18" s="365"/>
      <c r="H18" s="365"/>
      <c r="I18" s="366"/>
    </row>
    <row r="19" spans="1:9" x14ac:dyDescent="0.25">
      <c r="A19" s="154" t="s">
        <v>363</v>
      </c>
      <c r="B19" s="159">
        <v>2746980</v>
      </c>
      <c r="C19" s="155">
        <v>1550721</v>
      </c>
      <c r="D19" s="155">
        <v>1353411</v>
      </c>
      <c r="E19" s="155">
        <v>197310</v>
      </c>
      <c r="F19" s="155">
        <v>1196260</v>
      </c>
      <c r="G19" s="267">
        <v>56.451848939562723</v>
      </c>
      <c r="H19" s="267">
        <v>49.269051831465823</v>
      </c>
      <c r="I19" s="268">
        <v>12.723758819284706</v>
      </c>
    </row>
    <row r="20" spans="1:9" x14ac:dyDescent="0.25">
      <c r="A20" s="154" t="s">
        <v>126</v>
      </c>
      <c r="B20" s="159">
        <v>1053344</v>
      </c>
      <c r="C20" s="155">
        <v>712009</v>
      </c>
      <c r="D20" s="155">
        <v>608320</v>
      </c>
      <c r="E20" s="155">
        <v>103689</v>
      </c>
      <c r="F20" s="155">
        <v>341334</v>
      </c>
      <c r="G20" s="267">
        <v>67.595106631831584</v>
      </c>
      <c r="H20" s="267">
        <v>57.751313910745203</v>
      </c>
      <c r="I20" s="268">
        <v>14.5628777164334</v>
      </c>
    </row>
    <row r="21" spans="1:9" x14ac:dyDescent="0.25">
      <c r="A21" s="154" t="s">
        <v>364</v>
      </c>
      <c r="B21" s="159">
        <v>232216</v>
      </c>
      <c r="C21" s="155">
        <v>154154</v>
      </c>
      <c r="D21" s="155">
        <v>135303</v>
      </c>
      <c r="E21" s="155">
        <v>18851</v>
      </c>
      <c r="F21" s="155">
        <v>78061</v>
      </c>
      <c r="G21" s="267">
        <v>66.383883970096804</v>
      </c>
      <c r="H21" s="267">
        <v>58.266010955317462</v>
      </c>
      <c r="I21" s="268">
        <v>12.228680410498592</v>
      </c>
    </row>
    <row r="22" spans="1:9" x14ac:dyDescent="0.25">
      <c r="A22" s="154" t="s">
        <v>365</v>
      </c>
      <c r="B22" s="159">
        <v>2681644</v>
      </c>
      <c r="C22" s="155">
        <v>1289272</v>
      </c>
      <c r="D22" s="155">
        <v>1035037</v>
      </c>
      <c r="E22" s="155">
        <v>254235</v>
      </c>
      <c r="F22" s="155">
        <v>1392372</v>
      </c>
      <c r="G22" s="267">
        <v>48.077671756579171</v>
      </c>
      <c r="H22" s="267">
        <v>38.597106849380452</v>
      </c>
      <c r="I22" s="268">
        <v>19.719267927946934</v>
      </c>
    </row>
    <row r="23" spans="1:9" x14ac:dyDescent="0.25">
      <c r="A23" s="154" t="s">
        <v>366</v>
      </c>
      <c r="B23" s="159">
        <v>517353</v>
      </c>
      <c r="C23" s="155">
        <v>156642</v>
      </c>
      <c r="D23" s="155">
        <v>141850</v>
      </c>
      <c r="E23" s="155">
        <v>14792</v>
      </c>
      <c r="F23" s="155">
        <v>360710</v>
      </c>
      <c r="G23" s="267">
        <v>30.277586096920285</v>
      </c>
      <c r="H23" s="267">
        <v>27.418416439065783</v>
      </c>
      <c r="I23" s="268">
        <v>9.443188927618392</v>
      </c>
    </row>
    <row r="24" spans="1:9" ht="7.15" customHeight="1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B25" s="68"/>
      <c r="C25" s="68"/>
      <c r="D25" s="68"/>
      <c r="E25" s="81"/>
      <c r="F25" s="68"/>
    </row>
    <row r="26" spans="1:9" x14ac:dyDescent="0.25">
      <c r="B26" s="68"/>
      <c r="C26" s="68"/>
      <c r="D26" s="68"/>
      <c r="E26" s="68"/>
      <c r="F26" s="68"/>
    </row>
    <row r="27" spans="1:9" x14ac:dyDescent="0.25">
      <c r="B27" s="68"/>
      <c r="C27" s="68"/>
      <c r="D27" s="68"/>
      <c r="E27" s="68"/>
      <c r="F27" s="68"/>
    </row>
    <row r="28" spans="1:9" x14ac:dyDescent="0.25">
      <c r="F28" s="68"/>
    </row>
  </sheetData>
  <mergeCells count="22">
    <mergeCell ref="A2:A4"/>
    <mergeCell ref="A18:I18"/>
    <mergeCell ref="A6:I6"/>
    <mergeCell ref="A14:A16"/>
    <mergeCell ref="B2:B4"/>
    <mergeCell ref="C2:F2"/>
    <mergeCell ref="G2:G4"/>
    <mergeCell ref="H2:H4"/>
    <mergeCell ref="I2:I4"/>
    <mergeCell ref="C3:C4"/>
    <mergeCell ref="D3:D4"/>
    <mergeCell ref="E3:E4"/>
    <mergeCell ref="F3:F4"/>
    <mergeCell ref="B14:B16"/>
    <mergeCell ref="C14:F14"/>
    <mergeCell ref="G14:G16"/>
    <mergeCell ref="H14:H16"/>
    <mergeCell ref="I14:I16"/>
    <mergeCell ref="C15:C16"/>
    <mergeCell ref="D15:D16"/>
    <mergeCell ref="E15:E16"/>
    <mergeCell ref="F15:F16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zoomScaleSheetLayoutView="100" workbookViewId="0">
      <selection activeCell="C29" sqref="C29"/>
    </sheetView>
  </sheetViews>
  <sheetFormatPr defaultColWidth="11.42578125" defaultRowHeight="15" x14ac:dyDescent="0.25"/>
  <cols>
    <col min="1" max="1" width="34.140625" style="65" customWidth="1"/>
    <col min="2" max="6" width="11.42578125" style="65"/>
    <col min="7" max="7" width="13.7109375" style="65" bestFit="1" customWidth="1"/>
    <col min="8" max="8" width="17.28515625" style="65" customWidth="1"/>
    <col min="9" max="16384" width="11.42578125" style="65"/>
  </cols>
  <sheetData>
    <row r="1" spans="1:10" ht="15.75" x14ac:dyDescent="0.25">
      <c r="A1" s="55" t="s">
        <v>547</v>
      </c>
      <c r="G1" s="66"/>
      <c r="H1" s="66"/>
    </row>
    <row r="2" spans="1:10" ht="15" customHeight="1" x14ac:dyDescent="0.25">
      <c r="A2" s="373"/>
      <c r="B2" s="374" t="s">
        <v>9</v>
      </c>
      <c r="C2" s="374" t="s">
        <v>46</v>
      </c>
      <c r="D2" s="374" t="s">
        <v>47</v>
      </c>
      <c r="E2" s="374" t="s">
        <v>49</v>
      </c>
      <c r="F2" s="374" t="s">
        <v>48</v>
      </c>
      <c r="G2" s="329" t="s">
        <v>513</v>
      </c>
      <c r="H2" s="329" t="s">
        <v>520</v>
      </c>
      <c r="I2" s="17"/>
      <c r="J2" s="17"/>
    </row>
    <row r="3" spans="1:10" ht="15" customHeight="1" x14ac:dyDescent="0.25">
      <c r="A3" s="373"/>
      <c r="B3" s="374"/>
      <c r="C3" s="374"/>
      <c r="D3" s="374"/>
      <c r="E3" s="374"/>
      <c r="F3" s="374"/>
      <c r="G3" s="329"/>
      <c r="H3" s="329"/>
      <c r="I3" s="17"/>
      <c r="J3" s="17"/>
    </row>
    <row r="4" spans="1:10" x14ac:dyDescent="0.25">
      <c r="A4" s="373"/>
      <c r="B4" s="374"/>
      <c r="C4" s="374"/>
      <c r="D4" s="374"/>
      <c r="E4" s="374"/>
      <c r="F4" s="374"/>
      <c r="G4" s="329"/>
      <c r="H4" s="329"/>
      <c r="I4" s="17"/>
      <c r="J4" s="17"/>
    </row>
    <row r="5" spans="1:10" s="7" customFormat="1" x14ac:dyDescent="0.25">
      <c r="A5" s="131" t="s">
        <v>80</v>
      </c>
      <c r="B5" s="229">
        <v>3273921</v>
      </c>
      <c r="C5" s="229">
        <v>1838353</v>
      </c>
      <c r="D5" s="229">
        <v>1435568</v>
      </c>
      <c r="E5" s="191">
        <v>839040</v>
      </c>
      <c r="F5" s="191">
        <v>2434881</v>
      </c>
      <c r="G5" s="191">
        <v>1248454</v>
      </c>
      <c r="H5" s="191">
        <v>2025467</v>
      </c>
    </row>
    <row r="6" spans="1:10" ht="7.5" customHeight="1" x14ac:dyDescent="0.25">
      <c r="A6" s="154"/>
      <c r="B6" s="155"/>
      <c r="C6" s="155"/>
      <c r="D6" s="155"/>
      <c r="E6" s="155"/>
      <c r="F6" s="155"/>
      <c r="G6" s="155"/>
      <c r="H6" s="155"/>
    </row>
    <row r="7" spans="1:10" ht="15" customHeight="1" x14ac:dyDescent="0.25">
      <c r="A7" s="196" t="s">
        <v>148</v>
      </c>
      <c r="B7" s="139">
        <v>267838</v>
      </c>
      <c r="C7" s="139">
        <v>142715</v>
      </c>
      <c r="D7" s="139">
        <v>125122</v>
      </c>
      <c r="E7" s="139">
        <v>55859</v>
      </c>
      <c r="F7" s="139">
        <v>211979</v>
      </c>
      <c r="G7" s="139">
        <v>84489</v>
      </c>
      <c r="H7" s="139">
        <v>183348</v>
      </c>
    </row>
    <row r="8" spans="1:10" ht="15" customHeight="1" x14ac:dyDescent="0.25">
      <c r="A8" s="175" t="s">
        <v>52</v>
      </c>
      <c r="B8" s="139">
        <v>466317</v>
      </c>
      <c r="C8" s="139">
        <v>256832</v>
      </c>
      <c r="D8" s="139">
        <v>209485</v>
      </c>
      <c r="E8" s="139">
        <v>135398</v>
      </c>
      <c r="F8" s="139">
        <v>330919</v>
      </c>
      <c r="G8" s="139">
        <v>141541</v>
      </c>
      <c r="H8" s="139">
        <v>324776</v>
      </c>
    </row>
    <row r="9" spans="1:10" ht="15" customHeight="1" x14ac:dyDescent="0.25">
      <c r="A9" s="175" t="s">
        <v>53</v>
      </c>
      <c r="B9" s="139">
        <v>519845</v>
      </c>
      <c r="C9" s="139">
        <v>293067</v>
      </c>
      <c r="D9" s="139">
        <v>226777</v>
      </c>
      <c r="E9" s="139">
        <v>160535</v>
      </c>
      <c r="F9" s="139">
        <v>359310</v>
      </c>
      <c r="G9" s="139">
        <v>158946</v>
      </c>
      <c r="H9" s="139">
        <v>360898</v>
      </c>
    </row>
    <row r="10" spans="1:10" ht="16.7" customHeight="1" x14ac:dyDescent="0.25">
      <c r="A10" s="175" t="s">
        <v>70</v>
      </c>
      <c r="B10" s="139">
        <v>537094</v>
      </c>
      <c r="C10" s="139">
        <v>317617</v>
      </c>
      <c r="D10" s="139">
        <v>219477</v>
      </c>
      <c r="E10" s="139">
        <v>142865</v>
      </c>
      <c r="F10" s="139">
        <v>394229</v>
      </c>
      <c r="G10" s="139">
        <v>195322</v>
      </c>
      <c r="H10" s="139">
        <v>341772</v>
      </c>
    </row>
    <row r="11" spans="1:10" ht="16.7" customHeight="1" x14ac:dyDescent="0.25">
      <c r="A11" s="175" t="s">
        <v>54</v>
      </c>
      <c r="B11" s="139">
        <v>454179</v>
      </c>
      <c r="C11" s="139">
        <v>260641</v>
      </c>
      <c r="D11" s="139">
        <v>193539</v>
      </c>
      <c r="E11" s="139">
        <v>114763</v>
      </c>
      <c r="F11" s="139">
        <v>339417</v>
      </c>
      <c r="G11" s="139">
        <v>196086</v>
      </c>
      <c r="H11" s="139">
        <v>258094</v>
      </c>
    </row>
    <row r="12" spans="1:10" ht="16.7" customHeight="1" x14ac:dyDescent="0.25">
      <c r="A12" s="175" t="s">
        <v>55</v>
      </c>
      <c r="B12" s="139">
        <v>315814</v>
      </c>
      <c r="C12" s="139">
        <v>182363</v>
      </c>
      <c r="D12" s="139">
        <v>133451</v>
      </c>
      <c r="E12" s="139">
        <v>87092</v>
      </c>
      <c r="F12" s="139">
        <v>228722</v>
      </c>
      <c r="G12" s="139">
        <v>133928</v>
      </c>
      <c r="H12" s="139">
        <v>181886</v>
      </c>
    </row>
    <row r="13" spans="1:10" ht="16.7" customHeight="1" x14ac:dyDescent="0.25">
      <c r="A13" s="175" t="s">
        <v>56</v>
      </c>
      <c r="B13" s="139">
        <v>248198</v>
      </c>
      <c r="C13" s="139">
        <v>129734</v>
      </c>
      <c r="D13" s="139">
        <v>118463</v>
      </c>
      <c r="E13" s="139">
        <v>58865</v>
      </c>
      <c r="F13" s="139">
        <v>189332</v>
      </c>
      <c r="G13" s="139">
        <v>112956</v>
      </c>
      <c r="H13" s="139">
        <v>135242</v>
      </c>
    </row>
    <row r="14" spans="1:10" ht="16.7" customHeight="1" x14ac:dyDescent="0.25">
      <c r="A14" s="175" t="s">
        <v>57</v>
      </c>
      <c r="B14" s="139">
        <v>159400</v>
      </c>
      <c r="C14" s="139">
        <v>89746</v>
      </c>
      <c r="D14" s="139">
        <v>69654</v>
      </c>
      <c r="E14" s="139">
        <v>31156</v>
      </c>
      <c r="F14" s="139">
        <v>128245</v>
      </c>
      <c r="G14" s="139">
        <v>74578</v>
      </c>
      <c r="H14" s="139">
        <v>84822</v>
      </c>
    </row>
    <row r="15" spans="1:10" ht="16.7" customHeight="1" x14ac:dyDescent="0.25">
      <c r="A15" s="175" t="s">
        <v>58</v>
      </c>
      <c r="B15" s="139">
        <v>141242</v>
      </c>
      <c r="C15" s="139">
        <v>72305</v>
      </c>
      <c r="D15" s="139">
        <v>68938</v>
      </c>
      <c r="E15" s="139">
        <v>25726</v>
      </c>
      <c r="F15" s="139">
        <v>115517</v>
      </c>
      <c r="G15" s="139">
        <v>69025</v>
      </c>
      <c r="H15" s="139">
        <v>72217</v>
      </c>
    </row>
    <row r="16" spans="1:10" ht="16.7" customHeight="1" x14ac:dyDescent="0.25">
      <c r="A16" s="175" t="s">
        <v>59</v>
      </c>
      <c r="B16" s="139">
        <v>90779</v>
      </c>
      <c r="C16" s="139">
        <v>50306</v>
      </c>
      <c r="D16" s="139">
        <v>40473</v>
      </c>
      <c r="E16" s="139">
        <v>16115</v>
      </c>
      <c r="F16" s="139">
        <v>74664</v>
      </c>
      <c r="G16" s="139">
        <v>45581</v>
      </c>
      <c r="H16" s="139">
        <v>45198</v>
      </c>
    </row>
    <row r="17" spans="1:10" ht="16.7" customHeight="1" x14ac:dyDescent="0.25">
      <c r="A17" s="175" t="s">
        <v>60</v>
      </c>
      <c r="B17" s="139">
        <v>44437</v>
      </c>
      <c r="C17" s="139">
        <v>25967</v>
      </c>
      <c r="D17" s="139">
        <v>18471</v>
      </c>
      <c r="E17" s="139">
        <v>7830</v>
      </c>
      <c r="F17" s="139">
        <v>36608</v>
      </c>
      <c r="G17" s="139">
        <v>21274</v>
      </c>
      <c r="H17" s="139">
        <v>23163</v>
      </c>
    </row>
    <row r="18" spans="1:10" ht="16.7" customHeight="1" x14ac:dyDescent="0.25">
      <c r="A18" s="175" t="s">
        <v>61</v>
      </c>
      <c r="B18" s="139">
        <v>18413</v>
      </c>
      <c r="C18" s="139">
        <v>11547</v>
      </c>
      <c r="D18" s="139">
        <v>6865</v>
      </c>
      <c r="E18" s="139">
        <v>1871</v>
      </c>
      <c r="F18" s="139">
        <v>16541</v>
      </c>
      <c r="G18" s="139">
        <v>9095</v>
      </c>
      <c r="H18" s="139">
        <v>9317</v>
      </c>
    </row>
    <row r="19" spans="1:10" ht="16.7" customHeight="1" x14ac:dyDescent="0.25">
      <c r="A19" s="175" t="s">
        <v>62</v>
      </c>
      <c r="B19" s="139">
        <v>10364</v>
      </c>
      <c r="C19" s="139">
        <v>5512</v>
      </c>
      <c r="D19" s="139">
        <v>4853</v>
      </c>
      <c r="E19" s="139">
        <v>966</v>
      </c>
      <c r="F19" s="139">
        <v>9398</v>
      </c>
      <c r="G19" s="139">
        <v>5632</v>
      </c>
      <c r="H19" s="139">
        <v>4732</v>
      </c>
    </row>
    <row r="20" spans="1:10" ht="6.7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10" ht="15.75" x14ac:dyDescent="0.25">
      <c r="A21" s="55" t="s">
        <v>548</v>
      </c>
    </row>
    <row r="22" spans="1:10" x14ac:dyDescent="0.25">
      <c r="A22" s="375"/>
      <c r="B22" s="374" t="s">
        <v>9</v>
      </c>
      <c r="C22" s="374" t="s">
        <v>46</v>
      </c>
      <c r="D22" s="374" t="s">
        <v>47</v>
      </c>
      <c r="E22" s="374" t="s">
        <v>49</v>
      </c>
      <c r="F22" s="374" t="s">
        <v>48</v>
      </c>
      <c r="G22" s="329" t="s">
        <v>513</v>
      </c>
      <c r="H22" s="329" t="s">
        <v>520</v>
      </c>
    </row>
    <row r="23" spans="1:10" x14ac:dyDescent="0.25">
      <c r="A23" s="375"/>
      <c r="B23" s="374"/>
      <c r="C23" s="374"/>
      <c r="D23" s="374"/>
      <c r="E23" s="374"/>
      <c r="F23" s="374"/>
      <c r="G23" s="329"/>
      <c r="H23" s="329"/>
    </row>
    <row r="24" spans="1:10" x14ac:dyDescent="0.25">
      <c r="A24" s="375"/>
      <c r="B24" s="374"/>
      <c r="C24" s="374"/>
      <c r="D24" s="374"/>
      <c r="E24" s="374"/>
      <c r="F24" s="374"/>
      <c r="G24" s="329"/>
      <c r="H24" s="329"/>
    </row>
    <row r="25" spans="1:10" x14ac:dyDescent="0.25">
      <c r="A25" s="154" t="s">
        <v>507</v>
      </c>
      <c r="B25" s="191">
        <v>3273921</v>
      </c>
      <c r="C25" s="191">
        <v>1838353</v>
      </c>
      <c r="D25" s="191">
        <v>1435568</v>
      </c>
      <c r="E25" s="191">
        <v>839040</v>
      </c>
      <c r="F25" s="191">
        <v>2434881</v>
      </c>
      <c r="G25" s="191">
        <v>1248454</v>
      </c>
      <c r="H25" s="191">
        <v>2025467</v>
      </c>
    </row>
    <row r="26" spans="1:10" ht="8.25" customHeight="1" x14ac:dyDescent="0.25">
      <c r="A26" s="370"/>
      <c r="B26" s="371"/>
      <c r="C26" s="371"/>
      <c r="D26" s="371"/>
      <c r="E26" s="371"/>
      <c r="F26" s="371"/>
      <c r="G26" s="371"/>
      <c r="H26" s="372"/>
    </row>
    <row r="27" spans="1:10" x14ac:dyDescent="0.25">
      <c r="A27" s="154" t="s">
        <v>356</v>
      </c>
      <c r="B27" s="139">
        <v>45211</v>
      </c>
      <c r="C27" s="139">
        <v>32273</v>
      </c>
      <c r="D27" s="139">
        <v>12937</v>
      </c>
      <c r="E27" s="139">
        <v>35163</v>
      </c>
      <c r="F27" s="139">
        <v>10048</v>
      </c>
      <c r="G27" s="139">
        <v>3593</v>
      </c>
      <c r="H27" s="139">
        <v>41617</v>
      </c>
      <c r="J27" s="68"/>
    </row>
    <row r="28" spans="1:10" x14ac:dyDescent="0.25">
      <c r="A28" s="154" t="s">
        <v>19</v>
      </c>
      <c r="B28" s="139">
        <v>198024</v>
      </c>
      <c r="C28" s="139">
        <v>114789</v>
      </c>
      <c r="D28" s="139">
        <v>83236</v>
      </c>
      <c r="E28" s="139">
        <v>104750</v>
      </c>
      <c r="F28" s="139">
        <v>93274</v>
      </c>
      <c r="G28" s="139">
        <v>28253</v>
      </c>
      <c r="H28" s="139">
        <v>169771</v>
      </c>
      <c r="J28" s="68"/>
    </row>
    <row r="29" spans="1:10" ht="30" x14ac:dyDescent="0.25">
      <c r="A29" s="218" t="s">
        <v>367</v>
      </c>
      <c r="B29" s="139">
        <v>50189</v>
      </c>
      <c r="C29" s="139">
        <v>33119</v>
      </c>
      <c r="D29" s="139">
        <v>17069</v>
      </c>
      <c r="E29" s="139">
        <v>34322</v>
      </c>
      <c r="F29" s="139">
        <v>15867</v>
      </c>
      <c r="G29" s="139">
        <v>3430</v>
      </c>
      <c r="H29" s="139">
        <v>46758</v>
      </c>
      <c r="J29" s="68"/>
    </row>
    <row r="30" spans="1:10" x14ac:dyDescent="0.25">
      <c r="A30" s="154" t="s">
        <v>368</v>
      </c>
      <c r="B30" s="139">
        <v>33821</v>
      </c>
      <c r="C30" s="139">
        <v>13842</v>
      </c>
      <c r="D30" s="139">
        <v>19979</v>
      </c>
      <c r="E30" s="139">
        <v>24872</v>
      </c>
      <c r="F30" s="139">
        <v>8949</v>
      </c>
      <c r="G30" s="139">
        <v>967</v>
      </c>
      <c r="H30" s="139">
        <v>32853</v>
      </c>
      <c r="J30" s="68"/>
    </row>
    <row r="31" spans="1:10" x14ac:dyDescent="0.25">
      <c r="A31" s="154" t="s">
        <v>50</v>
      </c>
      <c r="B31" s="139">
        <v>648741</v>
      </c>
      <c r="C31" s="139">
        <v>326436</v>
      </c>
      <c r="D31" s="139">
        <v>322306</v>
      </c>
      <c r="E31" s="139">
        <v>246136</v>
      </c>
      <c r="F31" s="139">
        <v>402605</v>
      </c>
      <c r="G31" s="139">
        <v>219745</v>
      </c>
      <c r="H31" s="139">
        <v>428997</v>
      </c>
      <c r="J31" s="68"/>
    </row>
    <row r="32" spans="1:10" x14ac:dyDescent="0.25">
      <c r="A32" s="154" t="s">
        <v>369</v>
      </c>
      <c r="B32" s="139">
        <v>219555</v>
      </c>
      <c r="C32" s="139">
        <v>119433</v>
      </c>
      <c r="D32" s="139">
        <v>100122</v>
      </c>
      <c r="E32" s="139">
        <v>12102</v>
      </c>
      <c r="F32" s="139">
        <v>207453</v>
      </c>
      <c r="G32" s="139">
        <v>21000</v>
      </c>
      <c r="H32" s="139">
        <v>198555</v>
      </c>
      <c r="J32" s="68"/>
    </row>
    <row r="33" spans="1:10" x14ac:dyDescent="0.25">
      <c r="A33" s="154" t="s">
        <v>68</v>
      </c>
      <c r="B33" s="139">
        <v>272902</v>
      </c>
      <c r="C33" s="139">
        <v>192897</v>
      </c>
      <c r="D33" s="139">
        <v>80005</v>
      </c>
      <c r="E33" s="139">
        <v>80996</v>
      </c>
      <c r="F33" s="139">
        <v>191905</v>
      </c>
      <c r="G33" s="139">
        <v>88304</v>
      </c>
      <c r="H33" s="139">
        <v>184598</v>
      </c>
      <c r="J33" s="68"/>
    </row>
    <row r="34" spans="1:10" ht="30" x14ac:dyDescent="0.25">
      <c r="A34" s="218" t="s">
        <v>370</v>
      </c>
      <c r="B34" s="139">
        <v>98018</v>
      </c>
      <c r="C34" s="139">
        <v>95623</v>
      </c>
      <c r="D34" s="139">
        <v>2395</v>
      </c>
      <c r="E34" s="139">
        <v>47483</v>
      </c>
      <c r="F34" s="139">
        <v>50535</v>
      </c>
      <c r="G34" s="139">
        <v>8346</v>
      </c>
      <c r="H34" s="139">
        <v>89672</v>
      </c>
      <c r="J34" s="68"/>
    </row>
    <row r="35" spans="1:10" x14ac:dyDescent="0.25">
      <c r="A35" s="154" t="s">
        <v>67</v>
      </c>
      <c r="B35" s="139">
        <v>1707459</v>
      </c>
      <c r="C35" s="139">
        <v>909940</v>
      </c>
      <c r="D35" s="139">
        <v>797519</v>
      </c>
      <c r="E35" s="139">
        <v>253215</v>
      </c>
      <c r="F35" s="139">
        <v>1454244</v>
      </c>
      <c r="G35" s="139">
        <v>874815</v>
      </c>
      <c r="H35" s="139">
        <v>832644</v>
      </c>
      <c r="J35" s="68"/>
    </row>
    <row r="36" spans="1:10" ht="8.25" customHeight="1" x14ac:dyDescent="0.25">
      <c r="A36" s="72"/>
      <c r="B36" s="72"/>
      <c r="C36" s="72" t="s">
        <v>362</v>
      </c>
      <c r="D36" s="72"/>
      <c r="E36" s="72" t="s">
        <v>362</v>
      </c>
      <c r="F36" s="72"/>
      <c r="G36" s="72" t="s">
        <v>362</v>
      </c>
      <c r="H36" s="72"/>
    </row>
  </sheetData>
  <mergeCells count="17">
    <mergeCell ref="F2:F4"/>
    <mergeCell ref="A22:A24"/>
    <mergeCell ref="B22:B24"/>
    <mergeCell ref="C22:C24"/>
    <mergeCell ref="D22:D24"/>
    <mergeCell ref="E22:E24"/>
    <mergeCell ref="F22:F24"/>
    <mergeCell ref="A26:H26"/>
    <mergeCell ref="G2:G4"/>
    <mergeCell ref="H2:H4"/>
    <mergeCell ref="G22:G24"/>
    <mergeCell ref="H22:H24"/>
    <mergeCell ref="A2:A4"/>
    <mergeCell ref="B2:B4"/>
    <mergeCell ref="C2:C4"/>
    <mergeCell ref="D2:D4"/>
    <mergeCell ref="E2:E4"/>
  </mergeCells>
  <pageMargins left="0.75" right="0.75" top="1" bottom="1" header="0.5" footer="0.5"/>
  <pageSetup paperSize="9" scale="77" orientation="landscape" r:id="rId1"/>
  <headerFooter>
    <oddFooter>&amp;C&amp;F&amp;RPage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topLeftCell="A4" zoomScale="110" zoomScaleNormal="140" zoomScaleSheetLayoutView="110" workbookViewId="0">
      <selection activeCell="A15" sqref="A15:H15"/>
    </sheetView>
  </sheetViews>
  <sheetFormatPr defaultColWidth="11.42578125" defaultRowHeight="15" x14ac:dyDescent="0.25"/>
  <cols>
    <col min="1" max="1" width="30.28515625" style="65" customWidth="1"/>
    <col min="2" max="5" width="11.5703125" style="65" customWidth="1"/>
    <col min="6" max="6" width="12.140625" style="65" customWidth="1"/>
    <col min="7" max="7" width="14.5703125" style="65" customWidth="1"/>
    <col min="8" max="8" width="15.140625" style="65" customWidth="1"/>
    <col min="9" max="16384" width="11.42578125" style="65"/>
  </cols>
  <sheetData>
    <row r="1" spans="1:10" ht="15.75" x14ac:dyDescent="0.25">
      <c r="A1" s="111" t="s">
        <v>549</v>
      </c>
      <c r="B1" s="111"/>
      <c r="C1" s="111"/>
      <c r="D1" s="111"/>
      <c r="E1" s="111"/>
      <c r="F1" s="111"/>
      <c r="G1" s="111"/>
      <c r="H1" s="111"/>
    </row>
    <row r="2" spans="1:10" ht="15" customHeight="1" x14ac:dyDescent="0.25">
      <c r="A2" s="376"/>
      <c r="B2" s="377" t="s">
        <v>9</v>
      </c>
      <c r="C2" s="377" t="s">
        <v>46</v>
      </c>
      <c r="D2" s="377" t="s">
        <v>47</v>
      </c>
      <c r="E2" s="377" t="s">
        <v>49</v>
      </c>
      <c r="F2" s="377" t="s">
        <v>48</v>
      </c>
      <c r="G2" s="378" t="s">
        <v>513</v>
      </c>
      <c r="H2" s="378" t="s">
        <v>520</v>
      </c>
      <c r="I2" s="17"/>
      <c r="J2" s="17"/>
    </row>
    <row r="3" spans="1:10" x14ac:dyDescent="0.25">
      <c r="A3" s="376"/>
      <c r="B3" s="377"/>
      <c r="C3" s="377"/>
      <c r="D3" s="377"/>
      <c r="E3" s="377"/>
      <c r="F3" s="377"/>
      <c r="G3" s="378"/>
      <c r="H3" s="378"/>
      <c r="I3" s="17"/>
      <c r="J3" s="17"/>
    </row>
    <row r="4" spans="1:10" x14ac:dyDescent="0.25">
      <c r="A4" s="376"/>
      <c r="B4" s="377"/>
      <c r="C4" s="377"/>
      <c r="D4" s="377"/>
      <c r="E4" s="377"/>
      <c r="F4" s="377"/>
      <c r="G4" s="378"/>
      <c r="H4" s="378"/>
    </row>
    <row r="5" spans="1:10" x14ac:dyDescent="0.25">
      <c r="A5" s="154" t="s">
        <v>18</v>
      </c>
      <c r="B5" s="139">
        <v>3273921</v>
      </c>
      <c r="C5" s="139">
        <v>1838353</v>
      </c>
      <c r="D5" s="139">
        <v>1435568</v>
      </c>
      <c r="E5" s="139">
        <v>839040</v>
      </c>
      <c r="F5" s="139">
        <v>2434881</v>
      </c>
      <c r="G5" s="139">
        <v>1248454</v>
      </c>
      <c r="H5" s="139">
        <v>2025467</v>
      </c>
    </row>
    <row r="6" spans="1:10" ht="6" customHeight="1" x14ac:dyDescent="0.25">
      <c r="A6" s="370"/>
      <c r="B6" s="371"/>
      <c r="C6" s="371"/>
      <c r="D6" s="371"/>
      <c r="E6" s="371"/>
      <c r="F6" s="371"/>
      <c r="G6" s="371"/>
      <c r="H6" s="372"/>
    </row>
    <row r="7" spans="1:10" x14ac:dyDescent="0.25">
      <c r="A7" s="154" t="s">
        <v>74</v>
      </c>
      <c r="B7" s="139">
        <v>63458</v>
      </c>
      <c r="C7" s="139">
        <v>41108</v>
      </c>
      <c r="D7" s="139">
        <v>22350</v>
      </c>
      <c r="E7" s="139">
        <v>33314</v>
      </c>
      <c r="F7" s="139">
        <v>30144</v>
      </c>
      <c r="G7" s="139">
        <v>8762</v>
      </c>
      <c r="H7" s="139">
        <v>54695</v>
      </c>
    </row>
    <row r="8" spans="1:10" x14ac:dyDescent="0.25">
      <c r="A8" s="154" t="s">
        <v>73</v>
      </c>
      <c r="B8" s="139">
        <v>3210463</v>
      </c>
      <c r="C8" s="139">
        <v>1797244</v>
      </c>
      <c r="D8" s="139">
        <v>1413219</v>
      </c>
      <c r="E8" s="139">
        <v>805726</v>
      </c>
      <c r="F8" s="139">
        <v>2404737</v>
      </c>
      <c r="G8" s="139">
        <v>1239691</v>
      </c>
      <c r="H8" s="139">
        <v>1970771</v>
      </c>
    </row>
    <row r="9" spans="1:10" ht="3.75" customHeight="1" x14ac:dyDescent="0.25">
      <c r="A9" s="1"/>
      <c r="B9" s="74"/>
      <c r="C9" s="74"/>
      <c r="D9" s="74"/>
      <c r="E9" s="74"/>
      <c r="F9" s="74"/>
      <c r="G9" s="74"/>
      <c r="H9" s="74"/>
    </row>
    <row r="10" spans="1:10" ht="15.75" x14ac:dyDescent="0.25">
      <c r="A10" s="55" t="s">
        <v>550</v>
      </c>
      <c r="B10" s="88"/>
      <c r="C10" s="88"/>
      <c r="D10" s="88"/>
      <c r="E10" s="88"/>
      <c r="F10" s="88"/>
      <c r="G10" s="88"/>
      <c r="H10" s="88"/>
    </row>
    <row r="11" spans="1:10" ht="15" customHeight="1" x14ac:dyDescent="0.25">
      <c r="A11" s="376"/>
      <c r="B11" s="380" t="s">
        <v>9</v>
      </c>
      <c r="C11" s="380" t="s">
        <v>46</v>
      </c>
      <c r="D11" s="380" t="s">
        <v>47</v>
      </c>
      <c r="E11" s="380" t="s">
        <v>49</v>
      </c>
      <c r="F11" s="380" t="s">
        <v>48</v>
      </c>
      <c r="G11" s="379" t="s">
        <v>513</v>
      </c>
      <c r="H11" s="379" t="s">
        <v>520</v>
      </c>
    </row>
    <row r="12" spans="1:10" x14ac:dyDescent="0.25">
      <c r="A12" s="376"/>
      <c r="B12" s="380"/>
      <c r="C12" s="380"/>
      <c r="D12" s="380"/>
      <c r="E12" s="380"/>
      <c r="F12" s="380"/>
      <c r="G12" s="379"/>
      <c r="H12" s="379"/>
    </row>
    <row r="13" spans="1:10" x14ac:dyDescent="0.25">
      <c r="A13" s="376"/>
      <c r="B13" s="380"/>
      <c r="C13" s="380"/>
      <c r="D13" s="380"/>
      <c r="E13" s="380"/>
      <c r="F13" s="380"/>
      <c r="G13" s="379"/>
      <c r="H13" s="379"/>
    </row>
    <row r="14" spans="1:10" x14ac:dyDescent="0.25">
      <c r="A14" s="154" t="s">
        <v>18</v>
      </c>
      <c r="B14" s="139">
        <v>3273921</v>
      </c>
      <c r="C14" s="139">
        <v>1838353</v>
      </c>
      <c r="D14" s="139">
        <v>1435568</v>
      </c>
      <c r="E14" s="139">
        <v>839040</v>
      </c>
      <c r="F14" s="139">
        <v>2434881</v>
      </c>
      <c r="G14" s="139">
        <v>1248454</v>
      </c>
      <c r="H14" s="139">
        <v>2025467</v>
      </c>
    </row>
    <row r="15" spans="1:10" ht="7.5" customHeight="1" x14ac:dyDescent="0.25">
      <c r="A15" s="370"/>
      <c r="B15" s="371"/>
      <c r="C15" s="371"/>
      <c r="D15" s="371"/>
      <c r="E15" s="371"/>
      <c r="F15" s="371"/>
      <c r="G15" s="371"/>
      <c r="H15" s="372"/>
    </row>
    <row r="16" spans="1:10" x14ac:dyDescent="0.25">
      <c r="A16" s="270" t="s">
        <v>124</v>
      </c>
      <c r="B16" s="139">
        <v>1578197</v>
      </c>
      <c r="C16" s="139">
        <v>854080</v>
      </c>
      <c r="D16" s="139">
        <v>724116</v>
      </c>
      <c r="E16" s="139">
        <v>192862</v>
      </c>
      <c r="F16" s="139">
        <v>1385334</v>
      </c>
      <c r="G16" s="139">
        <v>775070</v>
      </c>
      <c r="H16" s="139">
        <v>803127</v>
      </c>
    </row>
    <row r="17" spans="1:11" x14ac:dyDescent="0.25">
      <c r="A17" s="270" t="s">
        <v>78</v>
      </c>
      <c r="B17" s="139">
        <v>969433</v>
      </c>
      <c r="C17" s="139">
        <v>565259</v>
      </c>
      <c r="D17" s="139">
        <v>404174</v>
      </c>
      <c r="E17" s="139">
        <v>227165</v>
      </c>
      <c r="F17" s="139">
        <v>742268</v>
      </c>
      <c r="G17" s="139">
        <v>379637</v>
      </c>
      <c r="H17" s="139">
        <v>589796</v>
      </c>
    </row>
    <row r="18" spans="1:11" x14ac:dyDescent="0.25">
      <c r="A18" s="270" t="s">
        <v>320</v>
      </c>
      <c r="B18" s="139">
        <v>189144</v>
      </c>
      <c r="C18" s="139">
        <v>111585</v>
      </c>
      <c r="D18" s="139">
        <v>77560</v>
      </c>
      <c r="E18" s="139">
        <v>86209</v>
      </c>
      <c r="F18" s="139">
        <v>102936</v>
      </c>
      <c r="G18" s="139">
        <v>34125</v>
      </c>
      <c r="H18" s="139">
        <v>155019</v>
      </c>
    </row>
    <row r="19" spans="1:11" x14ac:dyDescent="0.25">
      <c r="A19" s="270" t="s">
        <v>79</v>
      </c>
      <c r="B19" s="139">
        <v>298483</v>
      </c>
      <c r="C19" s="139">
        <v>161820</v>
      </c>
      <c r="D19" s="139">
        <v>136663</v>
      </c>
      <c r="E19" s="139">
        <v>151255</v>
      </c>
      <c r="F19" s="139">
        <v>147227</v>
      </c>
      <c r="G19" s="139">
        <v>42128</v>
      </c>
      <c r="H19" s="139">
        <v>256354</v>
      </c>
    </row>
    <row r="20" spans="1:11" x14ac:dyDescent="0.25">
      <c r="A20" s="270" t="s">
        <v>321</v>
      </c>
      <c r="B20" s="139">
        <v>238664</v>
      </c>
      <c r="C20" s="139">
        <v>145609</v>
      </c>
      <c r="D20" s="139">
        <v>93055</v>
      </c>
      <c r="E20" s="139">
        <v>181549</v>
      </c>
      <c r="F20" s="139">
        <v>57116</v>
      </c>
      <c r="G20" s="139">
        <v>17494</v>
      </c>
      <c r="H20" s="139">
        <v>221171</v>
      </c>
    </row>
    <row r="21" spans="1:11" ht="6" customHeight="1" x14ac:dyDescent="0.25">
      <c r="A21" s="1"/>
      <c r="B21" s="1"/>
      <c r="C21" s="1"/>
      <c r="D21" s="1"/>
      <c r="E21" s="1"/>
      <c r="F21" s="1"/>
      <c r="G21" s="1"/>
      <c r="H21" s="1"/>
    </row>
    <row r="22" spans="1:11" ht="15.75" customHeight="1" x14ac:dyDescent="0.25"/>
    <row r="25" spans="1:11" x14ac:dyDescent="0.25">
      <c r="B25" s="68"/>
      <c r="C25" s="68"/>
      <c r="D25" s="68"/>
      <c r="E25" s="68"/>
      <c r="F25" s="68"/>
      <c r="G25" s="68"/>
      <c r="H25" s="68"/>
    </row>
    <row r="26" spans="1:11" x14ac:dyDescent="0.25">
      <c r="E26" s="3"/>
    </row>
    <row r="27" spans="1:11" x14ac:dyDescent="0.25">
      <c r="B27" s="68"/>
      <c r="C27" s="68"/>
      <c r="D27" s="68"/>
      <c r="E27" s="68"/>
      <c r="F27" s="68"/>
      <c r="G27" s="68"/>
      <c r="H27" s="68"/>
      <c r="K27" s="68"/>
    </row>
    <row r="28" spans="1:11" x14ac:dyDescent="0.25">
      <c r="B28" s="68"/>
      <c r="C28" s="68"/>
      <c r="D28" s="68"/>
      <c r="E28" s="68"/>
      <c r="F28" s="68"/>
      <c r="G28" s="68"/>
      <c r="H28" s="68"/>
      <c r="K28" s="68"/>
    </row>
    <row r="29" spans="1:11" x14ac:dyDescent="0.25">
      <c r="B29" s="68"/>
      <c r="C29" s="68"/>
      <c r="D29" s="68"/>
      <c r="E29" s="68"/>
      <c r="F29" s="68"/>
      <c r="G29" s="68"/>
      <c r="H29" s="68"/>
      <c r="K29" s="68"/>
    </row>
    <row r="30" spans="1:11" x14ac:dyDescent="0.25">
      <c r="B30" s="68"/>
      <c r="C30" s="68"/>
      <c r="D30" s="68"/>
      <c r="E30" s="68"/>
      <c r="F30" s="68"/>
      <c r="G30" s="68"/>
      <c r="H30" s="68"/>
      <c r="K30" s="68"/>
    </row>
    <row r="31" spans="1:11" x14ac:dyDescent="0.25">
      <c r="B31" s="68"/>
      <c r="C31" s="68"/>
      <c r="D31" s="68"/>
      <c r="E31" s="68"/>
      <c r="F31" s="68"/>
      <c r="G31" s="68"/>
      <c r="H31" s="68"/>
      <c r="K31" s="68"/>
    </row>
    <row r="32" spans="1:11" x14ac:dyDescent="0.25">
      <c r="B32" s="68"/>
      <c r="C32" s="68"/>
      <c r="D32" s="68"/>
      <c r="E32" s="68"/>
      <c r="F32" s="68"/>
      <c r="H32" s="68"/>
    </row>
    <row r="33" spans="2:11" x14ac:dyDescent="0.25">
      <c r="K33" s="68"/>
    </row>
    <row r="34" spans="2:11" x14ac:dyDescent="0.25">
      <c r="B34" s="68"/>
      <c r="C34" s="68"/>
      <c r="D34" s="68"/>
      <c r="E34" s="68"/>
      <c r="F34" s="68"/>
      <c r="G34" s="68"/>
      <c r="H34" s="68"/>
      <c r="J34" s="68"/>
    </row>
  </sheetData>
  <mergeCells count="18">
    <mergeCell ref="G11:G13"/>
    <mergeCell ref="H11:H13"/>
    <mergeCell ref="A11:A13"/>
    <mergeCell ref="B11:B13"/>
    <mergeCell ref="C11:C13"/>
    <mergeCell ref="D11:D13"/>
    <mergeCell ref="E11:E13"/>
    <mergeCell ref="F11:F13"/>
    <mergeCell ref="A15:H15"/>
    <mergeCell ref="A6:H6"/>
    <mergeCell ref="A2:A4"/>
    <mergeCell ref="B2:B4"/>
    <mergeCell ref="C2:C4"/>
    <mergeCell ref="D2:D4"/>
    <mergeCell ref="E2:E4"/>
    <mergeCell ref="F2:F4"/>
    <mergeCell ref="G2:G4"/>
    <mergeCell ref="H2:H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zoomScaleNormal="100" zoomScaleSheetLayoutView="100" workbookViewId="0">
      <selection activeCell="D13" sqref="D13"/>
    </sheetView>
  </sheetViews>
  <sheetFormatPr defaultColWidth="10.85546875" defaultRowHeight="15" x14ac:dyDescent="0.25"/>
  <cols>
    <col min="1" max="1" width="43.140625" style="65" customWidth="1"/>
    <col min="2" max="7" width="14.85546875" style="65" customWidth="1"/>
    <col min="8" max="8" width="10.42578125" style="65" customWidth="1"/>
    <col min="9" max="16384" width="10.85546875" style="65"/>
  </cols>
  <sheetData>
    <row r="1" spans="1:10" ht="15.75" x14ac:dyDescent="0.25">
      <c r="A1" s="55" t="s">
        <v>551</v>
      </c>
    </row>
    <row r="2" spans="1:10" ht="15.75" customHeight="1" x14ac:dyDescent="0.25">
      <c r="A2" s="373" t="s">
        <v>498</v>
      </c>
      <c r="B2" s="329" t="s">
        <v>9</v>
      </c>
      <c r="C2" s="381" t="s">
        <v>519</v>
      </c>
      <c r="D2" s="381"/>
      <c r="E2" s="381"/>
      <c r="F2" s="381"/>
      <c r="G2" s="381"/>
    </row>
    <row r="3" spans="1:10" ht="27.95" customHeight="1" x14ac:dyDescent="0.25">
      <c r="A3" s="373"/>
      <c r="B3" s="329"/>
      <c r="C3" s="237" t="s">
        <v>124</v>
      </c>
      <c r="D3" s="237" t="s">
        <v>78</v>
      </c>
      <c r="E3" s="237" t="s">
        <v>320</v>
      </c>
      <c r="F3" s="237" t="s">
        <v>79</v>
      </c>
      <c r="G3" s="237" t="s">
        <v>321</v>
      </c>
      <c r="H3" s="36"/>
      <c r="I3" s="17"/>
      <c r="J3" s="17"/>
    </row>
    <row r="4" spans="1:10" x14ac:dyDescent="0.25">
      <c r="A4" s="154" t="s">
        <v>18</v>
      </c>
      <c r="B4" s="139">
        <v>3273921</v>
      </c>
      <c r="C4" s="139">
        <v>1578197</v>
      </c>
      <c r="D4" s="139">
        <v>969433</v>
      </c>
      <c r="E4" s="139">
        <v>189144</v>
      </c>
      <c r="F4" s="139">
        <v>298483</v>
      </c>
      <c r="G4" s="139">
        <v>238664</v>
      </c>
      <c r="H4" s="88"/>
      <c r="I4" s="17"/>
      <c r="J4" s="17"/>
    </row>
    <row r="5" spans="1:10" ht="11.25" customHeight="1" x14ac:dyDescent="0.25">
      <c r="A5" s="154"/>
      <c r="B5" s="155"/>
      <c r="C5" s="271"/>
      <c r="D5" s="271"/>
      <c r="E5" s="155"/>
      <c r="F5" s="155"/>
      <c r="G5" s="155"/>
      <c r="H5" s="88"/>
    </row>
    <row r="6" spans="1:10" x14ac:dyDescent="0.25">
      <c r="A6" s="272" t="s">
        <v>356</v>
      </c>
      <c r="B6" s="139">
        <v>45211</v>
      </c>
      <c r="C6" s="188">
        <v>225</v>
      </c>
      <c r="D6" s="188">
        <v>1051</v>
      </c>
      <c r="E6" s="188">
        <v>943</v>
      </c>
      <c r="F6" s="188">
        <v>4097</v>
      </c>
      <c r="G6" s="188">
        <v>38895</v>
      </c>
      <c r="H6" s="4"/>
    </row>
    <row r="7" spans="1:10" x14ac:dyDescent="0.25">
      <c r="A7" s="272" t="s">
        <v>19</v>
      </c>
      <c r="B7" s="139">
        <v>198024</v>
      </c>
      <c r="C7" s="188">
        <v>3640</v>
      </c>
      <c r="D7" s="188">
        <v>10097</v>
      </c>
      <c r="E7" s="188">
        <v>8561</v>
      </c>
      <c r="F7" s="188">
        <v>67746</v>
      </c>
      <c r="G7" s="188">
        <v>107981</v>
      </c>
      <c r="H7" s="4"/>
    </row>
    <row r="8" spans="1:10" x14ac:dyDescent="0.25">
      <c r="A8" s="272" t="s">
        <v>20</v>
      </c>
      <c r="B8" s="139">
        <v>50189</v>
      </c>
      <c r="C8" s="188">
        <v>1302</v>
      </c>
      <c r="D8" s="188">
        <v>4624</v>
      </c>
      <c r="E8" s="188">
        <v>2511</v>
      </c>
      <c r="F8" s="188">
        <v>13507</v>
      </c>
      <c r="G8" s="188">
        <v>28244</v>
      </c>
      <c r="H8" s="4"/>
    </row>
    <row r="9" spans="1:10" x14ac:dyDescent="0.25">
      <c r="A9" s="272" t="s">
        <v>21</v>
      </c>
      <c r="B9" s="139">
        <v>33821</v>
      </c>
      <c r="C9" s="188">
        <v>608</v>
      </c>
      <c r="D9" s="188">
        <v>1203</v>
      </c>
      <c r="E9" s="188">
        <v>1215</v>
      </c>
      <c r="F9" s="188">
        <v>12491</v>
      </c>
      <c r="G9" s="188">
        <v>18305</v>
      </c>
      <c r="H9" s="4"/>
    </row>
    <row r="10" spans="1:10" x14ac:dyDescent="0.25">
      <c r="A10" s="272" t="s">
        <v>39</v>
      </c>
      <c r="B10" s="139">
        <v>648741</v>
      </c>
      <c r="C10" s="188">
        <v>240976</v>
      </c>
      <c r="D10" s="188">
        <v>210780</v>
      </c>
      <c r="E10" s="188">
        <v>59537</v>
      </c>
      <c r="F10" s="188">
        <v>107441</v>
      </c>
      <c r="G10" s="188">
        <v>30007</v>
      </c>
      <c r="H10" s="4"/>
    </row>
    <row r="11" spans="1:10" x14ac:dyDescent="0.25">
      <c r="A11" s="272" t="s">
        <v>40</v>
      </c>
      <c r="B11" s="139">
        <v>219555</v>
      </c>
      <c r="C11" s="188">
        <v>112398</v>
      </c>
      <c r="D11" s="188">
        <v>82422</v>
      </c>
      <c r="E11" s="188">
        <v>10855</v>
      </c>
      <c r="F11" s="188">
        <v>11019</v>
      </c>
      <c r="G11" s="188">
        <v>2860</v>
      </c>
      <c r="H11" s="4"/>
    </row>
    <row r="12" spans="1:10" x14ac:dyDescent="0.25">
      <c r="A12" s="272" t="s">
        <v>41</v>
      </c>
      <c r="B12" s="139">
        <v>272902</v>
      </c>
      <c r="C12" s="188">
        <v>91313</v>
      </c>
      <c r="D12" s="188">
        <v>116444</v>
      </c>
      <c r="E12" s="188">
        <v>30696</v>
      </c>
      <c r="F12" s="188">
        <v>27130</v>
      </c>
      <c r="G12" s="188">
        <v>7319</v>
      </c>
      <c r="H12" s="4"/>
    </row>
    <row r="13" spans="1:10" x14ac:dyDescent="0.25">
      <c r="A13" s="272" t="s">
        <v>42</v>
      </c>
      <c r="B13" s="139">
        <v>98018</v>
      </c>
      <c r="C13" s="188">
        <v>23510</v>
      </c>
      <c r="D13" s="188">
        <v>36465</v>
      </c>
      <c r="E13" s="188">
        <v>17690</v>
      </c>
      <c r="F13" s="188">
        <v>17411</v>
      </c>
      <c r="G13" s="188">
        <v>2942</v>
      </c>
      <c r="H13" s="4"/>
    </row>
    <row r="14" spans="1:10" x14ac:dyDescent="0.25">
      <c r="A14" s="272" t="s">
        <v>43</v>
      </c>
      <c r="B14" s="139">
        <v>1707459</v>
      </c>
      <c r="C14" s="188">
        <v>1104224</v>
      </c>
      <c r="D14" s="188">
        <v>506348</v>
      </c>
      <c r="E14" s="188">
        <v>57135</v>
      </c>
      <c r="F14" s="188">
        <v>37641</v>
      </c>
      <c r="G14" s="188">
        <v>2111</v>
      </c>
      <c r="H14" s="4"/>
    </row>
    <row r="15" spans="1:10" ht="9.75" customHeight="1" x14ac:dyDescent="0.25">
      <c r="A15" s="382"/>
      <c r="B15" s="383"/>
      <c r="C15" s="383"/>
      <c r="D15" s="383"/>
      <c r="E15" s="383"/>
      <c r="F15" s="383"/>
      <c r="G15" s="384"/>
      <c r="H15" s="74"/>
    </row>
    <row r="16" spans="1:10" s="7" customFormat="1" x14ac:dyDescent="0.25">
      <c r="A16" s="131" t="s">
        <v>44</v>
      </c>
      <c r="B16" s="191">
        <v>1838353</v>
      </c>
      <c r="C16" s="191">
        <v>854080</v>
      </c>
      <c r="D16" s="191">
        <v>565259</v>
      </c>
      <c r="E16" s="191">
        <v>111585</v>
      </c>
      <c r="F16" s="191">
        <v>161820</v>
      </c>
      <c r="G16" s="191">
        <v>145609</v>
      </c>
      <c r="H16" s="89"/>
    </row>
    <row r="17" spans="1:8" ht="6.75" customHeight="1" x14ac:dyDescent="0.25">
      <c r="A17" s="154"/>
      <c r="B17" s="154"/>
      <c r="C17" s="154"/>
      <c r="D17" s="154"/>
      <c r="E17" s="154"/>
      <c r="F17" s="154"/>
      <c r="G17" s="154"/>
      <c r="H17" s="88"/>
    </row>
    <row r="18" spans="1:8" x14ac:dyDescent="0.25">
      <c r="A18" s="272" t="s">
        <v>356</v>
      </c>
      <c r="B18" s="139">
        <v>32273</v>
      </c>
      <c r="C18" s="188">
        <v>225</v>
      </c>
      <c r="D18" s="188">
        <v>844</v>
      </c>
      <c r="E18" s="188">
        <v>747</v>
      </c>
      <c r="F18" s="188">
        <v>2558</v>
      </c>
      <c r="G18" s="188">
        <v>27899</v>
      </c>
      <c r="H18" s="4"/>
    </row>
    <row r="19" spans="1:8" x14ac:dyDescent="0.25">
      <c r="A19" s="272" t="s">
        <v>19</v>
      </c>
      <c r="B19" s="139">
        <v>114789</v>
      </c>
      <c r="C19" s="188">
        <v>3533</v>
      </c>
      <c r="D19" s="188">
        <v>9413</v>
      </c>
      <c r="E19" s="188">
        <v>6322</v>
      </c>
      <c r="F19" s="188">
        <v>30724</v>
      </c>
      <c r="G19" s="188">
        <v>64796</v>
      </c>
      <c r="H19" s="4"/>
    </row>
    <row r="20" spans="1:8" x14ac:dyDescent="0.25">
      <c r="A20" s="272" t="s">
        <v>20</v>
      </c>
      <c r="B20" s="139">
        <v>33119</v>
      </c>
      <c r="C20" s="188">
        <v>1195</v>
      </c>
      <c r="D20" s="188">
        <v>3750</v>
      </c>
      <c r="E20" s="188">
        <v>2009</v>
      </c>
      <c r="F20" s="188">
        <v>7920</v>
      </c>
      <c r="G20" s="188">
        <v>18245</v>
      </c>
      <c r="H20" s="4"/>
    </row>
    <row r="21" spans="1:8" x14ac:dyDescent="0.25">
      <c r="A21" s="272" t="s">
        <v>21</v>
      </c>
      <c r="B21" s="139">
        <v>13842</v>
      </c>
      <c r="C21" s="188">
        <v>395</v>
      </c>
      <c r="D21" s="188">
        <v>903</v>
      </c>
      <c r="E21" s="188">
        <v>924</v>
      </c>
      <c r="F21" s="188">
        <v>4180</v>
      </c>
      <c r="G21" s="188">
        <v>7439</v>
      </c>
      <c r="H21" s="4"/>
    </row>
    <row r="22" spans="1:8" x14ac:dyDescent="0.25">
      <c r="A22" s="272" t="s">
        <v>39</v>
      </c>
      <c r="B22" s="139">
        <v>326436</v>
      </c>
      <c r="C22" s="188">
        <v>119843</v>
      </c>
      <c r="D22" s="188">
        <v>115759</v>
      </c>
      <c r="E22" s="188">
        <v>28266</v>
      </c>
      <c r="F22" s="188">
        <v>48537</v>
      </c>
      <c r="G22" s="188">
        <v>14030</v>
      </c>
      <c r="H22" s="4"/>
    </row>
    <row r="23" spans="1:8" x14ac:dyDescent="0.25">
      <c r="A23" s="272" t="s">
        <v>40</v>
      </c>
      <c r="B23" s="139">
        <v>119433</v>
      </c>
      <c r="C23" s="188">
        <v>57977</v>
      </c>
      <c r="D23" s="188">
        <v>47308</v>
      </c>
      <c r="E23" s="188">
        <v>5372</v>
      </c>
      <c r="F23" s="188">
        <v>6193</v>
      </c>
      <c r="G23" s="188">
        <v>2583</v>
      </c>
      <c r="H23" s="4"/>
    </row>
    <row r="24" spans="1:8" x14ac:dyDescent="0.25">
      <c r="A24" s="272" t="s">
        <v>41</v>
      </c>
      <c r="B24" s="139">
        <v>192897</v>
      </c>
      <c r="C24" s="188">
        <v>69967</v>
      </c>
      <c r="D24" s="188">
        <v>74874</v>
      </c>
      <c r="E24" s="188">
        <v>19127</v>
      </c>
      <c r="F24" s="188">
        <v>22811</v>
      </c>
      <c r="G24" s="188">
        <v>6118</v>
      </c>
      <c r="H24" s="4"/>
    </row>
    <row r="25" spans="1:8" x14ac:dyDescent="0.25">
      <c r="A25" s="272" t="s">
        <v>42</v>
      </c>
      <c r="B25" s="139">
        <v>95623</v>
      </c>
      <c r="C25" s="188">
        <v>23083</v>
      </c>
      <c r="D25" s="188">
        <v>35370</v>
      </c>
      <c r="E25" s="188">
        <v>17590</v>
      </c>
      <c r="F25" s="188">
        <v>16775</v>
      </c>
      <c r="G25" s="188">
        <v>2806</v>
      </c>
      <c r="H25" s="4"/>
    </row>
    <row r="26" spans="1:8" ht="18.75" customHeight="1" x14ac:dyDescent="0.25">
      <c r="A26" s="272" t="s">
        <v>43</v>
      </c>
      <c r="B26" s="139">
        <v>909940</v>
      </c>
      <c r="C26" s="188">
        <v>577861</v>
      </c>
      <c r="D26" s="188">
        <v>277038</v>
      </c>
      <c r="E26" s="188">
        <v>31227</v>
      </c>
      <c r="F26" s="188">
        <v>22122</v>
      </c>
      <c r="G26" s="188">
        <v>1693</v>
      </c>
      <c r="H26" s="4"/>
    </row>
    <row r="27" spans="1:8" ht="6" customHeight="1" x14ac:dyDescent="0.25">
      <c r="A27" s="382"/>
      <c r="B27" s="383"/>
      <c r="C27" s="383"/>
      <c r="D27" s="383"/>
      <c r="E27" s="383"/>
      <c r="F27" s="383"/>
      <c r="G27" s="384"/>
      <c r="H27" s="74"/>
    </row>
    <row r="28" spans="1:8" s="7" customFormat="1" ht="15.75" customHeight="1" x14ac:dyDescent="0.25">
      <c r="A28" s="131" t="s">
        <v>45</v>
      </c>
      <c r="B28" s="191">
        <v>1435568</v>
      </c>
      <c r="C28" s="191">
        <v>724116</v>
      </c>
      <c r="D28" s="191">
        <v>404174</v>
      </c>
      <c r="E28" s="191">
        <v>77560</v>
      </c>
      <c r="F28" s="191">
        <v>136663</v>
      </c>
      <c r="G28" s="191">
        <v>93055</v>
      </c>
      <c r="H28" s="89"/>
    </row>
    <row r="29" spans="1:8" ht="7.5" customHeight="1" x14ac:dyDescent="0.25">
      <c r="A29" s="154"/>
      <c r="B29" s="139"/>
      <c r="C29" s="139"/>
      <c r="D29" s="139"/>
      <c r="E29" s="139"/>
      <c r="F29" s="139"/>
      <c r="G29" s="139"/>
      <c r="H29" s="88"/>
    </row>
    <row r="30" spans="1:8" x14ac:dyDescent="0.25">
      <c r="A30" s="272" t="s">
        <v>356</v>
      </c>
      <c r="B30" s="139">
        <v>12937</v>
      </c>
      <c r="C30" s="188">
        <v>0</v>
      </c>
      <c r="D30" s="188">
        <v>207</v>
      </c>
      <c r="E30" s="188">
        <v>196</v>
      </c>
      <c r="F30" s="188">
        <v>1538</v>
      </c>
      <c r="G30" s="188">
        <v>10996</v>
      </c>
      <c r="H30" s="4"/>
    </row>
    <row r="31" spans="1:8" x14ac:dyDescent="0.25">
      <c r="A31" s="272" t="s">
        <v>19</v>
      </c>
      <c r="B31" s="139">
        <v>83236</v>
      </c>
      <c r="C31" s="188">
        <v>106</v>
      </c>
      <c r="D31" s="188">
        <v>684</v>
      </c>
      <c r="E31" s="188">
        <v>2239</v>
      </c>
      <c r="F31" s="188">
        <v>37022</v>
      </c>
      <c r="G31" s="188">
        <v>43185</v>
      </c>
      <c r="H31" s="4"/>
    </row>
    <row r="32" spans="1:8" x14ac:dyDescent="0.25">
      <c r="A32" s="272" t="s">
        <v>20</v>
      </c>
      <c r="B32" s="139">
        <v>17069</v>
      </c>
      <c r="C32" s="188">
        <v>107</v>
      </c>
      <c r="D32" s="188">
        <v>874</v>
      </c>
      <c r="E32" s="188">
        <v>502</v>
      </c>
      <c r="F32" s="188">
        <v>5588</v>
      </c>
      <c r="G32" s="188">
        <v>9999</v>
      </c>
      <c r="H32" s="4"/>
    </row>
    <row r="33" spans="1:8" x14ac:dyDescent="0.25">
      <c r="A33" s="272" t="s">
        <v>21</v>
      </c>
      <c r="B33" s="139">
        <v>19979</v>
      </c>
      <c r="C33" s="188">
        <v>212</v>
      </c>
      <c r="D33" s="188">
        <v>299</v>
      </c>
      <c r="E33" s="188">
        <v>291</v>
      </c>
      <c r="F33" s="188">
        <v>8311</v>
      </c>
      <c r="G33" s="188">
        <v>10866</v>
      </c>
      <c r="H33" s="4"/>
    </row>
    <row r="34" spans="1:8" x14ac:dyDescent="0.25">
      <c r="A34" s="272" t="s">
        <v>39</v>
      </c>
      <c r="B34" s="139">
        <v>322306</v>
      </c>
      <c r="C34" s="188">
        <v>121133</v>
      </c>
      <c r="D34" s="188">
        <v>95021</v>
      </c>
      <c r="E34" s="188">
        <v>31271</v>
      </c>
      <c r="F34" s="188">
        <v>58904</v>
      </c>
      <c r="G34" s="188">
        <v>15977</v>
      </c>
      <c r="H34" s="4"/>
    </row>
    <row r="35" spans="1:8" x14ac:dyDescent="0.25">
      <c r="A35" s="272" t="s">
        <v>40</v>
      </c>
      <c r="B35" s="139">
        <v>100122</v>
      </c>
      <c r="C35" s="188">
        <v>54421</v>
      </c>
      <c r="D35" s="188">
        <v>35115</v>
      </c>
      <c r="E35" s="188">
        <v>5484</v>
      </c>
      <c r="F35" s="188">
        <v>4826</v>
      </c>
      <c r="G35" s="188">
        <v>277</v>
      </c>
      <c r="H35" s="4"/>
    </row>
    <row r="36" spans="1:8" x14ac:dyDescent="0.25">
      <c r="A36" s="272" t="s">
        <v>41</v>
      </c>
      <c r="B36" s="139">
        <v>80005</v>
      </c>
      <c r="C36" s="188">
        <v>21346</v>
      </c>
      <c r="D36" s="188">
        <v>41570</v>
      </c>
      <c r="E36" s="188">
        <v>11569</v>
      </c>
      <c r="F36" s="188">
        <v>4319</v>
      </c>
      <c r="G36" s="188">
        <v>1202</v>
      </c>
      <c r="H36" s="4"/>
    </row>
    <row r="37" spans="1:8" x14ac:dyDescent="0.25">
      <c r="A37" s="272" t="s">
        <v>42</v>
      </c>
      <c r="B37" s="139">
        <v>2395</v>
      </c>
      <c r="C37" s="188">
        <v>427</v>
      </c>
      <c r="D37" s="188">
        <v>1095</v>
      </c>
      <c r="E37" s="188">
        <v>100</v>
      </c>
      <c r="F37" s="188">
        <v>637</v>
      </c>
      <c r="G37" s="188">
        <v>136</v>
      </c>
      <c r="H37" s="4"/>
    </row>
    <row r="38" spans="1:8" x14ac:dyDescent="0.25">
      <c r="A38" s="272" t="s">
        <v>43</v>
      </c>
      <c r="B38" s="139">
        <v>797519</v>
      </c>
      <c r="C38" s="188">
        <v>526364</v>
      </c>
      <c r="D38" s="188">
        <v>229310</v>
      </c>
      <c r="E38" s="188">
        <v>25908</v>
      </c>
      <c r="F38" s="188">
        <v>15519</v>
      </c>
      <c r="G38" s="188">
        <v>418</v>
      </c>
      <c r="H38" s="4"/>
    </row>
    <row r="39" spans="1:8" ht="11.25" customHeight="1" x14ac:dyDescent="0.25">
      <c r="A39" s="72"/>
      <c r="B39" s="72"/>
      <c r="C39" s="72"/>
      <c r="D39" s="72"/>
      <c r="E39" s="72"/>
      <c r="F39" s="72"/>
      <c r="G39" s="72"/>
    </row>
    <row r="41" spans="1:8" x14ac:dyDescent="0.25">
      <c r="C41" s="68"/>
      <c r="D41" s="68"/>
      <c r="E41" s="68"/>
      <c r="F41" s="68"/>
    </row>
    <row r="42" spans="1:8" x14ac:dyDescent="0.25">
      <c r="B42" s="68"/>
      <c r="C42" s="68"/>
      <c r="D42" s="68"/>
      <c r="E42" s="68"/>
      <c r="F42" s="68"/>
      <c r="G42" s="68"/>
    </row>
    <row r="43" spans="1:8" x14ac:dyDescent="0.25">
      <c r="D43" s="68"/>
      <c r="E43" s="68"/>
      <c r="F43" s="68"/>
    </row>
    <row r="44" spans="1:8" x14ac:dyDescent="0.25">
      <c r="B44" s="68"/>
      <c r="C44" s="68"/>
      <c r="D44" s="68"/>
      <c r="F44" s="68"/>
      <c r="G44" s="68"/>
    </row>
    <row r="45" spans="1:8" x14ac:dyDescent="0.25">
      <c r="B45" s="68"/>
      <c r="C45" s="68"/>
      <c r="D45" s="68"/>
      <c r="E45" s="68"/>
      <c r="F45" s="68"/>
      <c r="G45" s="68"/>
    </row>
    <row r="46" spans="1:8" x14ac:dyDescent="0.25">
      <c r="B46" s="68"/>
      <c r="C46" s="68"/>
      <c r="D46" s="68"/>
      <c r="E46" s="68"/>
      <c r="F46" s="68"/>
      <c r="G46" s="68"/>
    </row>
    <row r="47" spans="1:8" x14ac:dyDescent="0.25">
      <c r="B47" s="68"/>
      <c r="C47" s="68"/>
      <c r="D47" s="68"/>
      <c r="E47" s="68"/>
      <c r="F47" s="68"/>
      <c r="G47" s="68"/>
    </row>
    <row r="48" spans="1:8" x14ac:dyDescent="0.25">
      <c r="B48" s="68"/>
      <c r="C48" s="68"/>
      <c r="D48" s="68"/>
      <c r="E48" s="68"/>
      <c r="F48" s="68"/>
      <c r="G48" s="68"/>
    </row>
    <row r="49" spans="2:6" x14ac:dyDescent="0.25">
      <c r="B49" s="68"/>
      <c r="C49" s="68"/>
      <c r="D49" s="68"/>
      <c r="E49" s="68"/>
      <c r="F49" s="68"/>
    </row>
    <row r="50" spans="2:6" x14ac:dyDescent="0.25">
      <c r="B50" s="68"/>
      <c r="C50" s="68"/>
      <c r="D50" s="68"/>
      <c r="E50" s="68"/>
      <c r="F50" s="68"/>
    </row>
    <row r="51" spans="2:6" x14ac:dyDescent="0.25">
      <c r="B51" s="68"/>
      <c r="C51" s="68"/>
      <c r="D51" s="68"/>
      <c r="E51" s="68"/>
      <c r="F51" s="68"/>
    </row>
    <row r="52" spans="2:6" x14ac:dyDescent="0.25">
      <c r="B52" s="68"/>
      <c r="C52" s="68"/>
      <c r="D52" s="68"/>
      <c r="E52" s="68"/>
      <c r="F52" s="68"/>
    </row>
    <row r="53" spans="2:6" x14ac:dyDescent="0.25">
      <c r="D53" s="68"/>
      <c r="E53" s="68"/>
      <c r="F53" s="68"/>
    </row>
  </sheetData>
  <mergeCells count="5">
    <mergeCell ref="C2:G2"/>
    <mergeCell ref="A2:A3"/>
    <mergeCell ref="B2:B3"/>
    <mergeCell ref="A15:G15"/>
    <mergeCell ref="A27:G27"/>
  </mergeCells>
  <pageMargins left="0.75" right="0.75" top="1" bottom="1" header="0.5" footer="0.5"/>
  <pageSetup paperSize="9" scale="81" orientation="landscape" r:id="rId1"/>
  <headerFooter>
    <oddFooter>&amp;C&amp;F&amp;RPage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13" zoomScaleNormal="100" zoomScaleSheetLayoutView="100" workbookViewId="0">
      <selection activeCell="F15" sqref="F15"/>
    </sheetView>
  </sheetViews>
  <sheetFormatPr defaultColWidth="11.42578125" defaultRowHeight="15" x14ac:dyDescent="0.25"/>
  <cols>
    <col min="1" max="1" width="35.28515625" style="65" customWidth="1"/>
    <col min="2" max="6" width="10.5703125" style="65" customWidth="1"/>
    <col min="7" max="7" width="15" style="65" customWidth="1"/>
    <col min="8" max="8" width="15.42578125" style="65" customWidth="1"/>
    <col min="9" max="16384" width="11.42578125" style="65"/>
  </cols>
  <sheetData>
    <row r="1" spans="1:10" ht="15.75" x14ac:dyDescent="0.25">
      <c r="A1" s="55" t="s">
        <v>552</v>
      </c>
    </row>
    <row r="2" spans="1:10" ht="15" customHeight="1" x14ac:dyDescent="0.25">
      <c r="A2" s="385"/>
      <c r="B2" s="381" t="s">
        <v>9</v>
      </c>
      <c r="C2" s="381" t="s">
        <v>46</v>
      </c>
      <c r="D2" s="381" t="s">
        <v>47</v>
      </c>
      <c r="E2" s="381" t="s">
        <v>49</v>
      </c>
      <c r="F2" s="381" t="s">
        <v>48</v>
      </c>
      <c r="G2" s="329" t="s">
        <v>513</v>
      </c>
      <c r="H2" s="329" t="s">
        <v>520</v>
      </c>
      <c r="I2" s="17"/>
      <c r="J2" s="17"/>
    </row>
    <row r="3" spans="1:10" x14ac:dyDescent="0.25">
      <c r="A3" s="385"/>
      <c r="B3" s="381"/>
      <c r="C3" s="381"/>
      <c r="D3" s="381"/>
      <c r="E3" s="381"/>
      <c r="F3" s="381"/>
      <c r="G3" s="329"/>
      <c r="H3" s="329"/>
      <c r="I3" s="17"/>
      <c r="J3" s="17"/>
    </row>
    <row r="4" spans="1:10" x14ac:dyDescent="0.25">
      <c r="A4" s="385"/>
      <c r="B4" s="381"/>
      <c r="C4" s="381"/>
      <c r="D4" s="381"/>
      <c r="E4" s="381"/>
      <c r="F4" s="381"/>
      <c r="G4" s="329"/>
      <c r="H4" s="329"/>
    </row>
    <row r="5" spans="1:10" x14ac:dyDescent="0.25">
      <c r="A5" s="218" t="s">
        <v>18</v>
      </c>
      <c r="B5" s="191">
        <v>3273921</v>
      </c>
      <c r="C5" s="191">
        <v>1838353</v>
      </c>
      <c r="D5" s="191">
        <v>1435568</v>
      </c>
      <c r="E5" s="191">
        <v>839040</v>
      </c>
      <c r="F5" s="191">
        <v>2434881</v>
      </c>
      <c r="G5" s="191">
        <v>1248454</v>
      </c>
      <c r="H5" s="191">
        <v>2025467</v>
      </c>
    </row>
    <row r="6" spans="1:10" s="3" customFormat="1" ht="3" customHeight="1" x14ac:dyDescent="0.25">
      <c r="A6" s="273"/>
      <c r="B6" s="274"/>
      <c r="C6" s="274"/>
      <c r="D6" s="274"/>
      <c r="E6" s="274"/>
      <c r="F6" s="274"/>
      <c r="G6" s="274"/>
      <c r="H6" s="274"/>
    </row>
    <row r="7" spans="1:10" ht="17.25" customHeight="1" x14ac:dyDescent="0.25">
      <c r="A7" s="218" t="s">
        <v>22</v>
      </c>
      <c r="B7" s="139">
        <v>1225151</v>
      </c>
      <c r="C7" s="139">
        <v>563414</v>
      </c>
      <c r="D7" s="139">
        <v>661737</v>
      </c>
      <c r="E7" s="139">
        <v>47443</v>
      </c>
      <c r="F7" s="139">
        <v>1177708</v>
      </c>
      <c r="G7" s="139">
        <v>691581</v>
      </c>
      <c r="H7" s="139">
        <v>533570</v>
      </c>
    </row>
    <row r="8" spans="1:10" ht="17.25" customHeight="1" x14ac:dyDescent="0.25">
      <c r="A8" s="218" t="s">
        <v>23</v>
      </c>
      <c r="B8" s="139">
        <v>71205</v>
      </c>
      <c r="C8" s="139">
        <v>64553</v>
      </c>
      <c r="D8" s="139">
        <v>6652</v>
      </c>
      <c r="E8" s="139">
        <v>2158</v>
      </c>
      <c r="F8" s="139">
        <v>69047</v>
      </c>
      <c r="G8" s="139">
        <v>24338</v>
      </c>
      <c r="H8" s="139">
        <v>46867</v>
      </c>
    </row>
    <row r="9" spans="1:10" ht="17.25" customHeight="1" x14ac:dyDescent="0.25">
      <c r="A9" s="218" t="s">
        <v>25</v>
      </c>
      <c r="B9" s="139">
        <v>208956</v>
      </c>
      <c r="C9" s="139">
        <v>109653</v>
      </c>
      <c r="D9" s="139">
        <v>99304</v>
      </c>
      <c r="E9" s="139">
        <v>56732</v>
      </c>
      <c r="F9" s="139">
        <v>152224</v>
      </c>
      <c r="G9" s="139">
        <v>79247</v>
      </c>
      <c r="H9" s="139">
        <v>129710</v>
      </c>
    </row>
    <row r="10" spans="1:10" ht="17.25" customHeight="1" x14ac:dyDescent="0.25">
      <c r="A10" s="275" t="s">
        <v>26</v>
      </c>
      <c r="B10" s="139">
        <v>9237</v>
      </c>
      <c r="C10" s="139">
        <v>8582</v>
      </c>
      <c r="D10" s="139">
        <v>655</v>
      </c>
      <c r="E10" s="139">
        <v>4568</v>
      </c>
      <c r="F10" s="139">
        <v>4669</v>
      </c>
      <c r="G10" s="139">
        <v>1438</v>
      </c>
      <c r="H10" s="139">
        <v>7799</v>
      </c>
    </row>
    <row r="11" spans="1:10" ht="17.25" customHeight="1" x14ac:dyDescent="0.25">
      <c r="A11" s="218" t="s">
        <v>27</v>
      </c>
      <c r="B11" s="139">
        <v>7550</v>
      </c>
      <c r="C11" s="139">
        <v>5111</v>
      </c>
      <c r="D11" s="139">
        <v>2440</v>
      </c>
      <c r="E11" s="139">
        <v>3038</v>
      </c>
      <c r="F11" s="139">
        <v>4512</v>
      </c>
      <c r="G11" s="139">
        <v>2083</v>
      </c>
      <c r="H11" s="139">
        <v>5467</v>
      </c>
    </row>
    <row r="12" spans="1:10" ht="17.25" customHeight="1" x14ac:dyDescent="0.25">
      <c r="A12" s="218" t="s">
        <v>28</v>
      </c>
      <c r="B12" s="139">
        <v>315022</v>
      </c>
      <c r="C12" s="139">
        <v>261402</v>
      </c>
      <c r="D12" s="139">
        <v>53619</v>
      </c>
      <c r="E12" s="139">
        <v>62611</v>
      </c>
      <c r="F12" s="139">
        <v>252410</v>
      </c>
      <c r="G12" s="139">
        <v>128392</v>
      </c>
      <c r="H12" s="139">
        <v>186629</v>
      </c>
    </row>
    <row r="13" spans="1:10" ht="17.25" customHeight="1" x14ac:dyDescent="0.25">
      <c r="A13" s="276" t="s">
        <v>29</v>
      </c>
      <c r="B13" s="139">
        <v>485871</v>
      </c>
      <c r="C13" s="139">
        <v>230492</v>
      </c>
      <c r="D13" s="139">
        <v>255379</v>
      </c>
      <c r="E13" s="139">
        <v>181658</v>
      </c>
      <c r="F13" s="139">
        <v>304213</v>
      </c>
      <c r="G13" s="139">
        <v>166519</v>
      </c>
      <c r="H13" s="139">
        <v>319352</v>
      </c>
    </row>
    <row r="14" spans="1:10" ht="17.25" customHeight="1" x14ac:dyDescent="0.25">
      <c r="A14" s="218" t="s">
        <v>30</v>
      </c>
      <c r="B14" s="139">
        <v>170913</v>
      </c>
      <c r="C14" s="139">
        <v>165498</v>
      </c>
      <c r="D14" s="139">
        <v>5416</v>
      </c>
      <c r="E14" s="139">
        <v>59648</v>
      </c>
      <c r="F14" s="139">
        <v>111265</v>
      </c>
      <c r="G14" s="139">
        <v>33275</v>
      </c>
      <c r="H14" s="139">
        <v>137638</v>
      </c>
    </row>
    <row r="15" spans="1:10" ht="17.25" customHeight="1" x14ac:dyDescent="0.25">
      <c r="A15" s="218" t="s">
        <v>31</v>
      </c>
      <c r="B15" s="139">
        <v>96982</v>
      </c>
      <c r="C15" s="139">
        <v>49085</v>
      </c>
      <c r="D15" s="139">
        <v>47896</v>
      </c>
      <c r="E15" s="139">
        <v>36635</v>
      </c>
      <c r="F15" s="139">
        <v>60347</v>
      </c>
      <c r="G15" s="139">
        <v>29828</v>
      </c>
      <c r="H15" s="139">
        <v>67154</v>
      </c>
    </row>
    <row r="16" spans="1:10" ht="17.25" customHeight="1" x14ac:dyDescent="0.25">
      <c r="A16" s="218" t="s">
        <v>32</v>
      </c>
      <c r="B16" s="139">
        <v>11515</v>
      </c>
      <c r="C16" s="139">
        <v>7923</v>
      </c>
      <c r="D16" s="139">
        <v>3592</v>
      </c>
      <c r="E16" s="139">
        <v>9635</v>
      </c>
      <c r="F16" s="139">
        <v>1880</v>
      </c>
      <c r="G16" s="139">
        <v>557</v>
      </c>
      <c r="H16" s="139">
        <v>10957</v>
      </c>
    </row>
    <row r="17" spans="1:8" ht="17.25" customHeight="1" x14ac:dyDescent="0.25">
      <c r="A17" s="218" t="s">
        <v>33</v>
      </c>
      <c r="B17" s="139">
        <v>35051</v>
      </c>
      <c r="C17" s="139">
        <v>18869</v>
      </c>
      <c r="D17" s="139">
        <v>16182</v>
      </c>
      <c r="E17" s="139">
        <v>24575</v>
      </c>
      <c r="F17" s="139">
        <v>10476</v>
      </c>
      <c r="G17" s="139">
        <v>1598</v>
      </c>
      <c r="H17" s="139">
        <v>33452</v>
      </c>
    </row>
    <row r="18" spans="1:8" ht="17.25" customHeight="1" x14ac:dyDescent="0.25">
      <c r="A18" s="218" t="s">
        <v>34</v>
      </c>
      <c r="B18" s="139">
        <v>4260</v>
      </c>
      <c r="C18" s="139">
        <v>3641</v>
      </c>
      <c r="D18" s="139">
        <v>619</v>
      </c>
      <c r="E18" s="139">
        <v>2569</v>
      </c>
      <c r="F18" s="139">
        <v>1690</v>
      </c>
      <c r="G18" s="139">
        <v>541</v>
      </c>
      <c r="H18" s="139">
        <v>3718</v>
      </c>
    </row>
    <row r="19" spans="1:8" ht="17.25" customHeight="1" x14ac:dyDescent="0.25">
      <c r="A19" s="275" t="s">
        <v>0</v>
      </c>
      <c r="B19" s="139">
        <v>27111</v>
      </c>
      <c r="C19" s="139">
        <v>18324</v>
      </c>
      <c r="D19" s="139">
        <v>8787</v>
      </c>
      <c r="E19" s="139">
        <v>19388</v>
      </c>
      <c r="F19" s="139">
        <v>7723</v>
      </c>
      <c r="G19" s="139">
        <v>1036</v>
      </c>
      <c r="H19" s="139">
        <v>26075</v>
      </c>
    </row>
    <row r="20" spans="1:8" ht="17.25" customHeight="1" x14ac:dyDescent="0.25">
      <c r="A20" s="275" t="s">
        <v>1</v>
      </c>
      <c r="B20" s="139">
        <v>60099</v>
      </c>
      <c r="C20" s="139">
        <v>41669</v>
      </c>
      <c r="D20" s="139">
        <v>18430</v>
      </c>
      <c r="E20" s="139">
        <v>29287</v>
      </c>
      <c r="F20" s="139">
        <v>30812</v>
      </c>
      <c r="G20" s="139">
        <v>13919</v>
      </c>
      <c r="H20" s="139">
        <v>46180</v>
      </c>
    </row>
    <row r="21" spans="1:8" ht="17.25" customHeight="1" x14ac:dyDescent="0.25">
      <c r="A21" s="218" t="s">
        <v>2</v>
      </c>
      <c r="B21" s="139">
        <v>68189</v>
      </c>
      <c r="C21" s="139">
        <v>49557</v>
      </c>
      <c r="D21" s="139">
        <v>18632</v>
      </c>
      <c r="E21" s="139">
        <v>39302</v>
      </c>
      <c r="F21" s="139">
        <v>28888</v>
      </c>
      <c r="G21" s="139">
        <v>5890</v>
      </c>
      <c r="H21" s="139">
        <v>62299</v>
      </c>
    </row>
    <row r="22" spans="1:8" ht="17.25" customHeight="1" x14ac:dyDescent="0.25">
      <c r="A22" s="218" t="s">
        <v>3</v>
      </c>
      <c r="B22" s="139">
        <v>118626</v>
      </c>
      <c r="C22" s="139">
        <v>60497</v>
      </c>
      <c r="D22" s="139">
        <v>58129</v>
      </c>
      <c r="E22" s="139">
        <v>40646</v>
      </c>
      <c r="F22" s="139">
        <v>77981</v>
      </c>
      <c r="G22" s="139">
        <v>27837</v>
      </c>
      <c r="H22" s="139">
        <v>90790</v>
      </c>
    </row>
    <row r="23" spans="1:8" ht="17.25" customHeight="1" x14ac:dyDescent="0.25">
      <c r="A23" s="275" t="s">
        <v>4</v>
      </c>
      <c r="B23" s="139">
        <v>46020</v>
      </c>
      <c r="C23" s="139">
        <v>22426</v>
      </c>
      <c r="D23" s="139">
        <v>23594</v>
      </c>
      <c r="E23" s="139">
        <v>30149</v>
      </c>
      <c r="F23" s="139">
        <v>15871</v>
      </c>
      <c r="G23" s="139">
        <v>4074</v>
      </c>
      <c r="H23" s="139">
        <v>41946</v>
      </c>
    </row>
    <row r="24" spans="1:8" ht="17.25" customHeight="1" x14ac:dyDescent="0.25">
      <c r="A24" s="218" t="s">
        <v>5</v>
      </c>
      <c r="B24" s="139">
        <v>11371</v>
      </c>
      <c r="C24" s="139">
        <v>7273</v>
      </c>
      <c r="D24" s="139">
        <v>4099</v>
      </c>
      <c r="E24" s="139">
        <v>8078</v>
      </c>
      <c r="F24" s="139">
        <v>3294</v>
      </c>
      <c r="G24" s="139">
        <v>1737</v>
      </c>
      <c r="H24" s="139">
        <v>9635</v>
      </c>
    </row>
    <row r="25" spans="1:8" ht="17.25" customHeight="1" x14ac:dyDescent="0.25">
      <c r="A25" s="218" t="s">
        <v>6</v>
      </c>
      <c r="B25" s="139">
        <v>72319</v>
      </c>
      <c r="C25" s="139">
        <v>45269</v>
      </c>
      <c r="D25" s="139">
        <v>27051</v>
      </c>
      <c r="E25" s="139">
        <v>29129</v>
      </c>
      <c r="F25" s="139">
        <v>43190</v>
      </c>
      <c r="G25" s="139">
        <v>20857</v>
      </c>
      <c r="H25" s="139">
        <v>51463</v>
      </c>
    </row>
    <row r="26" spans="1:8" ht="17.25" customHeight="1" x14ac:dyDescent="0.25">
      <c r="A26" s="218" t="s">
        <v>7</v>
      </c>
      <c r="B26" s="139">
        <v>207927</v>
      </c>
      <c r="C26" s="139">
        <v>93622</v>
      </c>
      <c r="D26" s="139">
        <v>114305</v>
      </c>
      <c r="E26" s="139">
        <v>137048</v>
      </c>
      <c r="F26" s="139">
        <v>70879</v>
      </c>
      <c r="G26" s="139">
        <v>11969</v>
      </c>
      <c r="H26" s="139">
        <v>195957</v>
      </c>
    </row>
    <row r="27" spans="1:8" ht="17.25" customHeight="1" x14ac:dyDescent="0.25">
      <c r="A27" s="276" t="s">
        <v>8</v>
      </c>
      <c r="B27" s="139">
        <v>20546</v>
      </c>
      <c r="C27" s="139">
        <v>11494</v>
      </c>
      <c r="D27" s="139">
        <v>9052</v>
      </c>
      <c r="E27" s="139">
        <v>14745</v>
      </c>
      <c r="F27" s="139">
        <v>5801</v>
      </c>
      <c r="G27" s="139">
        <v>1739</v>
      </c>
      <c r="H27" s="139">
        <v>18808</v>
      </c>
    </row>
    <row r="28" spans="1:8" ht="6" customHeight="1" x14ac:dyDescent="0.25">
      <c r="A28" s="70"/>
      <c r="B28" s="9"/>
      <c r="C28" s="9"/>
      <c r="D28" s="9"/>
      <c r="E28" s="9"/>
      <c r="F28" s="9"/>
      <c r="G28" s="9"/>
      <c r="H28" s="9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view="pageBreakPreview" zoomScaleNormal="100" zoomScaleSheetLayoutView="100" workbookViewId="0">
      <selection activeCell="F15" sqref="F15"/>
    </sheetView>
  </sheetViews>
  <sheetFormatPr defaultColWidth="11.42578125" defaultRowHeight="15" x14ac:dyDescent="0.25"/>
  <cols>
    <col min="1" max="1" width="44.85546875" style="120" customWidth="1"/>
    <col min="2" max="8" width="11.7109375" style="65" customWidth="1"/>
    <col min="9" max="16384" width="11.42578125" style="65"/>
  </cols>
  <sheetData>
    <row r="1" spans="1:10" x14ac:dyDescent="0.25">
      <c r="A1" s="122" t="s">
        <v>553</v>
      </c>
    </row>
    <row r="2" spans="1:10" ht="30" x14ac:dyDescent="0.25">
      <c r="A2" s="277"/>
      <c r="B2" s="237" t="s">
        <v>9</v>
      </c>
      <c r="C2" s="237" t="s">
        <v>124</v>
      </c>
      <c r="D2" s="237" t="s">
        <v>78</v>
      </c>
      <c r="E2" s="237" t="s">
        <v>320</v>
      </c>
      <c r="F2" s="237" t="s">
        <v>79</v>
      </c>
      <c r="G2" s="237" t="s">
        <v>321</v>
      </c>
      <c r="H2" s="36"/>
      <c r="I2" s="20"/>
      <c r="J2" s="17"/>
    </row>
    <row r="3" spans="1:10" x14ac:dyDescent="0.25">
      <c r="A3" s="218" t="s">
        <v>18</v>
      </c>
      <c r="B3" s="188">
        <v>3273921</v>
      </c>
      <c r="C3" s="188">
        <v>1578197</v>
      </c>
      <c r="D3" s="188">
        <v>969433</v>
      </c>
      <c r="E3" s="188">
        <v>189144</v>
      </c>
      <c r="F3" s="188">
        <v>298483</v>
      </c>
      <c r="G3" s="188">
        <v>238664</v>
      </c>
      <c r="H3" s="5"/>
      <c r="I3" s="21"/>
      <c r="J3" s="17"/>
    </row>
    <row r="4" spans="1:10" ht="10.5" customHeight="1" x14ac:dyDescent="0.25">
      <c r="A4" s="386"/>
      <c r="B4" s="387"/>
      <c r="C4" s="387"/>
      <c r="D4" s="387"/>
      <c r="E4" s="387"/>
      <c r="F4" s="387"/>
      <c r="G4" s="388"/>
      <c r="H4" s="66"/>
    </row>
    <row r="5" spans="1:10" x14ac:dyDescent="0.25">
      <c r="A5" s="218" t="s">
        <v>22</v>
      </c>
      <c r="B5" s="188">
        <v>1225151</v>
      </c>
      <c r="C5" s="188">
        <v>838943</v>
      </c>
      <c r="D5" s="188">
        <v>331193</v>
      </c>
      <c r="E5" s="188">
        <v>30836</v>
      </c>
      <c r="F5" s="188">
        <v>19909</v>
      </c>
      <c r="G5" s="188">
        <v>4270</v>
      </c>
      <c r="H5" s="5"/>
      <c r="I5" s="2"/>
    </row>
    <row r="6" spans="1:10" x14ac:dyDescent="0.25">
      <c r="A6" s="218" t="s">
        <v>23</v>
      </c>
      <c r="B6" s="188">
        <v>71205</v>
      </c>
      <c r="C6" s="188">
        <v>43161</v>
      </c>
      <c r="D6" s="188">
        <v>21312</v>
      </c>
      <c r="E6" s="188">
        <v>1617</v>
      </c>
      <c r="F6" s="188">
        <v>3724</v>
      </c>
      <c r="G6" s="188">
        <v>1391</v>
      </c>
      <c r="H6" s="5"/>
      <c r="I6" s="2"/>
    </row>
    <row r="7" spans="1:10" x14ac:dyDescent="0.25">
      <c r="A7" s="218" t="s">
        <v>25</v>
      </c>
      <c r="B7" s="188">
        <v>208956</v>
      </c>
      <c r="C7" s="188">
        <v>79849</v>
      </c>
      <c r="D7" s="188">
        <v>87974</v>
      </c>
      <c r="E7" s="188">
        <v>20972</v>
      </c>
      <c r="F7" s="188">
        <v>14477</v>
      </c>
      <c r="G7" s="188">
        <v>5684</v>
      </c>
      <c r="H7" s="5"/>
      <c r="I7" s="2"/>
    </row>
    <row r="8" spans="1:10" ht="30" x14ac:dyDescent="0.25">
      <c r="A8" s="218" t="s">
        <v>26</v>
      </c>
      <c r="B8" s="188">
        <v>9237</v>
      </c>
      <c r="C8" s="188">
        <v>300</v>
      </c>
      <c r="D8" s="188">
        <v>1886</v>
      </c>
      <c r="E8" s="188">
        <v>739</v>
      </c>
      <c r="F8" s="188">
        <v>2921</v>
      </c>
      <c r="G8" s="188">
        <v>3391</v>
      </c>
      <c r="H8" s="5"/>
      <c r="I8" s="2"/>
    </row>
    <row r="9" spans="1:10" ht="30" x14ac:dyDescent="0.25">
      <c r="A9" s="218" t="s">
        <v>27</v>
      </c>
      <c r="B9" s="188">
        <v>7550</v>
      </c>
      <c r="C9" s="188">
        <v>1618</v>
      </c>
      <c r="D9" s="188">
        <v>1682</v>
      </c>
      <c r="E9" s="188">
        <v>1211</v>
      </c>
      <c r="F9" s="188">
        <v>1952</v>
      </c>
      <c r="G9" s="188">
        <v>1086</v>
      </c>
      <c r="H9" s="5"/>
      <c r="I9" s="2"/>
    </row>
    <row r="10" spans="1:10" x14ac:dyDescent="0.25">
      <c r="A10" s="218" t="s">
        <v>28</v>
      </c>
      <c r="B10" s="188">
        <v>315022</v>
      </c>
      <c r="C10" s="188">
        <v>154966</v>
      </c>
      <c r="D10" s="188">
        <v>105700</v>
      </c>
      <c r="E10" s="188">
        <v>17872</v>
      </c>
      <c r="F10" s="188">
        <v>26141</v>
      </c>
      <c r="G10" s="188">
        <v>10342</v>
      </c>
      <c r="H10" s="5"/>
      <c r="I10" s="2"/>
    </row>
    <row r="11" spans="1:10" ht="30" x14ac:dyDescent="0.25">
      <c r="A11" s="218" t="s">
        <v>29</v>
      </c>
      <c r="B11" s="188">
        <v>485871</v>
      </c>
      <c r="C11" s="188">
        <v>197424</v>
      </c>
      <c r="D11" s="188">
        <v>154595</v>
      </c>
      <c r="E11" s="188">
        <v>41287</v>
      </c>
      <c r="F11" s="188">
        <v>67652</v>
      </c>
      <c r="G11" s="188">
        <v>24914</v>
      </c>
      <c r="H11" s="5"/>
      <c r="I11" s="2"/>
    </row>
    <row r="12" spans="1:10" x14ac:dyDescent="0.25">
      <c r="A12" s="218" t="s">
        <v>30</v>
      </c>
      <c r="B12" s="188">
        <v>170913</v>
      </c>
      <c r="C12" s="188">
        <v>77744</v>
      </c>
      <c r="D12" s="188">
        <v>58050</v>
      </c>
      <c r="E12" s="188">
        <v>17522</v>
      </c>
      <c r="F12" s="188">
        <v>11991</v>
      </c>
      <c r="G12" s="188">
        <v>5606</v>
      </c>
      <c r="H12" s="5"/>
      <c r="I12" s="2"/>
    </row>
    <row r="13" spans="1:10" x14ac:dyDescent="0.25">
      <c r="A13" s="218" t="s">
        <v>31</v>
      </c>
      <c r="B13" s="188">
        <v>96982</v>
      </c>
      <c r="C13" s="188">
        <v>31802</v>
      </c>
      <c r="D13" s="188">
        <v>34251</v>
      </c>
      <c r="E13" s="188">
        <v>9742</v>
      </c>
      <c r="F13" s="188">
        <v>15823</v>
      </c>
      <c r="G13" s="188">
        <v>5363</v>
      </c>
      <c r="H13" s="5"/>
      <c r="I13" s="2"/>
    </row>
    <row r="14" spans="1:10" x14ac:dyDescent="0.25">
      <c r="A14" s="218" t="s">
        <v>32</v>
      </c>
      <c r="B14" s="188">
        <v>11515</v>
      </c>
      <c r="C14" s="188">
        <v>321</v>
      </c>
      <c r="D14" s="188">
        <v>944</v>
      </c>
      <c r="E14" s="188">
        <v>128</v>
      </c>
      <c r="F14" s="188">
        <v>3256</v>
      </c>
      <c r="G14" s="188">
        <v>6866</v>
      </c>
      <c r="H14" s="5"/>
      <c r="I14" s="2"/>
    </row>
    <row r="15" spans="1:10" ht="18.75" customHeight="1" x14ac:dyDescent="0.25">
      <c r="A15" s="218" t="s">
        <v>33</v>
      </c>
      <c r="B15" s="188">
        <v>35051</v>
      </c>
      <c r="C15" s="188">
        <v>1267</v>
      </c>
      <c r="D15" s="188">
        <v>3825</v>
      </c>
      <c r="E15" s="188">
        <v>1442</v>
      </c>
      <c r="F15" s="188">
        <v>11600</v>
      </c>
      <c r="G15" s="188">
        <v>16917</v>
      </c>
      <c r="H15" s="5"/>
      <c r="I15" s="2"/>
    </row>
    <row r="16" spans="1:10" x14ac:dyDescent="0.25">
      <c r="A16" s="218" t="s">
        <v>34</v>
      </c>
      <c r="B16" s="188">
        <v>4260</v>
      </c>
      <c r="C16" s="188">
        <v>1383</v>
      </c>
      <c r="D16" s="188">
        <v>826</v>
      </c>
      <c r="E16" s="188">
        <v>1274</v>
      </c>
      <c r="F16" s="188">
        <v>562</v>
      </c>
      <c r="G16" s="188">
        <v>214</v>
      </c>
      <c r="H16" s="5"/>
      <c r="I16" s="2"/>
    </row>
    <row r="17" spans="1:9" x14ac:dyDescent="0.25">
      <c r="A17" s="218" t="s">
        <v>0</v>
      </c>
      <c r="B17" s="188">
        <v>27111</v>
      </c>
      <c r="C17" s="188">
        <v>583</v>
      </c>
      <c r="D17" s="188">
        <v>3047</v>
      </c>
      <c r="E17" s="188">
        <v>1078</v>
      </c>
      <c r="F17" s="188">
        <v>7064</v>
      </c>
      <c r="G17" s="188">
        <v>15339</v>
      </c>
      <c r="H17" s="5"/>
      <c r="I17" s="2"/>
    </row>
    <row r="18" spans="1:9" x14ac:dyDescent="0.25">
      <c r="A18" s="218" t="s">
        <v>1</v>
      </c>
      <c r="B18" s="188">
        <v>60099</v>
      </c>
      <c r="C18" s="188">
        <v>20422</v>
      </c>
      <c r="D18" s="188">
        <v>15355</v>
      </c>
      <c r="E18" s="188">
        <v>7050</v>
      </c>
      <c r="F18" s="188">
        <v>13383</v>
      </c>
      <c r="G18" s="188">
        <v>3889</v>
      </c>
      <c r="H18" s="5"/>
      <c r="I18" s="2"/>
    </row>
    <row r="19" spans="1:9" x14ac:dyDescent="0.25">
      <c r="A19" s="218" t="s">
        <v>2</v>
      </c>
      <c r="B19" s="188">
        <v>68189</v>
      </c>
      <c r="C19" s="188">
        <v>4334</v>
      </c>
      <c r="D19" s="188">
        <v>10929</v>
      </c>
      <c r="E19" s="188">
        <v>6618</v>
      </c>
      <c r="F19" s="188">
        <v>15424</v>
      </c>
      <c r="G19" s="188">
        <v>30885</v>
      </c>
      <c r="H19" s="5"/>
      <c r="I19" s="2"/>
    </row>
    <row r="20" spans="1:9" x14ac:dyDescent="0.25">
      <c r="A20" s="218" t="s">
        <v>3</v>
      </c>
      <c r="B20" s="188">
        <v>118626</v>
      </c>
      <c r="C20" s="188">
        <v>5101</v>
      </c>
      <c r="D20" s="188">
        <v>6805</v>
      </c>
      <c r="E20" s="188">
        <v>3036</v>
      </c>
      <c r="F20" s="188">
        <v>52318</v>
      </c>
      <c r="G20" s="188">
        <v>51367</v>
      </c>
      <c r="H20" s="5"/>
      <c r="I20" s="2"/>
    </row>
    <row r="21" spans="1:9" x14ac:dyDescent="0.25">
      <c r="A21" s="218" t="s">
        <v>4</v>
      </c>
      <c r="B21" s="188">
        <v>46020</v>
      </c>
      <c r="C21" s="188">
        <v>2124</v>
      </c>
      <c r="D21" s="188">
        <v>3351</v>
      </c>
      <c r="E21" s="188">
        <v>1101</v>
      </c>
      <c r="F21" s="188">
        <v>10740</v>
      </c>
      <c r="G21" s="188">
        <v>28704</v>
      </c>
      <c r="H21" s="5"/>
      <c r="I21" s="2"/>
    </row>
    <row r="22" spans="1:9" x14ac:dyDescent="0.25">
      <c r="A22" s="218" t="s">
        <v>5</v>
      </c>
      <c r="B22" s="188">
        <v>11371</v>
      </c>
      <c r="C22" s="188">
        <v>1875</v>
      </c>
      <c r="D22" s="188">
        <v>1152</v>
      </c>
      <c r="E22" s="188">
        <v>1251</v>
      </c>
      <c r="F22" s="188">
        <v>3958</v>
      </c>
      <c r="G22" s="188">
        <v>3136</v>
      </c>
      <c r="H22" s="5"/>
      <c r="I22" s="2"/>
    </row>
    <row r="23" spans="1:9" x14ac:dyDescent="0.25">
      <c r="A23" s="218" t="s">
        <v>6</v>
      </c>
      <c r="B23" s="188">
        <v>72319</v>
      </c>
      <c r="C23" s="188">
        <v>27682</v>
      </c>
      <c r="D23" s="188">
        <v>26720</v>
      </c>
      <c r="E23" s="188">
        <v>7053</v>
      </c>
      <c r="F23" s="188">
        <v>5448</v>
      </c>
      <c r="G23" s="188">
        <v>5416</v>
      </c>
      <c r="H23" s="5"/>
      <c r="I23" s="2"/>
    </row>
    <row r="24" spans="1:9" x14ac:dyDescent="0.25">
      <c r="A24" s="218" t="s">
        <v>7</v>
      </c>
      <c r="B24" s="188">
        <v>207927</v>
      </c>
      <c r="C24" s="188">
        <v>86211</v>
      </c>
      <c r="D24" s="188">
        <v>97518</v>
      </c>
      <c r="E24" s="188">
        <v>16960</v>
      </c>
      <c r="F24" s="188">
        <v>7054</v>
      </c>
      <c r="G24" s="188">
        <v>184</v>
      </c>
      <c r="H24" s="5"/>
      <c r="I24" s="2"/>
    </row>
    <row r="25" spans="1:9" ht="30" x14ac:dyDescent="0.25">
      <c r="A25" s="218" t="s">
        <v>8</v>
      </c>
      <c r="B25" s="188">
        <v>20546</v>
      </c>
      <c r="C25" s="188">
        <v>1086</v>
      </c>
      <c r="D25" s="188">
        <v>2318</v>
      </c>
      <c r="E25" s="188">
        <v>354</v>
      </c>
      <c r="F25" s="188">
        <v>3087</v>
      </c>
      <c r="G25" s="188">
        <v>13701</v>
      </c>
      <c r="H25" s="5"/>
      <c r="I25" s="2"/>
    </row>
    <row r="26" spans="1:9" ht="8.25" customHeight="1" x14ac:dyDescent="0.25">
      <c r="A26" s="389"/>
      <c r="B26" s="390"/>
      <c r="C26" s="390"/>
      <c r="D26" s="390"/>
      <c r="E26" s="390"/>
      <c r="F26" s="390"/>
      <c r="G26" s="391"/>
      <c r="H26" s="16"/>
      <c r="I26" s="2"/>
    </row>
    <row r="27" spans="1:9" ht="5.25" customHeight="1" x14ac:dyDescent="0.25">
      <c r="A27" s="273"/>
      <c r="B27" s="278"/>
      <c r="C27" s="278"/>
      <c r="D27" s="278"/>
      <c r="E27" s="278"/>
      <c r="F27" s="278"/>
      <c r="G27" s="278"/>
      <c r="H27" s="37"/>
      <c r="I27" s="1"/>
    </row>
    <row r="28" spans="1:9" ht="15.75" customHeight="1" x14ac:dyDescent="0.25">
      <c r="A28" s="218" t="s">
        <v>71</v>
      </c>
      <c r="B28" s="279">
        <v>1838353</v>
      </c>
      <c r="C28" s="279">
        <v>854080</v>
      </c>
      <c r="D28" s="279">
        <v>565259</v>
      </c>
      <c r="E28" s="279">
        <v>111585</v>
      </c>
      <c r="F28" s="279">
        <v>161820</v>
      </c>
      <c r="G28" s="279">
        <v>145609</v>
      </c>
      <c r="H28" s="5"/>
      <c r="I28" s="2"/>
    </row>
    <row r="29" spans="1:9" ht="8.25" customHeight="1" x14ac:dyDescent="0.25">
      <c r="A29" s="218"/>
      <c r="B29" s="271"/>
      <c r="C29" s="271"/>
      <c r="D29" s="271"/>
      <c r="E29" s="271"/>
      <c r="F29" s="271"/>
      <c r="G29" s="271"/>
      <c r="H29" s="66"/>
    </row>
    <row r="30" spans="1:9" x14ac:dyDescent="0.25">
      <c r="A30" s="218" t="s">
        <v>445</v>
      </c>
      <c r="B30" s="188">
        <v>563414</v>
      </c>
      <c r="C30" s="188">
        <v>374419</v>
      </c>
      <c r="D30" s="188">
        <v>158666</v>
      </c>
      <c r="E30" s="188">
        <v>16253</v>
      </c>
      <c r="F30" s="188">
        <v>10530</v>
      </c>
      <c r="G30" s="188">
        <v>3545</v>
      </c>
      <c r="H30" s="5"/>
      <c r="I30" s="2"/>
    </row>
    <row r="31" spans="1:9" x14ac:dyDescent="0.25">
      <c r="A31" s="218" t="s">
        <v>446</v>
      </c>
      <c r="B31" s="188">
        <v>64553</v>
      </c>
      <c r="C31" s="188">
        <v>39741</v>
      </c>
      <c r="D31" s="188">
        <v>19139</v>
      </c>
      <c r="E31" s="188">
        <v>1312</v>
      </c>
      <c r="F31" s="188">
        <v>3271</v>
      </c>
      <c r="G31" s="188">
        <v>1090</v>
      </c>
      <c r="H31" s="5"/>
      <c r="I31" s="2"/>
    </row>
    <row r="32" spans="1:9" x14ac:dyDescent="0.25">
      <c r="A32" s="218" t="s">
        <v>447</v>
      </c>
      <c r="B32" s="188">
        <v>109653</v>
      </c>
      <c r="C32" s="188">
        <v>47015</v>
      </c>
      <c r="D32" s="188">
        <v>41224</v>
      </c>
      <c r="E32" s="188">
        <v>8831</v>
      </c>
      <c r="F32" s="188">
        <v>8336</v>
      </c>
      <c r="G32" s="188">
        <v>4248</v>
      </c>
      <c r="H32" s="5"/>
      <c r="I32" s="2"/>
    </row>
    <row r="33" spans="1:9" ht="30" x14ac:dyDescent="0.25">
      <c r="A33" s="218" t="s">
        <v>448</v>
      </c>
      <c r="B33" s="188">
        <v>8582</v>
      </c>
      <c r="C33" s="188">
        <v>300</v>
      </c>
      <c r="D33" s="188">
        <v>1724</v>
      </c>
      <c r="E33" s="188">
        <v>739</v>
      </c>
      <c r="F33" s="188">
        <v>2879</v>
      </c>
      <c r="G33" s="188">
        <v>2941</v>
      </c>
      <c r="H33" s="5"/>
      <c r="I33" s="2"/>
    </row>
    <row r="34" spans="1:9" x14ac:dyDescent="0.25">
      <c r="A34" s="218" t="s">
        <v>449</v>
      </c>
      <c r="B34" s="188">
        <v>5111</v>
      </c>
      <c r="C34" s="188">
        <v>786</v>
      </c>
      <c r="D34" s="188">
        <v>1482</v>
      </c>
      <c r="E34" s="188">
        <v>920</v>
      </c>
      <c r="F34" s="188">
        <v>1540</v>
      </c>
      <c r="G34" s="188">
        <v>382</v>
      </c>
      <c r="H34" s="5"/>
      <c r="I34" s="2"/>
    </row>
    <row r="35" spans="1:9" x14ac:dyDescent="0.25">
      <c r="A35" s="218" t="s">
        <v>450</v>
      </c>
      <c r="B35" s="188">
        <v>261402</v>
      </c>
      <c r="C35" s="188">
        <v>122279</v>
      </c>
      <c r="D35" s="188">
        <v>90794</v>
      </c>
      <c r="E35" s="188">
        <v>15621</v>
      </c>
      <c r="F35" s="188">
        <v>23376</v>
      </c>
      <c r="G35" s="188">
        <v>9332</v>
      </c>
      <c r="H35" s="5"/>
      <c r="I35" s="2"/>
    </row>
    <row r="36" spans="1:9" ht="30" x14ac:dyDescent="0.25">
      <c r="A36" s="218" t="s">
        <v>451</v>
      </c>
      <c r="B36" s="188">
        <v>230492</v>
      </c>
      <c r="C36" s="188">
        <v>90098</v>
      </c>
      <c r="D36" s="188">
        <v>80352</v>
      </c>
      <c r="E36" s="188">
        <v>18966</v>
      </c>
      <c r="F36" s="188">
        <v>29540</v>
      </c>
      <c r="G36" s="188">
        <v>11537</v>
      </c>
      <c r="H36" s="5"/>
      <c r="I36" s="2"/>
    </row>
    <row r="37" spans="1:9" x14ac:dyDescent="0.25">
      <c r="A37" s="218" t="s">
        <v>452</v>
      </c>
      <c r="B37" s="188">
        <v>165498</v>
      </c>
      <c r="C37" s="188">
        <v>75843</v>
      </c>
      <c r="D37" s="188">
        <v>57016</v>
      </c>
      <c r="E37" s="188">
        <v>17247</v>
      </c>
      <c r="F37" s="188">
        <v>11340</v>
      </c>
      <c r="G37" s="188">
        <v>4051</v>
      </c>
      <c r="H37" s="5"/>
      <c r="I37" s="2"/>
    </row>
    <row r="38" spans="1:9" x14ac:dyDescent="0.25">
      <c r="A38" s="218" t="s">
        <v>453</v>
      </c>
      <c r="B38" s="188">
        <v>49085</v>
      </c>
      <c r="C38" s="188">
        <v>16540</v>
      </c>
      <c r="D38" s="188">
        <v>18959</v>
      </c>
      <c r="E38" s="188">
        <v>4136</v>
      </c>
      <c r="F38" s="188">
        <v>6746</v>
      </c>
      <c r="G38" s="188">
        <v>2705</v>
      </c>
      <c r="H38" s="5"/>
      <c r="I38" s="2"/>
    </row>
    <row r="39" spans="1:9" x14ac:dyDescent="0.25">
      <c r="A39" s="218" t="s">
        <v>462</v>
      </c>
      <c r="B39" s="188">
        <v>7923</v>
      </c>
      <c r="C39" s="188">
        <v>260</v>
      </c>
      <c r="D39" s="188">
        <v>562</v>
      </c>
      <c r="E39" s="188">
        <v>128</v>
      </c>
      <c r="F39" s="188">
        <v>2007</v>
      </c>
      <c r="G39" s="188">
        <v>4966</v>
      </c>
      <c r="H39" s="5"/>
      <c r="I39" s="2"/>
    </row>
    <row r="40" spans="1:9" x14ac:dyDescent="0.25">
      <c r="A40" s="218" t="s">
        <v>454</v>
      </c>
      <c r="B40" s="188">
        <v>18869</v>
      </c>
      <c r="C40" s="188">
        <v>789</v>
      </c>
      <c r="D40" s="188">
        <v>2882</v>
      </c>
      <c r="E40" s="188">
        <v>702</v>
      </c>
      <c r="F40" s="188">
        <v>5255</v>
      </c>
      <c r="G40" s="188">
        <v>9241</v>
      </c>
      <c r="H40" s="5"/>
      <c r="I40" s="2"/>
    </row>
    <row r="41" spans="1:9" x14ac:dyDescent="0.25">
      <c r="A41" s="218" t="s">
        <v>34</v>
      </c>
      <c r="B41" s="188">
        <v>3641</v>
      </c>
      <c r="C41" s="188">
        <v>1383</v>
      </c>
      <c r="D41" s="188">
        <v>494</v>
      </c>
      <c r="E41" s="188">
        <v>1028</v>
      </c>
      <c r="F41" s="188">
        <v>521</v>
      </c>
      <c r="G41" s="188">
        <v>214</v>
      </c>
      <c r="H41" s="5"/>
      <c r="I41" s="2"/>
    </row>
    <row r="42" spans="1:9" x14ac:dyDescent="0.25">
      <c r="A42" s="218" t="s">
        <v>455</v>
      </c>
      <c r="B42" s="188">
        <v>18324</v>
      </c>
      <c r="C42" s="188">
        <v>475</v>
      </c>
      <c r="D42" s="188">
        <v>1992</v>
      </c>
      <c r="E42" s="188">
        <v>823</v>
      </c>
      <c r="F42" s="188">
        <v>4412</v>
      </c>
      <c r="G42" s="188">
        <v>10623</v>
      </c>
      <c r="H42" s="5"/>
      <c r="I42" s="2"/>
    </row>
    <row r="43" spans="1:9" x14ac:dyDescent="0.25">
      <c r="A43" s="218" t="s">
        <v>456</v>
      </c>
      <c r="B43" s="188">
        <v>41669</v>
      </c>
      <c r="C43" s="188">
        <v>14108</v>
      </c>
      <c r="D43" s="188">
        <v>12258</v>
      </c>
      <c r="E43" s="188">
        <v>4884</v>
      </c>
      <c r="F43" s="188">
        <v>7894</v>
      </c>
      <c r="G43" s="188">
        <v>2525</v>
      </c>
      <c r="H43" s="5"/>
      <c r="I43" s="2"/>
    </row>
    <row r="44" spans="1:9" ht="30" x14ac:dyDescent="0.25">
      <c r="A44" s="218" t="s">
        <v>689</v>
      </c>
      <c r="B44" s="188">
        <v>49557</v>
      </c>
      <c r="C44" s="188">
        <v>3879</v>
      </c>
      <c r="D44" s="188">
        <v>10301</v>
      </c>
      <c r="E44" s="188">
        <v>6355</v>
      </c>
      <c r="F44" s="188">
        <v>9900</v>
      </c>
      <c r="G44" s="188">
        <v>19123</v>
      </c>
      <c r="H44" s="5"/>
      <c r="I44" s="2"/>
    </row>
    <row r="45" spans="1:9" x14ac:dyDescent="0.25">
      <c r="A45" s="218" t="s">
        <v>457</v>
      </c>
      <c r="B45" s="188">
        <v>60497</v>
      </c>
      <c r="C45" s="188">
        <v>2027</v>
      </c>
      <c r="D45" s="188">
        <v>5229</v>
      </c>
      <c r="E45" s="188">
        <v>1381</v>
      </c>
      <c r="F45" s="188">
        <v>19100</v>
      </c>
      <c r="G45" s="188">
        <v>32760</v>
      </c>
      <c r="H45" s="5"/>
      <c r="I45" s="2"/>
    </row>
    <row r="46" spans="1:9" x14ac:dyDescent="0.25">
      <c r="A46" s="218" t="s">
        <v>458</v>
      </c>
      <c r="B46" s="188">
        <v>22426</v>
      </c>
      <c r="C46" s="188">
        <v>1504</v>
      </c>
      <c r="D46" s="188">
        <v>1735</v>
      </c>
      <c r="E46" s="188">
        <v>643</v>
      </c>
      <c r="F46" s="188">
        <v>4541</v>
      </c>
      <c r="G46" s="188">
        <v>14003</v>
      </c>
      <c r="H46" s="5"/>
      <c r="I46" s="2"/>
    </row>
    <row r="47" spans="1:9" x14ac:dyDescent="0.25">
      <c r="A47" s="218" t="s">
        <v>459</v>
      </c>
      <c r="B47" s="188">
        <v>7273</v>
      </c>
      <c r="C47" s="188">
        <v>782</v>
      </c>
      <c r="D47" s="188">
        <v>482</v>
      </c>
      <c r="E47" s="188">
        <v>1075</v>
      </c>
      <c r="F47" s="188">
        <v>2750</v>
      </c>
      <c r="G47" s="188">
        <v>2184</v>
      </c>
      <c r="H47" s="5"/>
      <c r="I47" s="2"/>
    </row>
    <row r="48" spans="1:9" x14ac:dyDescent="0.25">
      <c r="A48" s="218" t="s">
        <v>460</v>
      </c>
      <c r="B48" s="188">
        <v>45269</v>
      </c>
      <c r="C48" s="188">
        <v>18391</v>
      </c>
      <c r="D48" s="188">
        <v>16536</v>
      </c>
      <c r="E48" s="188">
        <v>3967</v>
      </c>
      <c r="F48" s="188">
        <v>3350</v>
      </c>
      <c r="G48" s="188">
        <v>3024</v>
      </c>
      <c r="H48" s="5"/>
      <c r="I48" s="2"/>
    </row>
    <row r="49" spans="1:9" x14ac:dyDescent="0.25">
      <c r="A49" s="218" t="s">
        <v>688</v>
      </c>
      <c r="B49" s="188">
        <v>93622</v>
      </c>
      <c r="C49" s="188">
        <v>42663</v>
      </c>
      <c r="D49" s="188">
        <v>41799</v>
      </c>
      <c r="E49" s="188">
        <v>6311</v>
      </c>
      <c r="F49" s="188">
        <v>2665</v>
      </c>
      <c r="G49" s="188">
        <v>184</v>
      </c>
      <c r="H49" s="5"/>
      <c r="I49" s="2"/>
    </row>
    <row r="50" spans="1:9" ht="30" x14ac:dyDescent="0.25">
      <c r="A50" s="218" t="s">
        <v>461</v>
      </c>
      <c r="B50" s="188">
        <v>11494</v>
      </c>
      <c r="C50" s="188">
        <v>799</v>
      </c>
      <c r="D50" s="188">
        <v>1634</v>
      </c>
      <c r="E50" s="188">
        <v>262</v>
      </c>
      <c r="F50" s="188">
        <v>1866</v>
      </c>
      <c r="G50" s="188">
        <v>6932</v>
      </c>
      <c r="H50" s="5"/>
      <c r="I50" s="2"/>
    </row>
    <row r="51" spans="1:9" ht="6" customHeight="1" x14ac:dyDescent="0.25">
      <c r="A51" s="218"/>
      <c r="B51" s="271"/>
      <c r="C51" s="271"/>
      <c r="D51" s="271"/>
      <c r="E51" s="271"/>
      <c r="F51" s="271"/>
      <c r="G51" s="271"/>
      <c r="H51" s="2"/>
      <c r="I51" s="2"/>
    </row>
    <row r="52" spans="1:9" ht="6.75" customHeight="1" x14ac:dyDescent="0.25">
      <c r="A52" s="277"/>
      <c r="B52" s="280"/>
      <c r="C52" s="280"/>
      <c r="D52" s="280"/>
      <c r="E52" s="280"/>
      <c r="F52" s="280"/>
      <c r="G52" s="280"/>
      <c r="H52" s="1"/>
      <c r="I52" s="1"/>
    </row>
    <row r="53" spans="1:9" x14ac:dyDescent="0.25">
      <c r="A53" s="218" t="s">
        <v>72</v>
      </c>
      <c r="B53" s="279">
        <v>1435568</v>
      </c>
      <c r="C53" s="279">
        <v>724116</v>
      </c>
      <c r="D53" s="279">
        <v>404174</v>
      </c>
      <c r="E53" s="279">
        <v>77560</v>
      </c>
      <c r="F53" s="279">
        <v>136663</v>
      </c>
      <c r="G53" s="279">
        <v>93055</v>
      </c>
      <c r="H53" s="5"/>
      <c r="I53" s="2"/>
    </row>
    <row r="54" spans="1:9" ht="6.75" customHeight="1" x14ac:dyDescent="0.25">
      <c r="A54" s="218"/>
      <c r="B54" s="271"/>
      <c r="C54" s="271"/>
      <c r="D54" s="271"/>
      <c r="E54" s="271"/>
      <c r="F54" s="271"/>
      <c r="G54" s="271"/>
      <c r="H54" s="66"/>
    </row>
    <row r="55" spans="1:9" x14ac:dyDescent="0.25">
      <c r="A55" s="218" t="s">
        <v>22</v>
      </c>
      <c r="B55" s="188">
        <v>661737</v>
      </c>
      <c r="C55" s="188">
        <v>464524</v>
      </c>
      <c r="D55" s="188">
        <v>172527</v>
      </c>
      <c r="E55" s="188">
        <v>14583</v>
      </c>
      <c r="F55" s="188">
        <v>9378</v>
      </c>
      <c r="G55" s="188">
        <v>725</v>
      </c>
      <c r="H55" s="5"/>
      <c r="I55" s="2"/>
    </row>
    <row r="56" spans="1:9" x14ac:dyDescent="0.25">
      <c r="A56" s="218" t="s">
        <v>23</v>
      </c>
      <c r="B56" s="188">
        <v>6652</v>
      </c>
      <c r="C56" s="188">
        <v>3420</v>
      </c>
      <c r="D56" s="188">
        <v>2173</v>
      </c>
      <c r="E56" s="188">
        <v>305</v>
      </c>
      <c r="F56" s="188">
        <v>453</v>
      </c>
      <c r="G56" s="188">
        <v>301</v>
      </c>
      <c r="H56" s="5"/>
      <c r="I56" s="2"/>
    </row>
    <row r="57" spans="1:9" x14ac:dyDescent="0.25">
      <c r="A57" s="218" t="s">
        <v>25</v>
      </c>
      <c r="B57" s="188">
        <v>99304</v>
      </c>
      <c r="C57" s="188">
        <v>32834</v>
      </c>
      <c r="D57" s="188">
        <v>46751</v>
      </c>
      <c r="E57" s="188">
        <v>12142</v>
      </c>
      <c r="F57" s="188">
        <v>6141</v>
      </c>
      <c r="G57" s="188">
        <v>1435</v>
      </c>
      <c r="H57" s="5"/>
      <c r="I57" s="2"/>
    </row>
    <row r="58" spans="1:9" ht="30" x14ac:dyDescent="0.25">
      <c r="A58" s="218" t="s">
        <v>26</v>
      </c>
      <c r="B58" s="188">
        <v>655</v>
      </c>
      <c r="C58" s="188">
        <v>0</v>
      </c>
      <c r="D58" s="188">
        <v>163</v>
      </c>
      <c r="E58" s="188">
        <v>0</v>
      </c>
      <c r="F58" s="188">
        <v>42</v>
      </c>
      <c r="G58" s="188">
        <v>450</v>
      </c>
      <c r="H58" s="5"/>
      <c r="I58" s="2"/>
    </row>
    <row r="59" spans="1:9" ht="30" x14ac:dyDescent="0.25">
      <c r="A59" s="218" t="s">
        <v>27</v>
      </c>
      <c r="B59" s="188">
        <v>2440</v>
      </c>
      <c r="C59" s="188">
        <v>832</v>
      </c>
      <c r="D59" s="188">
        <v>201</v>
      </c>
      <c r="E59" s="188">
        <v>291</v>
      </c>
      <c r="F59" s="188">
        <v>412</v>
      </c>
      <c r="G59" s="188">
        <v>704</v>
      </c>
      <c r="H59" s="5"/>
      <c r="I59" s="2"/>
    </row>
    <row r="60" spans="1:9" x14ac:dyDescent="0.25">
      <c r="A60" s="218" t="s">
        <v>28</v>
      </c>
      <c r="B60" s="188">
        <v>53619</v>
      </c>
      <c r="C60" s="188">
        <v>32687</v>
      </c>
      <c r="D60" s="188">
        <v>14906</v>
      </c>
      <c r="E60" s="188">
        <v>2252</v>
      </c>
      <c r="F60" s="188">
        <v>2765</v>
      </c>
      <c r="G60" s="188">
        <v>1010</v>
      </c>
      <c r="H60" s="5"/>
      <c r="I60" s="2"/>
    </row>
    <row r="61" spans="1:9" ht="30" x14ac:dyDescent="0.25">
      <c r="A61" s="218" t="s">
        <v>29</v>
      </c>
      <c r="B61" s="188">
        <v>255379</v>
      </c>
      <c r="C61" s="188">
        <v>107326</v>
      </c>
      <c r="D61" s="188">
        <v>74243</v>
      </c>
      <c r="E61" s="188">
        <v>22321</v>
      </c>
      <c r="F61" s="188">
        <v>38112</v>
      </c>
      <c r="G61" s="188">
        <v>13377</v>
      </c>
      <c r="H61" s="5"/>
      <c r="I61" s="2"/>
    </row>
    <row r="62" spans="1:9" x14ac:dyDescent="0.25">
      <c r="A62" s="218" t="s">
        <v>30</v>
      </c>
      <c r="B62" s="188">
        <v>5416</v>
      </c>
      <c r="C62" s="188">
        <v>1902</v>
      </c>
      <c r="D62" s="188">
        <v>1034</v>
      </c>
      <c r="E62" s="188">
        <v>274</v>
      </c>
      <c r="F62" s="188">
        <v>651</v>
      </c>
      <c r="G62" s="188">
        <v>1555</v>
      </c>
      <c r="H62" s="5"/>
      <c r="I62" s="2"/>
    </row>
    <row r="63" spans="1:9" x14ac:dyDescent="0.25">
      <c r="A63" s="218" t="s">
        <v>31</v>
      </c>
      <c r="B63" s="188">
        <v>47896</v>
      </c>
      <c r="C63" s="188">
        <v>15263</v>
      </c>
      <c r="D63" s="188">
        <v>15292</v>
      </c>
      <c r="E63" s="188">
        <v>5606</v>
      </c>
      <c r="F63" s="188">
        <v>9077</v>
      </c>
      <c r="G63" s="188">
        <v>2658</v>
      </c>
      <c r="H63" s="5"/>
      <c r="I63" s="2"/>
    </row>
    <row r="64" spans="1:9" x14ac:dyDescent="0.25">
      <c r="A64" s="218" t="s">
        <v>32</v>
      </c>
      <c r="B64" s="188">
        <v>3592</v>
      </c>
      <c r="C64" s="188">
        <v>61</v>
      </c>
      <c r="D64" s="188">
        <v>382</v>
      </c>
      <c r="E64" s="188">
        <v>0</v>
      </c>
      <c r="F64" s="188">
        <v>1249</v>
      </c>
      <c r="G64" s="188">
        <v>1900</v>
      </c>
      <c r="H64" s="5"/>
      <c r="I64" s="2"/>
    </row>
    <row r="65" spans="1:9" x14ac:dyDescent="0.25">
      <c r="A65" s="218" t="s">
        <v>33</v>
      </c>
      <c r="B65" s="188">
        <v>16182</v>
      </c>
      <c r="C65" s="188">
        <v>477</v>
      </c>
      <c r="D65" s="188">
        <v>943</v>
      </c>
      <c r="E65" s="188">
        <v>740</v>
      </c>
      <c r="F65" s="188">
        <v>6345</v>
      </c>
      <c r="G65" s="188">
        <v>7676</v>
      </c>
      <c r="H65" s="5"/>
      <c r="I65" s="2"/>
    </row>
    <row r="66" spans="1:9" x14ac:dyDescent="0.25">
      <c r="A66" s="218" t="s">
        <v>34</v>
      </c>
      <c r="B66" s="188">
        <v>619</v>
      </c>
      <c r="C66" s="188">
        <v>0</v>
      </c>
      <c r="D66" s="188">
        <v>331</v>
      </c>
      <c r="E66" s="188">
        <v>247</v>
      </c>
      <c r="F66" s="188">
        <v>41</v>
      </c>
      <c r="G66" s="188">
        <v>0</v>
      </c>
      <c r="H66" s="5"/>
      <c r="I66" s="2"/>
    </row>
    <row r="67" spans="1:9" x14ac:dyDescent="0.25">
      <c r="A67" s="218" t="s">
        <v>0</v>
      </c>
      <c r="B67" s="188">
        <v>8787</v>
      </c>
      <c r="C67" s="188">
        <v>109</v>
      </c>
      <c r="D67" s="188">
        <v>1055</v>
      </c>
      <c r="E67" s="188">
        <v>255</v>
      </c>
      <c r="F67" s="188">
        <v>2652</v>
      </c>
      <c r="G67" s="188">
        <v>4716</v>
      </c>
      <c r="H67" s="5"/>
      <c r="I67" s="2"/>
    </row>
    <row r="68" spans="1:9" x14ac:dyDescent="0.25">
      <c r="A68" s="218" t="s">
        <v>1</v>
      </c>
      <c r="B68" s="188">
        <v>18430</v>
      </c>
      <c r="C68" s="188">
        <v>6314</v>
      </c>
      <c r="D68" s="188">
        <v>3097</v>
      </c>
      <c r="E68" s="188">
        <v>2166</v>
      </c>
      <c r="F68" s="188">
        <v>5489</v>
      </c>
      <c r="G68" s="188">
        <v>1364</v>
      </c>
      <c r="H68" s="5"/>
      <c r="I68" s="2"/>
    </row>
    <row r="69" spans="1:9" x14ac:dyDescent="0.25">
      <c r="A69" s="218" t="s">
        <v>2</v>
      </c>
      <c r="B69" s="188">
        <v>18632</v>
      </c>
      <c r="C69" s="188">
        <v>455</v>
      </c>
      <c r="D69" s="188">
        <v>628</v>
      </c>
      <c r="E69" s="188">
        <v>263</v>
      </c>
      <c r="F69" s="188">
        <v>5524</v>
      </c>
      <c r="G69" s="188">
        <v>11762</v>
      </c>
      <c r="H69" s="5"/>
      <c r="I69" s="2"/>
    </row>
    <row r="70" spans="1:9" x14ac:dyDescent="0.25">
      <c r="A70" s="218" t="s">
        <v>3</v>
      </c>
      <c r="B70" s="188">
        <v>58129</v>
      </c>
      <c r="C70" s="188">
        <v>3074</v>
      </c>
      <c r="D70" s="188">
        <v>1576</v>
      </c>
      <c r="E70" s="188">
        <v>1655</v>
      </c>
      <c r="F70" s="188">
        <v>33217</v>
      </c>
      <c r="G70" s="188">
        <v>18607</v>
      </c>
      <c r="H70" s="5"/>
      <c r="I70" s="2"/>
    </row>
    <row r="71" spans="1:9" x14ac:dyDescent="0.25">
      <c r="A71" s="218" t="s">
        <v>4</v>
      </c>
      <c r="B71" s="188">
        <v>23594</v>
      </c>
      <c r="C71" s="188">
        <v>620</v>
      </c>
      <c r="D71" s="188">
        <v>1617</v>
      </c>
      <c r="E71" s="188">
        <v>458</v>
      </c>
      <c r="F71" s="188">
        <v>6199</v>
      </c>
      <c r="G71" s="188">
        <v>14701</v>
      </c>
      <c r="H71" s="5"/>
      <c r="I71" s="2"/>
    </row>
    <row r="72" spans="1:9" x14ac:dyDescent="0.25">
      <c r="A72" s="218" t="s">
        <v>5</v>
      </c>
      <c r="B72" s="188">
        <v>4099</v>
      </c>
      <c r="C72" s="188">
        <v>1092</v>
      </c>
      <c r="D72" s="188">
        <v>670</v>
      </c>
      <c r="E72" s="188">
        <v>176</v>
      </c>
      <c r="F72" s="188">
        <v>1207</v>
      </c>
      <c r="G72" s="188">
        <v>952</v>
      </c>
      <c r="H72" s="5"/>
      <c r="I72" s="2"/>
    </row>
    <row r="73" spans="1:9" x14ac:dyDescent="0.25">
      <c r="A73" s="218" t="s">
        <v>6</v>
      </c>
      <c r="B73" s="188">
        <v>27051</v>
      </c>
      <c r="C73" s="188">
        <v>9291</v>
      </c>
      <c r="D73" s="188">
        <v>10183</v>
      </c>
      <c r="E73" s="188">
        <v>3086</v>
      </c>
      <c r="F73" s="188">
        <v>2098</v>
      </c>
      <c r="G73" s="188">
        <v>2393</v>
      </c>
      <c r="H73" s="5"/>
      <c r="I73" s="2"/>
    </row>
    <row r="74" spans="1:9" x14ac:dyDescent="0.25">
      <c r="A74" s="218" t="s">
        <v>7</v>
      </c>
      <c r="B74" s="188">
        <v>114305</v>
      </c>
      <c r="C74" s="188">
        <v>43548</v>
      </c>
      <c r="D74" s="188">
        <v>55719</v>
      </c>
      <c r="E74" s="188">
        <v>10649</v>
      </c>
      <c r="F74" s="188">
        <v>4390</v>
      </c>
      <c r="G74" s="188">
        <v>0</v>
      </c>
      <c r="H74" s="5"/>
      <c r="I74" s="2"/>
    </row>
    <row r="75" spans="1:9" ht="30" x14ac:dyDescent="0.25">
      <c r="A75" s="218" t="s">
        <v>8</v>
      </c>
      <c r="B75" s="188">
        <v>9052</v>
      </c>
      <c r="C75" s="188">
        <v>287</v>
      </c>
      <c r="D75" s="188">
        <v>683</v>
      </c>
      <c r="E75" s="188">
        <v>92</v>
      </c>
      <c r="F75" s="188">
        <v>1221</v>
      </c>
      <c r="G75" s="188">
        <v>6769</v>
      </c>
      <c r="H75" s="5"/>
      <c r="I75" s="2"/>
    </row>
    <row r="76" spans="1:9" ht="9.75" customHeight="1" x14ac:dyDescent="0.25">
      <c r="A76" s="121"/>
      <c r="B76" s="10"/>
      <c r="C76" s="10"/>
      <c r="D76" s="10"/>
      <c r="E76" s="10"/>
      <c r="F76" s="10"/>
      <c r="G76" s="10"/>
      <c r="H76" s="10"/>
      <c r="I76" s="2"/>
    </row>
    <row r="80" spans="1:9" x14ac:dyDescent="0.25">
      <c r="B80" s="68"/>
      <c r="C80" s="68"/>
      <c r="D80" s="68"/>
      <c r="E80" s="68"/>
      <c r="F80" s="68"/>
      <c r="G80" s="68"/>
    </row>
    <row r="82" spans="2:7" x14ac:dyDescent="0.25">
      <c r="B82" s="68"/>
      <c r="C82" s="68"/>
      <c r="D82" s="68"/>
      <c r="E82" s="68"/>
      <c r="F82" s="68"/>
      <c r="G82" s="68"/>
    </row>
    <row r="83" spans="2:7" x14ac:dyDescent="0.25">
      <c r="B83" s="68"/>
      <c r="C83" s="68"/>
      <c r="D83" s="68"/>
      <c r="E83" s="68"/>
      <c r="F83" s="68"/>
    </row>
    <row r="84" spans="2:7" x14ac:dyDescent="0.25">
      <c r="B84" s="68"/>
      <c r="C84" s="68"/>
      <c r="D84" s="68"/>
      <c r="E84" s="68"/>
      <c r="F84" s="68"/>
      <c r="G84" s="68"/>
    </row>
    <row r="85" spans="2:7" x14ac:dyDescent="0.25">
      <c r="C85" s="68"/>
      <c r="D85" s="68"/>
      <c r="E85" s="68"/>
      <c r="F85" s="68"/>
    </row>
    <row r="86" spans="2:7" x14ac:dyDescent="0.25">
      <c r="B86" s="68"/>
      <c r="C86" s="68"/>
      <c r="D86" s="68"/>
      <c r="E86" s="68"/>
      <c r="F86" s="68"/>
    </row>
    <row r="87" spans="2:7" x14ac:dyDescent="0.25">
      <c r="B87" s="68"/>
      <c r="C87" s="68"/>
      <c r="D87" s="68"/>
      <c r="E87" s="68"/>
      <c r="F87" s="68"/>
      <c r="G87" s="68"/>
    </row>
    <row r="88" spans="2:7" x14ac:dyDescent="0.25">
      <c r="B88" s="68"/>
      <c r="C88" s="68"/>
      <c r="D88" s="68"/>
      <c r="E88" s="68"/>
      <c r="F88" s="68"/>
      <c r="G88" s="68"/>
    </row>
    <row r="89" spans="2:7" x14ac:dyDescent="0.25">
      <c r="B89" s="68"/>
      <c r="C89" s="68"/>
      <c r="D89" s="68"/>
      <c r="E89" s="68"/>
      <c r="F89" s="68"/>
    </row>
    <row r="90" spans="2:7" x14ac:dyDescent="0.25">
      <c r="B90" s="68"/>
      <c r="C90" s="68"/>
      <c r="D90" s="68"/>
      <c r="E90" s="68"/>
      <c r="F90" s="68"/>
      <c r="G90" s="68"/>
    </row>
    <row r="91" spans="2:7" x14ac:dyDescent="0.25">
      <c r="B91" s="68"/>
      <c r="C91" s="68"/>
      <c r="D91" s="68"/>
      <c r="E91" s="68"/>
      <c r="F91" s="68"/>
      <c r="G91" s="68"/>
    </row>
    <row r="92" spans="2:7" x14ac:dyDescent="0.25">
      <c r="B92" s="68"/>
      <c r="C92" s="68"/>
      <c r="D92" s="68"/>
      <c r="E92" s="68"/>
      <c r="F92" s="68"/>
      <c r="G92" s="68"/>
    </row>
    <row r="93" spans="2:7" x14ac:dyDescent="0.25">
      <c r="B93" s="68"/>
      <c r="C93" s="68"/>
      <c r="D93" s="68"/>
      <c r="E93" s="68"/>
      <c r="F93" s="68"/>
      <c r="G93" s="68"/>
    </row>
    <row r="94" spans="2:7" x14ac:dyDescent="0.25">
      <c r="B94" s="68"/>
      <c r="C94" s="68"/>
      <c r="D94" s="68"/>
      <c r="E94" s="68"/>
      <c r="F94" s="68"/>
      <c r="G94" s="68"/>
    </row>
    <row r="95" spans="2:7" x14ac:dyDescent="0.25">
      <c r="B95" s="68"/>
      <c r="C95" s="68"/>
      <c r="D95" s="68"/>
      <c r="F95" s="68"/>
      <c r="G95" s="68"/>
    </row>
    <row r="96" spans="2:7" x14ac:dyDescent="0.25">
      <c r="B96" s="68"/>
      <c r="C96" s="68"/>
      <c r="E96" s="68"/>
      <c r="F96" s="68"/>
      <c r="G96" s="68"/>
    </row>
    <row r="97" spans="1:7" x14ac:dyDescent="0.25">
      <c r="B97" s="68"/>
      <c r="C97" s="68"/>
      <c r="D97" s="68"/>
      <c r="E97" s="68"/>
      <c r="F97" s="68"/>
      <c r="G97" s="68"/>
    </row>
    <row r="98" spans="1:7" x14ac:dyDescent="0.25">
      <c r="B98" s="68"/>
      <c r="C98" s="68"/>
      <c r="D98" s="68"/>
      <c r="E98" s="68"/>
      <c r="F98" s="68"/>
    </row>
    <row r="99" spans="1:7" x14ac:dyDescent="0.25">
      <c r="B99" s="68"/>
      <c r="C99" s="68"/>
      <c r="D99" s="68"/>
      <c r="E99" s="68"/>
      <c r="F99" s="68"/>
      <c r="G99" s="68"/>
    </row>
    <row r="100" spans="1:7" x14ac:dyDescent="0.25">
      <c r="B100" s="68"/>
      <c r="C100" s="68"/>
      <c r="D100" s="68"/>
      <c r="E100" s="68"/>
      <c r="F100" s="68"/>
    </row>
    <row r="101" spans="1:7" x14ac:dyDescent="0.25">
      <c r="B101" s="68"/>
      <c r="C101" s="68"/>
      <c r="D101" s="68"/>
      <c r="E101" s="68"/>
      <c r="F101" s="68"/>
      <c r="G101" s="68"/>
    </row>
    <row r="102" spans="1:7" x14ac:dyDescent="0.25">
      <c r="C102" s="68"/>
      <c r="D102" s="68"/>
      <c r="E102" s="68"/>
      <c r="F102" s="68"/>
    </row>
    <row r="104" spans="1:7" x14ac:dyDescent="0.25">
      <c r="B104" s="68"/>
      <c r="C104" s="68"/>
      <c r="D104" s="68"/>
      <c r="E104" s="68"/>
      <c r="F104" s="68"/>
      <c r="G104" s="68"/>
    </row>
    <row r="105" spans="1:7" x14ac:dyDescent="0.25">
      <c r="C105" s="68" t="s">
        <v>362</v>
      </c>
      <c r="D105" s="68"/>
      <c r="F105" s="68"/>
      <c r="G105" s="68"/>
    </row>
    <row r="106" spans="1:7" x14ac:dyDescent="0.25">
      <c r="A106" s="120" t="s">
        <v>9</v>
      </c>
    </row>
  </sheetData>
  <mergeCells count="2">
    <mergeCell ref="A4:G4"/>
    <mergeCell ref="A26:G26"/>
  </mergeCells>
  <pageMargins left="0.75" right="0.75" top="1" bottom="1" header="0.5" footer="0.5"/>
  <pageSetup paperSize="9" scale="95" orientation="landscape" r:id="rId1"/>
  <headerFooter>
    <oddFooter>&amp;C&amp;F&amp;RPage &amp;P</oddFooter>
  </headerFooter>
  <rowBreaks count="2" manualBreakCount="2">
    <brk id="26" max="6" man="1"/>
    <brk id="52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view="pageBreakPreview" topLeftCell="A25" zoomScaleNormal="100" zoomScaleSheetLayoutView="100" workbookViewId="0">
      <selection activeCell="E31" sqref="E31"/>
    </sheetView>
  </sheetViews>
  <sheetFormatPr defaultColWidth="11.42578125" defaultRowHeight="12.75" x14ac:dyDescent="0.2"/>
  <cols>
    <col min="1" max="1" width="25.5703125" style="17" customWidth="1"/>
    <col min="2" max="6" width="10.28515625" style="17" customWidth="1"/>
    <col min="7" max="7" width="13.28515625" style="17" customWidth="1"/>
    <col min="8" max="8" width="12.42578125" style="17" customWidth="1"/>
    <col min="9" max="9" width="11" style="17" customWidth="1"/>
    <col min="10" max="10" width="10.85546875" style="17" customWidth="1"/>
    <col min="11" max="16384" width="11.42578125" style="17"/>
  </cols>
  <sheetData>
    <row r="1" spans="1:10" ht="15.75" x14ac:dyDescent="0.25">
      <c r="A1" s="55" t="s">
        <v>554</v>
      </c>
    </row>
    <row r="2" spans="1:10" ht="15" x14ac:dyDescent="0.25">
      <c r="A2" s="392"/>
      <c r="B2" s="381" t="s">
        <v>9</v>
      </c>
      <c r="C2" s="381" t="s">
        <v>75</v>
      </c>
      <c r="D2" s="381"/>
      <c r="E2" s="381" t="s">
        <v>134</v>
      </c>
      <c r="F2" s="381"/>
      <c r="G2" s="329" t="s">
        <v>513</v>
      </c>
      <c r="H2" s="329" t="s">
        <v>520</v>
      </c>
    </row>
    <row r="3" spans="1:10" ht="15" customHeight="1" x14ac:dyDescent="0.2">
      <c r="A3" s="392"/>
      <c r="B3" s="381"/>
      <c r="C3" s="381" t="s">
        <v>46</v>
      </c>
      <c r="D3" s="381" t="s">
        <v>47</v>
      </c>
      <c r="E3" s="381" t="s">
        <v>49</v>
      </c>
      <c r="F3" s="381" t="s">
        <v>48</v>
      </c>
      <c r="G3" s="329"/>
      <c r="H3" s="329"/>
    </row>
    <row r="4" spans="1:10" x14ac:dyDescent="0.2">
      <c r="A4" s="392"/>
      <c r="B4" s="381"/>
      <c r="C4" s="381"/>
      <c r="D4" s="381"/>
      <c r="E4" s="381"/>
      <c r="F4" s="381"/>
      <c r="G4" s="329"/>
      <c r="H4" s="329"/>
    </row>
    <row r="5" spans="1:10" ht="15" x14ac:dyDescent="0.25">
      <c r="A5" s="154" t="s">
        <v>18</v>
      </c>
      <c r="B5" s="139">
        <v>3273921</v>
      </c>
      <c r="C5" s="139">
        <v>1838353</v>
      </c>
      <c r="D5" s="139">
        <v>1435568</v>
      </c>
      <c r="E5" s="139">
        <v>839040</v>
      </c>
      <c r="F5" s="139">
        <v>2434881</v>
      </c>
      <c r="G5" s="139">
        <v>1248454</v>
      </c>
      <c r="H5" s="139">
        <v>2025467</v>
      </c>
    </row>
    <row r="6" spans="1:10" ht="6.75" customHeight="1" x14ac:dyDescent="0.25">
      <c r="A6" s="370"/>
      <c r="B6" s="371"/>
      <c r="C6" s="371"/>
      <c r="D6" s="371"/>
      <c r="E6" s="371"/>
      <c r="F6" s="371"/>
      <c r="G6" s="371"/>
      <c r="H6" s="372"/>
    </row>
    <row r="7" spans="1:10" ht="15" x14ac:dyDescent="0.25">
      <c r="A7" s="154" t="s">
        <v>81</v>
      </c>
      <c r="B7" s="139">
        <v>2199443</v>
      </c>
      <c r="C7" s="139">
        <v>1249288</v>
      </c>
      <c r="D7" s="139">
        <v>950154</v>
      </c>
      <c r="E7" s="139">
        <v>555366</v>
      </c>
      <c r="F7" s="139">
        <v>1644076</v>
      </c>
      <c r="G7" s="139">
        <v>923877</v>
      </c>
      <c r="H7" s="139">
        <v>1275565</v>
      </c>
    </row>
    <row r="8" spans="1:10" ht="15" x14ac:dyDescent="0.25">
      <c r="A8" s="154" t="s">
        <v>113</v>
      </c>
      <c r="B8" s="139">
        <v>41057</v>
      </c>
      <c r="C8" s="139">
        <v>31793</v>
      </c>
      <c r="D8" s="139">
        <v>9264</v>
      </c>
      <c r="E8" s="139">
        <v>19869</v>
      </c>
      <c r="F8" s="139">
        <v>21188</v>
      </c>
      <c r="G8" s="139">
        <v>6827</v>
      </c>
      <c r="H8" s="139">
        <v>34230</v>
      </c>
    </row>
    <row r="9" spans="1:10" ht="15" x14ac:dyDescent="0.25">
      <c r="A9" s="154" t="s">
        <v>197</v>
      </c>
      <c r="B9" s="139">
        <v>905679</v>
      </c>
      <c r="C9" s="139">
        <v>527584</v>
      </c>
      <c r="D9" s="139">
        <v>378095</v>
      </c>
      <c r="E9" s="139">
        <v>239173</v>
      </c>
      <c r="F9" s="139">
        <v>666506</v>
      </c>
      <c r="G9" s="139">
        <v>285551</v>
      </c>
      <c r="H9" s="139">
        <v>620128</v>
      </c>
    </row>
    <row r="10" spans="1:10" ht="15" x14ac:dyDescent="0.25">
      <c r="A10" s="154" t="s">
        <v>198</v>
      </c>
      <c r="B10" s="139">
        <v>11263</v>
      </c>
      <c r="C10" s="139">
        <v>7945</v>
      </c>
      <c r="D10" s="139">
        <v>3318</v>
      </c>
      <c r="E10" s="139">
        <v>2388</v>
      </c>
      <c r="F10" s="139">
        <v>8875</v>
      </c>
      <c r="G10" s="139">
        <v>2843</v>
      </c>
      <c r="H10" s="139">
        <v>8420</v>
      </c>
      <c r="J10" s="50"/>
    </row>
    <row r="11" spans="1:10" ht="15" x14ac:dyDescent="0.25">
      <c r="A11" s="154" t="s">
        <v>199</v>
      </c>
      <c r="B11" s="139">
        <v>116480</v>
      </c>
      <c r="C11" s="139">
        <v>21742</v>
      </c>
      <c r="D11" s="139">
        <v>94738</v>
      </c>
      <c r="E11" s="139">
        <v>22244</v>
      </c>
      <c r="F11" s="139">
        <v>94236</v>
      </c>
      <c r="G11" s="139">
        <v>29356</v>
      </c>
      <c r="H11" s="139">
        <v>87123</v>
      </c>
      <c r="J11" s="82"/>
    </row>
    <row r="12" spans="1:10" ht="15" x14ac:dyDescent="0.25">
      <c r="A12" s="154" t="s">
        <v>200</v>
      </c>
      <c r="B12" s="139"/>
      <c r="C12" s="139"/>
      <c r="D12" s="139"/>
      <c r="E12" s="139"/>
      <c r="F12" s="139"/>
      <c r="G12" s="139"/>
      <c r="H12" s="139"/>
    </row>
    <row r="13" spans="1:10" ht="6.7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10" ht="15.75" x14ac:dyDescent="0.25">
      <c r="A14" s="11" t="s">
        <v>555</v>
      </c>
      <c r="B14" s="84"/>
      <c r="C14" s="84"/>
      <c r="D14" s="84"/>
      <c r="E14" s="84"/>
      <c r="F14" s="84"/>
      <c r="G14" s="84"/>
      <c r="H14" s="84"/>
      <c r="I14" s="84"/>
      <c r="J14" s="84"/>
    </row>
    <row r="15" spans="1:10" ht="15" x14ac:dyDescent="0.25">
      <c r="A15" s="394"/>
      <c r="B15" s="381" t="s">
        <v>77</v>
      </c>
      <c r="C15" s="381"/>
      <c r="D15" s="381"/>
      <c r="E15" s="381" t="s">
        <v>49</v>
      </c>
      <c r="F15" s="381"/>
      <c r="G15" s="381"/>
      <c r="H15" s="381" t="s">
        <v>48</v>
      </c>
      <c r="I15" s="381"/>
      <c r="J15" s="381"/>
    </row>
    <row r="16" spans="1:10" ht="15" x14ac:dyDescent="0.25">
      <c r="A16" s="394"/>
      <c r="B16" s="141" t="s">
        <v>9</v>
      </c>
      <c r="C16" s="141" t="s">
        <v>46</v>
      </c>
      <c r="D16" s="141" t="s">
        <v>47</v>
      </c>
      <c r="E16" s="141" t="s">
        <v>9</v>
      </c>
      <c r="F16" s="141" t="s">
        <v>46</v>
      </c>
      <c r="G16" s="141" t="s">
        <v>47</v>
      </c>
      <c r="H16" s="141" t="s">
        <v>9</v>
      </c>
      <c r="I16" s="141" t="s">
        <v>46</v>
      </c>
      <c r="J16" s="141" t="s">
        <v>47</v>
      </c>
    </row>
    <row r="17" spans="1:12" ht="15.75" customHeight="1" x14ac:dyDescent="0.25">
      <c r="A17" s="133" t="s">
        <v>18</v>
      </c>
      <c r="B17" s="139">
        <v>3273921</v>
      </c>
      <c r="C17" s="139">
        <v>1838353</v>
      </c>
      <c r="D17" s="139">
        <v>1435568</v>
      </c>
      <c r="E17" s="139">
        <v>839040</v>
      </c>
      <c r="F17" s="139">
        <v>464294</v>
      </c>
      <c r="G17" s="139">
        <v>374746</v>
      </c>
      <c r="H17" s="139">
        <v>2434881</v>
      </c>
      <c r="I17" s="139">
        <v>1374059</v>
      </c>
      <c r="J17" s="139">
        <v>1060822</v>
      </c>
      <c r="L17" s="82"/>
    </row>
    <row r="18" spans="1:12" ht="4.5" customHeight="1" x14ac:dyDescent="0.25">
      <c r="A18" s="154"/>
      <c r="B18" s="155"/>
      <c r="C18" s="155"/>
      <c r="D18" s="155"/>
      <c r="E18" s="155"/>
      <c r="F18" s="155"/>
      <c r="G18" s="155"/>
      <c r="H18" s="155"/>
      <c r="I18" s="155"/>
      <c r="J18" s="155"/>
    </row>
    <row r="19" spans="1:12" ht="15" x14ac:dyDescent="0.25">
      <c r="A19" s="133" t="s">
        <v>159</v>
      </c>
      <c r="B19" s="139">
        <v>755087</v>
      </c>
      <c r="C19" s="139">
        <v>337122</v>
      </c>
      <c r="D19" s="139">
        <v>417965</v>
      </c>
      <c r="E19" s="139">
        <v>76244</v>
      </c>
      <c r="F19" s="139">
        <v>35282</v>
      </c>
      <c r="G19" s="139">
        <v>40963</v>
      </c>
      <c r="H19" s="139">
        <v>678843</v>
      </c>
      <c r="I19" s="139">
        <v>301840</v>
      </c>
      <c r="J19" s="139">
        <v>377003</v>
      </c>
    </row>
    <row r="20" spans="1:12" ht="15" x14ac:dyDescent="0.25">
      <c r="A20" s="133" t="s">
        <v>160</v>
      </c>
      <c r="B20" s="139">
        <v>430869</v>
      </c>
      <c r="C20" s="139">
        <v>214098</v>
      </c>
      <c r="D20" s="139">
        <v>216771</v>
      </c>
      <c r="E20" s="139">
        <v>49682</v>
      </c>
      <c r="F20" s="139">
        <v>27608</v>
      </c>
      <c r="G20" s="139">
        <v>22074</v>
      </c>
      <c r="H20" s="139">
        <v>381187</v>
      </c>
      <c r="I20" s="139">
        <v>186490</v>
      </c>
      <c r="J20" s="139">
        <v>194697</v>
      </c>
    </row>
    <row r="21" spans="1:12" ht="15" x14ac:dyDescent="0.25">
      <c r="A21" s="133" t="s">
        <v>157</v>
      </c>
      <c r="B21" s="139">
        <v>684031</v>
      </c>
      <c r="C21" s="139">
        <v>365538</v>
      </c>
      <c r="D21" s="139">
        <v>318492</v>
      </c>
      <c r="E21" s="139">
        <v>110770</v>
      </c>
      <c r="F21" s="139">
        <v>59681</v>
      </c>
      <c r="G21" s="139">
        <v>51089</v>
      </c>
      <c r="H21" s="139">
        <v>573261</v>
      </c>
      <c r="I21" s="139">
        <v>305858</v>
      </c>
      <c r="J21" s="139">
        <v>267403</v>
      </c>
    </row>
    <row r="22" spans="1:12" ht="15" x14ac:dyDescent="0.25">
      <c r="A22" s="133" t="s">
        <v>154</v>
      </c>
      <c r="B22" s="139">
        <v>583679</v>
      </c>
      <c r="C22" s="139">
        <v>362465</v>
      </c>
      <c r="D22" s="139">
        <v>221214</v>
      </c>
      <c r="E22" s="139">
        <v>224349</v>
      </c>
      <c r="F22" s="139">
        <v>124692</v>
      </c>
      <c r="G22" s="139">
        <v>99658</v>
      </c>
      <c r="H22" s="139">
        <v>359330</v>
      </c>
      <c r="I22" s="139">
        <v>237773</v>
      </c>
      <c r="J22" s="139">
        <v>121557</v>
      </c>
    </row>
    <row r="23" spans="1:12" ht="15" x14ac:dyDescent="0.25">
      <c r="A23" s="133" t="s">
        <v>158</v>
      </c>
      <c r="B23" s="139">
        <v>445414</v>
      </c>
      <c r="C23" s="139">
        <v>292844</v>
      </c>
      <c r="D23" s="139">
        <v>152570</v>
      </c>
      <c r="E23" s="139">
        <v>198358</v>
      </c>
      <c r="F23" s="139">
        <v>109816</v>
      </c>
      <c r="G23" s="139">
        <v>88542</v>
      </c>
      <c r="H23" s="139">
        <v>247056</v>
      </c>
      <c r="I23" s="139">
        <v>183027</v>
      </c>
      <c r="J23" s="139">
        <v>64029</v>
      </c>
    </row>
    <row r="24" spans="1:12" ht="15" x14ac:dyDescent="0.25">
      <c r="A24" s="133" t="s">
        <v>155</v>
      </c>
      <c r="B24" s="139">
        <v>291038</v>
      </c>
      <c r="C24" s="139">
        <v>202182</v>
      </c>
      <c r="D24" s="139">
        <v>88856</v>
      </c>
      <c r="E24" s="139">
        <v>142221</v>
      </c>
      <c r="F24" s="139">
        <v>82046</v>
      </c>
      <c r="G24" s="139">
        <v>60175</v>
      </c>
      <c r="H24" s="139">
        <v>148817</v>
      </c>
      <c r="I24" s="139">
        <v>120136</v>
      </c>
      <c r="J24" s="139">
        <v>28681</v>
      </c>
    </row>
    <row r="25" spans="1:12" ht="15" x14ac:dyDescent="0.25">
      <c r="A25" s="133" t="s">
        <v>156</v>
      </c>
      <c r="B25" s="139">
        <v>83802</v>
      </c>
      <c r="C25" s="139">
        <v>64103</v>
      </c>
      <c r="D25" s="139">
        <v>19699</v>
      </c>
      <c r="E25" s="139">
        <v>37415</v>
      </c>
      <c r="F25" s="139">
        <v>25169</v>
      </c>
      <c r="G25" s="139">
        <v>12247</v>
      </c>
      <c r="H25" s="139">
        <v>46386</v>
      </c>
      <c r="I25" s="139">
        <v>38934</v>
      </c>
      <c r="J25" s="139">
        <v>7452</v>
      </c>
    </row>
    <row r="26" spans="1:12" ht="7.5" customHeight="1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2" ht="15.75" x14ac:dyDescent="0.25">
      <c r="A27" s="112" t="s">
        <v>556</v>
      </c>
      <c r="B27" s="65"/>
      <c r="C27" s="65"/>
      <c r="D27" s="65"/>
      <c r="E27" s="65"/>
      <c r="F27" s="65"/>
      <c r="G27" s="66"/>
      <c r="H27" s="66"/>
    </row>
    <row r="28" spans="1:12" ht="12.75" customHeight="1" x14ac:dyDescent="0.2">
      <c r="A28" s="395"/>
      <c r="B28" s="393" t="s">
        <v>9</v>
      </c>
      <c r="C28" s="393" t="s">
        <v>46</v>
      </c>
      <c r="D28" s="393" t="s">
        <v>47</v>
      </c>
      <c r="E28" s="393" t="s">
        <v>49</v>
      </c>
      <c r="F28" s="393" t="s">
        <v>48</v>
      </c>
      <c r="G28" s="329" t="s">
        <v>513</v>
      </c>
      <c r="H28" s="329" t="s">
        <v>520</v>
      </c>
    </row>
    <row r="29" spans="1:12" x14ac:dyDescent="0.2">
      <c r="A29" s="395"/>
      <c r="B29" s="393"/>
      <c r="C29" s="393"/>
      <c r="D29" s="393"/>
      <c r="E29" s="393"/>
      <c r="F29" s="393"/>
      <c r="G29" s="329"/>
      <c r="H29" s="329"/>
    </row>
    <row r="30" spans="1:12" ht="24" customHeight="1" x14ac:dyDescent="0.2">
      <c r="A30" s="395"/>
      <c r="B30" s="393"/>
      <c r="C30" s="393"/>
      <c r="D30" s="393"/>
      <c r="E30" s="393"/>
      <c r="F30" s="393"/>
      <c r="G30" s="329"/>
      <c r="H30" s="329"/>
    </row>
    <row r="31" spans="1:12" ht="30" x14ac:dyDescent="0.25">
      <c r="A31" s="208" t="s">
        <v>443</v>
      </c>
      <c r="B31" s="155">
        <v>2199324</v>
      </c>
      <c r="C31" s="155">
        <v>1249170</v>
      </c>
      <c r="D31" s="155">
        <v>950154</v>
      </c>
      <c r="E31" s="155">
        <v>555248</v>
      </c>
      <c r="F31" s="155">
        <v>1644076</v>
      </c>
      <c r="G31" s="155">
        <v>923877</v>
      </c>
      <c r="H31" s="155">
        <v>1275447</v>
      </c>
    </row>
    <row r="32" spans="1:12" ht="6" customHeight="1" x14ac:dyDescent="0.25">
      <c r="A32" s="218"/>
      <c r="B32" s="281"/>
      <c r="C32" s="281"/>
      <c r="D32" s="281"/>
      <c r="E32" s="281"/>
      <c r="F32" s="281"/>
      <c r="G32" s="281"/>
      <c r="H32" s="281"/>
      <c r="K32" s="82"/>
    </row>
    <row r="33" spans="1:10" ht="30" x14ac:dyDescent="0.25">
      <c r="A33" s="211" t="s">
        <v>213</v>
      </c>
      <c r="B33" s="139">
        <v>667233</v>
      </c>
      <c r="C33" s="139">
        <v>406423</v>
      </c>
      <c r="D33" s="139">
        <v>260809</v>
      </c>
      <c r="E33" s="139">
        <v>350367</v>
      </c>
      <c r="F33" s="139">
        <v>316866</v>
      </c>
      <c r="G33" s="139">
        <v>103153</v>
      </c>
      <c r="H33" s="139">
        <v>564079</v>
      </c>
    </row>
    <row r="34" spans="1:10" ht="15" x14ac:dyDescent="0.25">
      <c r="A34" s="217" t="s">
        <v>214</v>
      </c>
      <c r="B34" s="139">
        <v>1532091</v>
      </c>
      <c r="C34" s="139">
        <v>842746</v>
      </c>
      <c r="D34" s="139">
        <v>689345</v>
      </c>
      <c r="E34" s="139">
        <v>204881</v>
      </c>
      <c r="F34" s="139">
        <v>1327211</v>
      </c>
      <c r="G34" s="139">
        <v>820724</v>
      </c>
      <c r="H34" s="139">
        <v>711367</v>
      </c>
    </row>
    <row r="35" spans="1:10" ht="7.5" customHeight="1" x14ac:dyDescent="0.25">
      <c r="A35" s="217"/>
      <c r="B35" s="155"/>
      <c r="C35" s="139"/>
      <c r="D35" s="155"/>
      <c r="E35" s="155"/>
      <c r="F35" s="155"/>
      <c r="G35" s="155"/>
      <c r="H35" s="155"/>
    </row>
    <row r="36" spans="1:10" ht="15" x14ac:dyDescent="0.25">
      <c r="A36" s="282" t="s">
        <v>215</v>
      </c>
      <c r="B36" s="139">
        <v>1234938</v>
      </c>
      <c r="C36" s="139">
        <v>656378</v>
      </c>
      <c r="D36" s="139">
        <v>578559</v>
      </c>
      <c r="E36" s="139">
        <v>90506</v>
      </c>
      <c r="F36" s="139">
        <v>1144432</v>
      </c>
      <c r="G36" s="139">
        <v>756397</v>
      </c>
      <c r="H36" s="139">
        <v>478541</v>
      </c>
      <c r="I36" s="51"/>
    </row>
    <row r="37" spans="1:10" ht="15" x14ac:dyDescent="0.25">
      <c r="A37" s="282" t="s">
        <v>216</v>
      </c>
      <c r="B37" s="139">
        <v>34257</v>
      </c>
      <c r="C37" s="139">
        <v>24052</v>
      </c>
      <c r="D37" s="139">
        <v>10205</v>
      </c>
      <c r="E37" s="139">
        <v>4988</v>
      </c>
      <c r="F37" s="139">
        <v>29269</v>
      </c>
      <c r="G37" s="139">
        <v>14592</v>
      </c>
      <c r="H37" s="139">
        <v>19666</v>
      </c>
    </row>
    <row r="38" spans="1:10" ht="15" x14ac:dyDescent="0.25">
      <c r="A38" s="282" t="s">
        <v>217</v>
      </c>
      <c r="B38" s="139">
        <v>146962</v>
      </c>
      <c r="C38" s="139">
        <v>92283</v>
      </c>
      <c r="D38" s="139">
        <v>54680</v>
      </c>
      <c r="E38" s="139">
        <v>55401</v>
      </c>
      <c r="F38" s="139">
        <v>91561</v>
      </c>
      <c r="G38" s="139">
        <v>30298</v>
      </c>
      <c r="H38" s="139">
        <v>116665</v>
      </c>
      <c r="J38" s="82"/>
    </row>
    <row r="39" spans="1:10" ht="15" x14ac:dyDescent="0.25">
      <c r="A39" s="282" t="s">
        <v>218</v>
      </c>
      <c r="B39" s="139">
        <v>51598</v>
      </c>
      <c r="C39" s="139">
        <v>28778</v>
      </c>
      <c r="D39" s="139">
        <v>22820</v>
      </c>
      <c r="E39" s="139">
        <v>18779</v>
      </c>
      <c r="F39" s="139">
        <v>32819</v>
      </c>
      <c r="G39" s="139">
        <v>11304</v>
      </c>
      <c r="H39" s="139">
        <v>40294</v>
      </c>
    </row>
    <row r="40" spans="1:10" ht="15" x14ac:dyDescent="0.25">
      <c r="A40" s="282" t="s">
        <v>219</v>
      </c>
      <c r="B40" s="139">
        <v>64336</v>
      </c>
      <c r="C40" s="139">
        <v>41255</v>
      </c>
      <c r="D40" s="139">
        <v>23081</v>
      </c>
      <c r="E40" s="139">
        <v>35207</v>
      </c>
      <c r="F40" s="139">
        <v>29129</v>
      </c>
      <c r="G40" s="139">
        <v>8134</v>
      </c>
      <c r="H40" s="139">
        <v>56202</v>
      </c>
    </row>
    <row r="41" spans="1:10" ht="6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6" spans="1:10" x14ac:dyDescent="0.2">
      <c r="B46" s="50"/>
      <c r="C46" s="50"/>
      <c r="D46" s="50"/>
      <c r="E46" s="50"/>
      <c r="G46" s="50"/>
      <c r="H46" s="50"/>
      <c r="I46" s="50"/>
      <c r="J46" s="50"/>
    </row>
    <row r="47" spans="1:10" x14ac:dyDescent="0.2">
      <c r="B47" s="50"/>
      <c r="C47" s="50"/>
      <c r="D47" s="50"/>
      <c r="E47" s="50"/>
      <c r="F47" s="50"/>
      <c r="G47" s="50"/>
      <c r="H47" s="50"/>
      <c r="I47" s="50"/>
      <c r="J47" s="50"/>
    </row>
    <row r="48" spans="1:10" x14ac:dyDescent="0.2">
      <c r="B48" s="50"/>
      <c r="C48" s="50"/>
      <c r="D48" s="50"/>
      <c r="E48" s="50"/>
      <c r="F48" s="50"/>
      <c r="G48" s="50"/>
      <c r="H48" s="50"/>
      <c r="I48" s="50"/>
      <c r="J48" s="50"/>
    </row>
    <row r="49" spans="2:11" x14ac:dyDescent="0.2">
      <c r="B49" s="50"/>
      <c r="C49" s="50"/>
      <c r="D49" s="50"/>
      <c r="E49" s="50"/>
      <c r="F49" s="50"/>
      <c r="G49" s="50"/>
      <c r="H49" s="50"/>
      <c r="I49" s="50"/>
      <c r="J49" s="50"/>
    </row>
    <row r="50" spans="2:11" x14ac:dyDescent="0.2">
      <c r="C50" s="50"/>
      <c r="D50" s="50"/>
      <c r="E50" s="50"/>
      <c r="F50" s="50"/>
      <c r="G50" s="50"/>
      <c r="H50" s="50"/>
      <c r="I50" s="50"/>
      <c r="J50" s="50"/>
    </row>
    <row r="51" spans="2:11" x14ac:dyDescent="0.2">
      <c r="C51" s="50"/>
      <c r="D51" s="50"/>
      <c r="E51" s="50"/>
      <c r="F51" s="50"/>
      <c r="G51" s="50"/>
      <c r="H51" s="50"/>
      <c r="I51" s="50"/>
      <c r="J51" s="50"/>
      <c r="K51" s="50"/>
    </row>
    <row r="52" spans="2:11" x14ac:dyDescent="0.2">
      <c r="J52" s="50"/>
      <c r="K52" s="50"/>
    </row>
    <row r="53" spans="2:11" x14ac:dyDescent="0.2">
      <c r="C53" s="50"/>
      <c r="D53" s="50"/>
      <c r="E53" s="50"/>
      <c r="F53" s="50"/>
      <c r="G53" s="50"/>
      <c r="H53" s="50"/>
      <c r="I53" s="50"/>
      <c r="J53" s="50"/>
      <c r="K53" s="50"/>
    </row>
    <row r="55" spans="2:11" x14ac:dyDescent="0.2">
      <c r="F55" s="50"/>
      <c r="G55" s="50"/>
      <c r="H55" s="50"/>
      <c r="I55" s="50"/>
      <c r="J55" s="50"/>
      <c r="K55" s="50"/>
    </row>
    <row r="58" spans="2:11" x14ac:dyDescent="0.2">
      <c r="F58" s="50"/>
      <c r="G58" s="50"/>
    </row>
    <row r="59" spans="2:11" x14ac:dyDescent="0.2">
      <c r="F59" s="50"/>
      <c r="G59" s="50"/>
    </row>
    <row r="60" spans="2:11" x14ac:dyDescent="0.2">
      <c r="F60" s="50"/>
    </row>
    <row r="61" spans="2:11" x14ac:dyDescent="0.2">
      <c r="F61" s="50"/>
      <c r="G61" s="50"/>
    </row>
    <row r="62" spans="2:11" x14ac:dyDescent="0.2">
      <c r="F62" s="50"/>
    </row>
    <row r="63" spans="2:11" x14ac:dyDescent="0.2">
      <c r="F63" s="50"/>
    </row>
    <row r="64" spans="2:11" x14ac:dyDescent="0.2">
      <c r="F64" s="50"/>
    </row>
    <row r="65" spans="6:6" x14ac:dyDescent="0.2">
      <c r="F65" s="50"/>
    </row>
    <row r="66" spans="6:6" x14ac:dyDescent="0.2">
      <c r="F66" s="50"/>
    </row>
    <row r="68" spans="6:6" x14ac:dyDescent="0.2">
      <c r="F68" s="50"/>
    </row>
  </sheetData>
  <mergeCells count="23">
    <mergeCell ref="H28:H30"/>
    <mergeCell ref="A6:H6"/>
    <mergeCell ref="F3:F4"/>
    <mergeCell ref="G2:G4"/>
    <mergeCell ref="H2:H4"/>
    <mergeCell ref="A15:A16"/>
    <mergeCell ref="A28:A30"/>
    <mergeCell ref="B28:B30"/>
    <mergeCell ref="C28:C30"/>
    <mergeCell ref="D28:D30"/>
    <mergeCell ref="E28:E30"/>
    <mergeCell ref="F28:F30"/>
    <mergeCell ref="C2:D2"/>
    <mergeCell ref="E2:F2"/>
    <mergeCell ref="B15:D15"/>
    <mergeCell ref="E15:G15"/>
    <mergeCell ref="G28:G30"/>
    <mergeCell ref="H15:J15"/>
    <mergeCell ref="A2:A4"/>
    <mergeCell ref="B2:B4"/>
    <mergeCell ref="C3:C4"/>
    <mergeCell ref="D3:D4"/>
    <mergeCell ref="E3:E4"/>
  </mergeCells>
  <pageMargins left="0.75" right="0.75" top="1" bottom="1" header="0.5" footer="0.5"/>
  <pageSetup paperSize="9" scale="76" orientation="landscape" r:id="rId1"/>
  <headerFooter>
    <oddFooter>&amp;C&amp;F&amp;RPage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30.140625" style="123" customWidth="1"/>
    <col min="2" max="2" width="9.140625" style="84"/>
    <col min="3" max="6" width="11.85546875" style="84" customWidth="1"/>
    <col min="7" max="7" width="16.85546875" style="84" customWidth="1"/>
    <col min="8" max="8" width="15.28515625" style="84" customWidth="1"/>
    <col min="9" max="16384" width="9.140625" style="84"/>
  </cols>
  <sheetData>
    <row r="1" spans="1:11" ht="32.25" customHeight="1" x14ac:dyDescent="0.25">
      <c r="A1" s="396" t="s">
        <v>557</v>
      </c>
      <c r="B1" s="396"/>
      <c r="C1" s="396"/>
      <c r="D1" s="396"/>
      <c r="E1" s="396"/>
      <c r="F1" s="396"/>
      <c r="G1" s="396"/>
      <c r="H1" s="396"/>
    </row>
    <row r="2" spans="1:11" ht="15" customHeight="1" x14ac:dyDescent="0.25">
      <c r="A2" s="397"/>
      <c r="B2" s="400" t="s">
        <v>9</v>
      </c>
      <c r="C2" s="400" t="s">
        <v>46</v>
      </c>
      <c r="D2" s="400" t="s">
        <v>47</v>
      </c>
      <c r="E2" s="400" t="s">
        <v>49</v>
      </c>
      <c r="F2" s="400" t="s">
        <v>48</v>
      </c>
      <c r="G2" s="307" t="s">
        <v>513</v>
      </c>
      <c r="H2" s="308" t="s">
        <v>520</v>
      </c>
    </row>
    <row r="3" spans="1:11" ht="15" customHeight="1" x14ac:dyDescent="0.25">
      <c r="A3" s="398"/>
      <c r="B3" s="401"/>
      <c r="C3" s="401"/>
      <c r="D3" s="401"/>
      <c r="E3" s="401"/>
      <c r="F3" s="401"/>
      <c r="G3" s="307"/>
      <c r="H3" s="308"/>
    </row>
    <row r="4" spans="1:11" ht="22.5" customHeight="1" x14ac:dyDescent="0.25">
      <c r="A4" s="399"/>
      <c r="B4" s="402"/>
      <c r="C4" s="402"/>
      <c r="D4" s="402"/>
      <c r="E4" s="402"/>
      <c r="F4" s="402"/>
      <c r="G4" s="307"/>
      <c r="H4" s="308"/>
    </row>
    <row r="5" spans="1:11" ht="30" x14ac:dyDescent="0.25">
      <c r="A5" s="208" t="s">
        <v>442</v>
      </c>
      <c r="B5" s="209">
        <f t="shared" ref="B5:H5" si="0">SUM(B7,B15)</f>
        <v>3059223</v>
      </c>
      <c r="C5" s="209">
        <f t="shared" si="0"/>
        <v>1739892</v>
      </c>
      <c r="D5" s="209">
        <f t="shared" si="0"/>
        <v>1319331</v>
      </c>
      <c r="E5" s="209">
        <f t="shared" si="0"/>
        <v>700716</v>
      </c>
      <c r="F5" s="209">
        <f t="shared" si="0"/>
        <v>2358506</v>
      </c>
      <c r="G5" s="209">
        <f t="shared" si="0"/>
        <v>1234348</v>
      </c>
      <c r="H5" s="209">
        <f t="shared" si="0"/>
        <v>1824875</v>
      </c>
    </row>
    <row r="6" spans="1:11" x14ac:dyDescent="0.25">
      <c r="A6" s="187"/>
      <c r="B6" s="154"/>
      <c r="C6" s="154"/>
      <c r="D6" s="154"/>
      <c r="E6" s="154"/>
      <c r="F6" s="154"/>
      <c r="G6" s="154"/>
      <c r="H6" s="154"/>
      <c r="K6" s="83"/>
    </row>
    <row r="7" spans="1:11" x14ac:dyDescent="0.25">
      <c r="A7" s="210" t="s">
        <v>205</v>
      </c>
      <c r="B7" s="159">
        <v>578860</v>
      </c>
      <c r="C7" s="159">
        <v>362132</v>
      </c>
      <c r="D7" s="159">
        <v>216728</v>
      </c>
      <c r="E7" s="159">
        <v>297573</v>
      </c>
      <c r="F7" s="159">
        <v>281287</v>
      </c>
      <c r="G7" s="159">
        <v>100234</v>
      </c>
      <c r="H7" s="159">
        <v>478626</v>
      </c>
    </row>
    <row r="8" spans="1:11" x14ac:dyDescent="0.25">
      <c r="A8" s="183" t="s">
        <v>345</v>
      </c>
      <c r="B8" s="159">
        <v>532123</v>
      </c>
      <c r="C8" s="159">
        <v>330083</v>
      </c>
      <c r="D8" s="159">
        <v>202039</v>
      </c>
      <c r="E8" s="159">
        <v>264416</v>
      </c>
      <c r="F8" s="159">
        <v>267706</v>
      </c>
      <c r="G8" s="159">
        <v>94684</v>
      </c>
      <c r="H8" s="159">
        <v>437438</v>
      </c>
      <c r="J8" s="15"/>
    </row>
    <row r="9" spans="1:11" ht="30" x14ac:dyDescent="0.25">
      <c r="A9" s="183" t="s">
        <v>346</v>
      </c>
      <c r="B9" s="159">
        <v>10940</v>
      </c>
      <c r="C9" s="159">
        <v>8799</v>
      </c>
      <c r="D9" s="159">
        <v>2142</v>
      </c>
      <c r="E9" s="159">
        <v>9278</v>
      </c>
      <c r="F9" s="159">
        <v>1662</v>
      </c>
      <c r="G9" s="159">
        <v>1313</v>
      </c>
      <c r="H9" s="159">
        <v>9627</v>
      </c>
      <c r="J9" s="83"/>
    </row>
    <row r="10" spans="1:11" ht="30" x14ac:dyDescent="0.25">
      <c r="A10" s="183" t="s">
        <v>522</v>
      </c>
      <c r="B10" s="159">
        <v>24944</v>
      </c>
      <c r="C10" s="159">
        <v>18508</v>
      </c>
      <c r="D10" s="159">
        <v>6435</v>
      </c>
      <c r="E10" s="159">
        <v>17861</v>
      </c>
      <c r="F10" s="159">
        <v>7082</v>
      </c>
      <c r="G10" s="159">
        <v>2349</v>
      </c>
      <c r="H10" s="159">
        <v>22595</v>
      </c>
    </row>
    <row r="11" spans="1:11" x14ac:dyDescent="0.25">
      <c r="A11" s="183" t="s">
        <v>198</v>
      </c>
      <c r="B11" s="159">
        <v>4993</v>
      </c>
      <c r="C11" s="159">
        <v>4169</v>
      </c>
      <c r="D11" s="159">
        <v>824</v>
      </c>
      <c r="E11" s="159">
        <v>1357</v>
      </c>
      <c r="F11" s="159">
        <v>3635</v>
      </c>
      <c r="G11" s="159">
        <v>1036</v>
      </c>
      <c r="H11" s="159">
        <v>3956</v>
      </c>
    </row>
    <row r="12" spans="1:11" x14ac:dyDescent="0.25">
      <c r="A12" s="183" t="s">
        <v>199</v>
      </c>
      <c r="B12" s="159">
        <v>5861</v>
      </c>
      <c r="C12" s="159">
        <v>573</v>
      </c>
      <c r="D12" s="159">
        <v>5287</v>
      </c>
      <c r="E12" s="159">
        <v>4660</v>
      </c>
      <c r="F12" s="159">
        <v>1200</v>
      </c>
      <c r="G12" s="159">
        <v>851</v>
      </c>
      <c r="H12" s="159">
        <v>5009</v>
      </c>
    </row>
    <row r="13" spans="1:11" hidden="1" x14ac:dyDescent="0.25">
      <c r="A13" s="183" t="s">
        <v>200</v>
      </c>
      <c r="B13" s="159"/>
      <c r="C13" s="159"/>
      <c r="D13" s="159"/>
      <c r="E13" s="159"/>
      <c r="F13" s="159"/>
      <c r="G13" s="159"/>
      <c r="H13" s="159"/>
    </row>
    <row r="14" spans="1:11" x14ac:dyDescent="0.25">
      <c r="A14" s="183"/>
      <c r="B14" s="154"/>
      <c r="C14" s="159"/>
      <c r="D14" s="159"/>
      <c r="E14" s="159"/>
      <c r="F14" s="154"/>
      <c r="G14" s="159"/>
      <c r="H14" s="154"/>
    </row>
    <row r="15" spans="1:11" x14ac:dyDescent="0.25">
      <c r="A15" s="210" t="s">
        <v>212</v>
      </c>
      <c r="B15" s="159">
        <v>2480363</v>
      </c>
      <c r="C15" s="159">
        <v>1377760</v>
      </c>
      <c r="D15" s="159">
        <v>1102603</v>
      </c>
      <c r="E15" s="159">
        <v>403143</v>
      </c>
      <c r="F15" s="159">
        <v>2077219</v>
      </c>
      <c r="G15" s="159">
        <v>1134114</v>
      </c>
      <c r="H15" s="159">
        <v>1346249</v>
      </c>
      <c r="K15" s="83"/>
    </row>
    <row r="16" spans="1:11" x14ac:dyDescent="0.25">
      <c r="A16" s="211" t="s">
        <v>206</v>
      </c>
      <c r="B16" s="159">
        <v>1455132</v>
      </c>
      <c r="C16" s="159">
        <v>822208</v>
      </c>
      <c r="D16" s="159">
        <v>632923</v>
      </c>
      <c r="E16" s="159">
        <v>153530</v>
      </c>
      <c r="F16" s="159">
        <v>1301602</v>
      </c>
      <c r="G16" s="159">
        <v>815671</v>
      </c>
      <c r="H16" s="159">
        <v>639460</v>
      </c>
    </row>
    <row r="17" spans="1:11" x14ac:dyDescent="0.25">
      <c r="A17" s="211" t="s">
        <v>207</v>
      </c>
      <c r="B17" s="159">
        <v>30117</v>
      </c>
      <c r="C17" s="159">
        <v>22995</v>
      </c>
      <c r="D17" s="159">
        <v>7122</v>
      </c>
      <c r="E17" s="159">
        <v>10591</v>
      </c>
      <c r="F17" s="159">
        <v>19526</v>
      </c>
      <c r="G17" s="159">
        <v>5513</v>
      </c>
      <c r="H17" s="159">
        <v>24603</v>
      </c>
    </row>
    <row r="18" spans="1:11" x14ac:dyDescent="0.25">
      <c r="A18" s="211" t="s">
        <v>208</v>
      </c>
      <c r="B18" s="159">
        <v>878746</v>
      </c>
      <c r="C18" s="159">
        <v>507728</v>
      </c>
      <c r="D18" s="159">
        <v>371018</v>
      </c>
      <c r="E18" s="159">
        <v>220586</v>
      </c>
      <c r="F18" s="159">
        <v>658159</v>
      </c>
      <c r="G18" s="159">
        <v>282617</v>
      </c>
      <c r="H18" s="159">
        <v>596128</v>
      </c>
    </row>
    <row r="19" spans="1:11" x14ac:dyDescent="0.25">
      <c r="A19" s="211" t="s">
        <v>209</v>
      </c>
      <c r="B19" s="159">
        <v>6154</v>
      </c>
      <c r="C19" s="159">
        <v>3661</v>
      </c>
      <c r="D19" s="159">
        <v>2494</v>
      </c>
      <c r="E19" s="159">
        <v>1031</v>
      </c>
      <c r="F19" s="159">
        <v>5124</v>
      </c>
      <c r="G19" s="159">
        <v>1806</v>
      </c>
      <c r="H19" s="159">
        <v>4348</v>
      </c>
    </row>
    <row r="20" spans="1:11" x14ac:dyDescent="0.25">
      <c r="A20" s="211" t="s">
        <v>210</v>
      </c>
      <c r="B20" s="159">
        <v>110214</v>
      </c>
      <c r="C20" s="159">
        <v>21168</v>
      </c>
      <c r="D20" s="159">
        <v>89046</v>
      </c>
      <c r="E20" s="159">
        <v>17406</v>
      </c>
      <c r="F20" s="159">
        <v>92809</v>
      </c>
      <c r="G20" s="159">
        <v>28505</v>
      </c>
      <c r="H20" s="159">
        <v>81709</v>
      </c>
    </row>
    <row r="21" spans="1:11" hidden="1" x14ac:dyDescent="0.25">
      <c r="A21" s="211" t="s">
        <v>211</v>
      </c>
      <c r="B21" s="159"/>
      <c r="C21" s="159"/>
      <c r="D21" s="159"/>
      <c r="E21" s="159"/>
      <c r="F21" s="159"/>
      <c r="G21" s="159"/>
      <c r="H21" s="159"/>
    </row>
    <row r="22" spans="1:11" ht="9" customHeight="1" x14ac:dyDescent="0.25">
      <c r="A22" s="212"/>
      <c r="B22" s="137"/>
      <c r="C22" s="137"/>
      <c r="D22" s="137"/>
      <c r="E22" s="137"/>
      <c r="F22" s="137"/>
      <c r="G22" s="137"/>
      <c r="H22" s="137"/>
    </row>
    <row r="23" spans="1:11" x14ac:dyDescent="0.25">
      <c r="A23" s="183"/>
      <c r="B23" s="133"/>
      <c r="C23" s="133"/>
      <c r="D23" s="133"/>
      <c r="E23" s="133"/>
      <c r="F23" s="133"/>
      <c r="G23" s="133"/>
      <c r="H23" s="159"/>
    </row>
    <row r="24" spans="1:11" x14ac:dyDescent="0.25">
      <c r="A24" s="210" t="s">
        <v>441</v>
      </c>
      <c r="B24" s="159">
        <v>547153</v>
      </c>
      <c r="C24" s="159">
        <v>346958</v>
      </c>
      <c r="D24" s="159">
        <v>200195</v>
      </c>
      <c r="E24" s="159">
        <v>293236</v>
      </c>
      <c r="F24" s="159">
        <v>253917</v>
      </c>
      <c r="G24" s="159">
        <v>85630</v>
      </c>
      <c r="H24" s="159">
        <v>461523</v>
      </c>
    </row>
    <row r="25" spans="1:11" x14ac:dyDescent="0.25">
      <c r="A25" s="183" t="s">
        <v>345</v>
      </c>
      <c r="B25" s="159">
        <v>505408</v>
      </c>
      <c r="C25" s="159">
        <v>319041</v>
      </c>
      <c r="D25" s="159">
        <v>186367</v>
      </c>
      <c r="E25" s="159">
        <v>260528</v>
      </c>
      <c r="F25" s="159">
        <v>244880</v>
      </c>
      <c r="G25" s="159">
        <v>80573</v>
      </c>
      <c r="H25" s="159">
        <v>424835</v>
      </c>
      <c r="K25" s="83"/>
    </row>
    <row r="26" spans="1:11" ht="30" x14ac:dyDescent="0.25">
      <c r="A26" s="183" t="s">
        <v>346</v>
      </c>
      <c r="B26" s="159">
        <v>10627</v>
      </c>
      <c r="C26" s="159">
        <v>8546</v>
      </c>
      <c r="D26" s="159">
        <v>2080</v>
      </c>
      <c r="E26" s="159">
        <v>9278</v>
      </c>
      <c r="F26" s="159">
        <v>1348</v>
      </c>
      <c r="G26" s="159">
        <v>1313</v>
      </c>
      <c r="H26" s="159">
        <v>9313</v>
      </c>
    </row>
    <row r="27" spans="1:11" ht="30" x14ac:dyDescent="0.25">
      <c r="A27" s="183" t="s">
        <v>371</v>
      </c>
      <c r="B27" s="159">
        <v>23878</v>
      </c>
      <c r="C27" s="159">
        <v>17443</v>
      </c>
      <c r="D27" s="159">
        <v>6435</v>
      </c>
      <c r="E27" s="159">
        <v>17802</v>
      </c>
      <c r="F27" s="159">
        <v>6076</v>
      </c>
      <c r="G27" s="159">
        <v>2349</v>
      </c>
      <c r="H27" s="159">
        <v>21530</v>
      </c>
    </row>
    <row r="28" spans="1:11" x14ac:dyDescent="0.25">
      <c r="A28" s="183" t="s">
        <v>198</v>
      </c>
      <c r="B28" s="159">
        <v>1747</v>
      </c>
      <c r="C28" s="159">
        <v>1395</v>
      </c>
      <c r="D28" s="159">
        <v>352</v>
      </c>
      <c r="E28" s="159">
        <v>1049</v>
      </c>
      <c r="F28" s="159">
        <v>698</v>
      </c>
      <c r="G28" s="159">
        <v>544</v>
      </c>
      <c r="H28" s="159">
        <v>1203</v>
      </c>
    </row>
    <row r="29" spans="1:11" x14ac:dyDescent="0.25">
      <c r="A29" s="183" t="s">
        <v>199</v>
      </c>
      <c r="B29" s="159">
        <v>5493</v>
      </c>
      <c r="C29" s="159">
        <v>533</v>
      </c>
      <c r="D29" s="159">
        <v>4960</v>
      </c>
      <c r="E29" s="159">
        <v>4578</v>
      </c>
      <c r="F29" s="159">
        <v>915</v>
      </c>
      <c r="G29" s="159">
        <v>851</v>
      </c>
      <c r="H29" s="159">
        <v>4642</v>
      </c>
    </row>
    <row r="30" spans="1:11" hidden="1" x14ac:dyDescent="0.25">
      <c r="A30" s="211" t="s">
        <v>200</v>
      </c>
      <c r="B30" s="159"/>
      <c r="C30" s="159"/>
      <c r="D30" s="159"/>
      <c r="E30" s="159"/>
      <c r="F30" s="159"/>
      <c r="G30" s="159"/>
      <c r="H30" s="159"/>
    </row>
    <row r="31" spans="1:11" x14ac:dyDescent="0.25">
      <c r="A31" s="183"/>
      <c r="B31" s="154"/>
      <c r="C31" s="159"/>
      <c r="D31" s="159"/>
      <c r="E31" s="159"/>
      <c r="F31" s="154"/>
      <c r="G31" s="159"/>
      <c r="H31" s="154"/>
    </row>
    <row r="32" spans="1:11" ht="30" x14ac:dyDescent="0.25">
      <c r="A32" s="210" t="s">
        <v>440</v>
      </c>
      <c r="B32" s="159">
        <v>1292676</v>
      </c>
      <c r="C32" s="159">
        <v>833477</v>
      </c>
      <c r="D32" s="159">
        <v>459198</v>
      </c>
      <c r="E32" s="159">
        <v>360769</v>
      </c>
      <c r="F32" s="159">
        <v>931907</v>
      </c>
      <c r="G32" s="159">
        <v>458947</v>
      </c>
      <c r="H32" s="159">
        <v>833729</v>
      </c>
    </row>
    <row r="33" spans="1:10" x14ac:dyDescent="0.25">
      <c r="A33" s="211" t="s">
        <v>206</v>
      </c>
      <c r="B33" s="159">
        <v>502446</v>
      </c>
      <c r="C33" s="159">
        <v>403789</v>
      </c>
      <c r="D33" s="159">
        <v>98657</v>
      </c>
      <c r="E33" s="159">
        <v>122648</v>
      </c>
      <c r="F33" s="159">
        <v>379798</v>
      </c>
      <c r="G33" s="159">
        <v>171238</v>
      </c>
      <c r="H33" s="159">
        <v>331208</v>
      </c>
    </row>
    <row r="34" spans="1:10" x14ac:dyDescent="0.25">
      <c r="A34" s="211" t="s">
        <v>207</v>
      </c>
      <c r="B34" s="159">
        <v>19032</v>
      </c>
      <c r="C34" s="159">
        <v>13494</v>
      </c>
      <c r="D34" s="159">
        <v>5538</v>
      </c>
      <c r="E34" s="159">
        <v>9357</v>
      </c>
      <c r="F34" s="159">
        <v>9675</v>
      </c>
      <c r="G34" s="159">
        <v>4609</v>
      </c>
      <c r="H34" s="159">
        <v>14423</v>
      </c>
    </row>
    <row r="35" spans="1:10" x14ac:dyDescent="0.25">
      <c r="A35" s="211" t="s">
        <v>208</v>
      </c>
      <c r="B35" s="159">
        <v>714763</v>
      </c>
      <c r="C35" s="159">
        <v>401500</v>
      </c>
      <c r="D35" s="159">
        <v>313263</v>
      </c>
      <c r="E35" s="159">
        <v>212247</v>
      </c>
      <c r="F35" s="159">
        <v>502516</v>
      </c>
      <c r="G35" s="159">
        <v>258674</v>
      </c>
      <c r="H35" s="159">
        <v>456089</v>
      </c>
    </row>
    <row r="36" spans="1:10" x14ac:dyDescent="0.25">
      <c r="A36" s="211" t="s">
        <v>209</v>
      </c>
      <c r="B36" s="159">
        <v>3251</v>
      </c>
      <c r="C36" s="159">
        <v>1800</v>
      </c>
      <c r="D36" s="159">
        <v>1451</v>
      </c>
      <c r="E36" s="159">
        <v>978</v>
      </c>
      <c r="F36" s="159">
        <v>2272</v>
      </c>
      <c r="G36" s="159">
        <v>647</v>
      </c>
      <c r="H36" s="159">
        <v>2604</v>
      </c>
    </row>
    <row r="37" spans="1:10" x14ac:dyDescent="0.25">
      <c r="A37" s="211" t="s">
        <v>210</v>
      </c>
      <c r="B37" s="159">
        <v>53185</v>
      </c>
      <c r="C37" s="159">
        <v>12895</v>
      </c>
      <c r="D37" s="159">
        <v>40290</v>
      </c>
      <c r="E37" s="159">
        <v>15540</v>
      </c>
      <c r="F37" s="159">
        <v>37645</v>
      </c>
      <c r="G37" s="159">
        <v>23778</v>
      </c>
      <c r="H37" s="159">
        <v>29406</v>
      </c>
    </row>
    <row r="38" spans="1:10" hidden="1" x14ac:dyDescent="0.25">
      <c r="A38" s="211" t="s">
        <v>211</v>
      </c>
      <c r="B38" s="159"/>
      <c r="C38" s="159"/>
      <c r="D38" s="159"/>
      <c r="E38" s="159"/>
      <c r="F38" s="159"/>
      <c r="G38" s="159"/>
      <c r="H38" s="159"/>
    </row>
    <row r="39" spans="1:10" ht="8.25" customHeight="1" x14ac:dyDescent="0.25">
      <c r="A39" s="125"/>
      <c r="B39" s="124"/>
      <c r="C39" s="124"/>
      <c r="D39" s="124"/>
      <c r="E39" s="124"/>
      <c r="F39" s="124"/>
      <c r="G39" s="124"/>
      <c r="H39" s="124"/>
    </row>
    <row r="40" spans="1:10" x14ac:dyDescent="0.25">
      <c r="J40" s="83"/>
    </row>
  </sheetData>
  <mergeCells count="9">
    <mergeCell ref="A1:H1"/>
    <mergeCell ref="G2:G4"/>
    <mergeCell ref="H2:H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scale="9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30.85546875" style="123" customWidth="1"/>
    <col min="2" max="2" width="9.85546875" style="84" customWidth="1"/>
    <col min="3" max="3" width="11" style="84" customWidth="1"/>
    <col min="4" max="4" width="9.7109375" style="84" hidden="1" customWidth="1"/>
    <col min="5" max="5" width="9.7109375" style="84" customWidth="1"/>
    <col min="6" max="6" width="10.42578125" style="84" hidden="1" customWidth="1"/>
    <col min="7" max="7" width="10" style="84" customWidth="1"/>
    <col min="8" max="8" width="10.140625" style="84" hidden="1" customWidth="1"/>
    <col min="9" max="9" width="10.140625" style="84" customWidth="1"/>
    <col min="10" max="10" width="9.42578125" style="84" hidden="1" customWidth="1"/>
    <col min="11" max="11" width="9.28515625" style="84" customWidth="1"/>
    <col min="12" max="12" width="9.5703125" style="84" hidden="1" customWidth="1"/>
    <col min="13" max="13" width="9.5703125" style="84" customWidth="1"/>
    <col min="14" max="14" width="9.42578125" style="84" hidden="1" customWidth="1"/>
    <col min="15" max="15" width="9.5703125" style="100" customWidth="1"/>
    <col min="16" max="16" width="12.28515625" style="100" customWidth="1"/>
    <col min="17" max="16384" width="9.140625" style="84"/>
  </cols>
  <sheetData>
    <row r="1" spans="1:18" ht="15.75" x14ac:dyDescent="0.25">
      <c r="A1" s="126" t="s">
        <v>558</v>
      </c>
    </row>
    <row r="2" spans="1:18" ht="9.75" customHeight="1" x14ac:dyDescent="0.25">
      <c r="A2" s="404" t="s">
        <v>357</v>
      </c>
      <c r="B2" s="403" t="s">
        <v>9</v>
      </c>
      <c r="C2" s="403"/>
      <c r="D2" s="403"/>
      <c r="E2" s="403"/>
      <c r="F2" s="213"/>
      <c r="G2" s="403" t="s">
        <v>46</v>
      </c>
      <c r="H2" s="403"/>
      <c r="I2" s="403"/>
      <c r="J2" s="213"/>
      <c r="K2" s="403" t="s">
        <v>47</v>
      </c>
      <c r="L2" s="403"/>
      <c r="M2" s="403"/>
      <c r="N2" s="119"/>
      <c r="O2" s="101"/>
      <c r="P2" s="101"/>
      <c r="R2" s="47"/>
    </row>
    <row r="3" spans="1:18" ht="29.25" customHeight="1" x14ac:dyDescent="0.25">
      <c r="A3" s="405"/>
      <c r="B3" s="213" t="s">
        <v>9</v>
      </c>
      <c r="C3" s="213" t="s">
        <v>349</v>
      </c>
      <c r="D3" s="213" t="s">
        <v>143</v>
      </c>
      <c r="E3" s="213" t="s">
        <v>521</v>
      </c>
      <c r="F3" s="214" t="s">
        <v>495</v>
      </c>
      <c r="G3" s="213" t="s">
        <v>349</v>
      </c>
      <c r="H3" s="213" t="s">
        <v>143</v>
      </c>
      <c r="I3" s="213" t="s">
        <v>521</v>
      </c>
      <c r="J3" s="214" t="s">
        <v>495</v>
      </c>
      <c r="K3" s="213" t="s">
        <v>349</v>
      </c>
      <c r="L3" s="213" t="s">
        <v>143</v>
      </c>
      <c r="M3" s="213" t="s">
        <v>521</v>
      </c>
      <c r="N3" s="127" t="s">
        <v>495</v>
      </c>
      <c r="O3" s="101"/>
      <c r="P3" s="101"/>
      <c r="R3" s="47"/>
    </row>
    <row r="4" spans="1:18" x14ac:dyDescent="0.25">
      <c r="A4" s="215" t="s">
        <v>9</v>
      </c>
      <c r="B4" s="150">
        <v>3273921</v>
      </c>
      <c r="C4" s="150">
        <v>342426</v>
      </c>
      <c r="D4" s="150">
        <v>2931494</v>
      </c>
      <c r="E4" s="150">
        <v>3273921</v>
      </c>
      <c r="F4" s="150">
        <v>3273921</v>
      </c>
      <c r="G4" s="150">
        <v>215802</v>
      </c>
      <c r="H4" s="150">
        <v>1622550</v>
      </c>
      <c r="I4" s="150">
        <v>1838353</v>
      </c>
      <c r="J4" s="150">
        <v>1838353</v>
      </c>
      <c r="K4" s="150">
        <v>126624</v>
      </c>
      <c r="L4" s="150">
        <v>1308944</v>
      </c>
      <c r="M4" s="150">
        <v>1435568</v>
      </c>
      <c r="N4" s="48">
        <v>1435568</v>
      </c>
      <c r="O4" s="102"/>
      <c r="P4" s="102"/>
      <c r="R4" s="47"/>
    </row>
    <row r="5" spans="1:18" x14ac:dyDescent="0.25">
      <c r="A5" s="215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48"/>
      <c r="O5" s="102"/>
      <c r="P5" s="102"/>
      <c r="R5" s="47"/>
    </row>
    <row r="6" spans="1:18" x14ac:dyDescent="0.25">
      <c r="A6" s="183" t="s">
        <v>22</v>
      </c>
      <c r="B6" s="150">
        <v>1225151</v>
      </c>
      <c r="C6" s="150">
        <v>4252</v>
      </c>
      <c r="D6" s="150">
        <v>1220899</v>
      </c>
      <c r="E6" s="150">
        <v>1225151</v>
      </c>
      <c r="F6" s="150">
        <v>1225151</v>
      </c>
      <c r="G6" s="150">
        <v>2907</v>
      </c>
      <c r="H6" s="150">
        <v>560507</v>
      </c>
      <c r="I6" s="150">
        <v>563414</v>
      </c>
      <c r="J6" s="150">
        <v>563414</v>
      </c>
      <c r="K6" s="150">
        <v>1344</v>
      </c>
      <c r="L6" s="150">
        <v>660393</v>
      </c>
      <c r="M6" s="150">
        <v>661737</v>
      </c>
      <c r="N6" s="48">
        <v>661737</v>
      </c>
      <c r="O6" s="102"/>
      <c r="P6" s="102"/>
      <c r="R6" s="47"/>
    </row>
    <row r="7" spans="1:18" x14ac:dyDescent="0.25">
      <c r="A7" s="183" t="s">
        <v>23</v>
      </c>
      <c r="B7" s="150">
        <v>71205</v>
      </c>
      <c r="C7" s="150">
        <v>3740</v>
      </c>
      <c r="D7" s="150">
        <v>67465</v>
      </c>
      <c r="E7" s="150">
        <v>71205</v>
      </c>
      <c r="F7" s="150">
        <v>71205</v>
      </c>
      <c r="G7" s="150">
        <v>2826</v>
      </c>
      <c r="H7" s="150">
        <v>61727</v>
      </c>
      <c r="I7" s="150">
        <v>64553</v>
      </c>
      <c r="J7" s="150">
        <v>64553</v>
      </c>
      <c r="K7" s="150">
        <v>914</v>
      </c>
      <c r="L7" s="150">
        <v>5738</v>
      </c>
      <c r="M7" s="150">
        <v>6652</v>
      </c>
      <c r="N7" s="48">
        <v>6652</v>
      </c>
      <c r="O7" s="102"/>
      <c r="P7" s="102"/>
      <c r="R7" s="47"/>
    </row>
    <row r="8" spans="1:18" x14ac:dyDescent="0.25">
      <c r="A8" s="183" t="s">
        <v>25</v>
      </c>
      <c r="B8" s="150">
        <v>208956</v>
      </c>
      <c r="C8" s="150">
        <v>13474</v>
      </c>
      <c r="D8" s="150">
        <v>195482</v>
      </c>
      <c r="E8" s="150">
        <v>208956</v>
      </c>
      <c r="F8" s="150">
        <v>208956</v>
      </c>
      <c r="G8" s="150">
        <v>11279</v>
      </c>
      <c r="H8" s="150">
        <v>98374</v>
      </c>
      <c r="I8" s="150">
        <v>109653</v>
      </c>
      <c r="J8" s="150">
        <v>109653</v>
      </c>
      <c r="K8" s="150">
        <v>2195</v>
      </c>
      <c r="L8" s="150">
        <v>97109</v>
      </c>
      <c r="M8" s="150">
        <v>99304</v>
      </c>
      <c r="N8" s="48">
        <v>99304</v>
      </c>
      <c r="O8" s="102"/>
      <c r="P8" s="102"/>
      <c r="R8" s="47"/>
    </row>
    <row r="9" spans="1:18" ht="30" x14ac:dyDescent="0.25">
      <c r="A9" s="183" t="s">
        <v>26</v>
      </c>
      <c r="B9" s="150">
        <v>9237</v>
      </c>
      <c r="C9" s="150">
        <v>5005</v>
      </c>
      <c r="D9" s="150">
        <v>4232</v>
      </c>
      <c r="E9" s="150">
        <v>9237</v>
      </c>
      <c r="F9" s="150">
        <v>9237</v>
      </c>
      <c r="G9" s="150">
        <v>4580</v>
      </c>
      <c r="H9" s="150">
        <v>4003</v>
      </c>
      <c r="I9" s="150">
        <v>8582</v>
      </c>
      <c r="J9" s="150">
        <v>8582</v>
      </c>
      <c r="K9" s="150">
        <v>425</v>
      </c>
      <c r="L9" s="150">
        <v>230</v>
      </c>
      <c r="M9" s="150">
        <v>655</v>
      </c>
      <c r="N9" s="48">
        <v>655</v>
      </c>
      <c r="O9" s="102"/>
      <c r="P9" s="102"/>
      <c r="R9" s="47"/>
    </row>
    <row r="10" spans="1:18" ht="30" x14ac:dyDescent="0.25">
      <c r="A10" s="183" t="s">
        <v>27</v>
      </c>
      <c r="B10" s="150">
        <v>7550</v>
      </c>
      <c r="C10" s="150">
        <v>2277</v>
      </c>
      <c r="D10" s="150">
        <v>5273</v>
      </c>
      <c r="E10" s="150">
        <v>7550</v>
      </c>
      <c r="F10" s="150">
        <v>7550</v>
      </c>
      <c r="G10" s="150">
        <v>1314</v>
      </c>
      <c r="H10" s="150">
        <v>3797</v>
      </c>
      <c r="I10" s="150">
        <v>5111</v>
      </c>
      <c r="J10" s="150">
        <v>5111</v>
      </c>
      <c r="K10" s="150">
        <v>964</v>
      </c>
      <c r="L10" s="150">
        <v>1476</v>
      </c>
      <c r="M10" s="150">
        <v>2440</v>
      </c>
      <c r="N10" s="48">
        <v>2440</v>
      </c>
      <c r="O10" s="102"/>
      <c r="P10" s="102"/>
      <c r="R10" s="47"/>
    </row>
    <row r="11" spans="1:18" x14ac:dyDescent="0.25">
      <c r="A11" s="183" t="s">
        <v>28</v>
      </c>
      <c r="B11" s="150">
        <v>315022</v>
      </c>
      <c r="C11" s="150">
        <v>7990</v>
      </c>
      <c r="D11" s="150">
        <v>307032</v>
      </c>
      <c r="E11" s="150">
        <v>315022</v>
      </c>
      <c r="F11" s="150">
        <v>315022</v>
      </c>
      <c r="G11" s="150">
        <v>7055</v>
      </c>
      <c r="H11" s="150">
        <v>254348</v>
      </c>
      <c r="I11" s="150">
        <v>261402</v>
      </c>
      <c r="J11" s="150">
        <v>261402</v>
      </c>
      <c r="K11" s="150">
        <v>935</v>
      </c>
      <c r="L11" s="150">
        <v>52684</v>
      </c>
      <c r="M11" s="150">
        <v>53619</v>
      </c>
      <c r="N11" s="48">
        <v>53619</v>
      </c>
      <c r="O11" s="102"/>
      <c r="P11" s="102"/>
      <c r="R11" s="47"/>
    </row>
    <row r="12" spans="1:18" ht="30" x14ac:dyDescent="0.25">
      <c r="A12" s="183" t="s">
        <v>29</v>
      </c>
      <c r="B12" s="150">
        <v>485871</v>
      </c>
      <c r="C12" s="150">
        <v>21010</v>
      </c>
      <c r="D12" s="150">
        <v>464861</v>
      </c>
      <c r="E12" s="150">
        <v>485871</v>
      </c>
      <c r="F12" s="150">
        <v>485871</v>
      </c>
      <c r="G12" s="150">
        <v>13221</v>
      </c>
      <c r="H12" s="150">
        <v>217271</v>
      </c>
      <c r="I12" s="150">
        <v>230492</v>
      </c>
      <c r="J12" s="150">
        <v>230492</v>
      </c>
      <c r="K12" s="150">
        <v>7789</v>
      </c>
      <c r="L12" s="150">
        <v>247590</v>
      </c>
      <c r="M12" s="150">
        <v>255379</v>
      </c>
      <c r="N12" s="48">
        <v>255379</v>
      </c>
      <c r="O12" s="102"/>
      <c r="P12" s="102"/>
      <c r="R12" s="47"/>
    </row>
    <row r="13" spans="1:18" x14ac:dyDescent="0.25">
      <c r="A13" s="183" t="s">
        <v>30</v>
      </c>
      <c r="B13" s="150">
        <v>170913</v>
      </c>
      <c r="C13" s="150">
        <v>9998</v>
      </c>
      <c r="D13" s="150">
        <v>160915</v>
      </c>
      <c r="E13" s="150">
        <v>170913</v>
      </c>
      <c r="F13" s="150">
        <v>170913</v>
      </c>
      <c r="G13" s="150">
        <v>8340</v>
      </c>
      <c r="H13" s="150">
        <v>157158</v>
      </c>
      <c r="I13" s="150">
        <v>165498</v>
      </c>
      <c r="J13" s="150">
        <v>165498</v>
      </c>
      <c r="K13" s="150">
        <v>1659</v>
      </c>
      <c r="L13" s="150">
        <v>3757</v>
      </c>
      <c r="M13" s="150">
        <v>5416</v>
      </c>
      <c r="N13" s="48">
        <v>5416</v>
      </c>
      <c r="O13" s="102"/>
      <c r="P13" s="102"/>
      <c r="R13" s="47"/>
    </row>
    <row r="14" spans="1:18" ht="30" x14ac:dyDescent="0.25">
      <c r="A14" s="183" t="s">
        <v>31</v>
      </c>
      <c r="B14" s="150">
        <v>96982</v>
      </c>
      <c r="C14" s="150">
        <v>7077</v>
      </c>
      <c r="D14" s="150">
        <v>89905</v>
      </c>
      <c r="E14" s="150">
        <v>96982</v>
      </c>
      <c r="F14" s="150">
        <v>96982</v>
      </c>
      <c r="G14" s="150">
        <v>4554</v>
      </c>
      <c r="H14" s="150">
        <v>44532</v>
      </c>
      <c r="I14" s="150">
        <v>49085</v>
      </c>
      <c r="J14" s="150">
        <v>49085</v>
      </c>
      <c r="K14" s="150">
        <v>2524</v>
      </c>
      <c r="L14" s="150">
        <v>45373</v>
      </c>
      <c r="M14" s="150">
        <v>47896</v>
      </c>
      <c r="N14" s="48">
        <v>47896</v>
      </c>
      <c r="O14" s="102"/>
      <c r="P14" s="102"/>
      <c r="R14" s="47"/>
    </row>
    <row r="15" spans="1:18" x14ac:dyDescent="0.25">
      <c r="A15" s="183" t="s">
        <v>32</v>
      </c>
      <c r="B15" s="150">
        <v>11515</v>
      </c>
      <c r="C15" s="150">
        <v>5928</v>
      </c>
      <c r="D15" s="150">
        <v>5587</v>
      </c>
      <c r="E15" s="150">
        <v>11515</v>
      </c>
      <c r="F15" s="150">
        <v>11515</v>
      </c>
      <c r="G15" s="150">
        <v>3808</v>
      </c>
      <c r="H15" s="150">
        <v>4114</v>
      </c>
      <c r="I15" s="150">
        <v>7923</v>
      </c>
      <c r="J15" s="150">
        <v>7923</v>
      </c>
      <c r="K15" s="150">
        <v>2120</v>
      </c>
      <c r="L15" s="150">
        <v>1472</v>
      </c>
      <c r="M15" s="150">
        <v>3592</v>
      </c>
      <c r="N15" s="48">
        <v>3592</v>
      </c>
      <c r="O15" s="102"/>
      <c r="P15" s="102"/>
      <c r="R15" s="47"/>
    </row>
    <row r="16" spans="1:18" x14ac:dyDescent="0.25">
      <c r="A16" s="183" t="s">
        <v>33</v>
      </c>
      <c r="B16" s="150">
        <v>35051</v>
      </c>
      <c r="C16" s="150">
        <v>21812</v>
      </c>
      <c r="D16" s="150">
        <v>13239</v>
      </c>
      <c r="E16" s="150">
        <v>35051</v>
      </c>
      <c r="F16" s="150">
        <v>35051</v>
      </c>
      <c r="G16" s="150">
        <v>12937</v>
      </c>
      <c r="H16" s="150">
        <v>5932</v>
      </c>
      <c r="I16" s="150">
        <v>18869</v>
      </c>
      <c r="J16" s="150">
        <v>18869</v>
      </c>
      <c r="K16" s="150">
        <v>8875</v>
      </c>
      <c r="L16" s="150">
        <v>7307</v>
      </c>
      <c r="M16" s="150">
        <v>16182</v>
      </c>
      <c r="N16" s="48">
        <v>16182</v>
      </c>
      <c r="O16" s="102"/>
      <c r="P16" s="102"/>
      <c r="R16" s="47"/>
    </row>
    <row r="17" spans="1:23" x14ac:dyDescent="0.25">
      <c r="A17" s="183" t="s">
        <v>34</v>
      </c>
      <c r="B17" s="150">
        <v>4260</v>
      </c>
      <c r="C17" s="150">
        <v>350</v>
      </c>
      <c r="D17" s="150">
        <v>3910</v>
      </c>
      <c r="E17" s="150">
        <v>4260</v>
      </c>
      <c r="F17" s="150">
        <v>4260</v>
      </c>
      <c r="G17" s="150">
        <v>350</v>
      </c>
      <c r="H17" s="150">
        <v>3291</v>
      </c>
      <c r="I17" s="150">
        <v>3641</v>
      </c>
      <c r="J17" s="150">
        <v>3641</v>
      </c>
      <c r="K17" s="150">
        <v>0</v>
      </c>
      <c r="L17" s="150">
        <v>619</v>
      </c>
      <c r="M17" s="150">
        <v>619</v>
      </c>
      <c r="N17" s="48">
        <v>619</v>
      </c>
      <c r="O17" s="102"/>
      <c r="P17" s="102"/>
      <c r="R17" s="47"/>
    </row>
    <row r="18" spans="1:23" ht="30" x14ac:dyDescent="0.25">
      <c r="A18" s="183" t="s">
        <v>0</v>
      </c>
      <c r="B18" s="150">
        <v>27111</v>
      </c>
      <c r="C18" s="150">
        <v>9489</v>
      </c>
      <c r="D18" s="150">
        <v>17622</v>
      </c>
      <c r="E18" s="150">
        <v>27111</v>
      </c>
      <c r="F18" s="150">
        <v>27111</v>
      </c>
      <c r="G18" s="150">
        <v>7167</v>
      </c>
      <c r="H18" s="150">
        <v>11156</v>
      </c>
      <c r="I18" s="150">
        <v>18324</v>
      </c>
      <c r="J18" s="150">
        <v>18324</v>
      </c>
      <c r="K18" s="150">
        <v>2322</v>
      </c>
      <c r="L18" s="150">
        <v>6465</v>
      </c>
      <c r="M18" s="150">
        <v>8787</v>
      </c>
      <c r="N18" s="48">
        <v>8787</v>
      </c>
      <c r="O18" s="102"/>
      <c r="P18" s="102"/>
      <c r="R18" s="47"/>
    </row>
    <row r="19" spans="1:23" ht="30" x14ac:dyDescent="0.25">
      <c r="A19" s="183" t="s">
        <v>1</v>
      </c>
      <c r="B19" s="150">
        <v>60099</v>
      </c>
      <c r="C19" s="150">
        <v>16653</v>
      </c>
      <c r="D19" s="150">
        <v>43445</v>
      </c>
      <c r="E19" s="150">
        <v>60099</v>
      </c>
      <c r="F19" s="150">
        <v>60099</v>
      </c>
      <c r="G19" s="150">
        <v>12693</v>
      </c>
      <c r="H19" s="150">
        <v>28976</v>
      </c>
      <c r="I19" s="150">
        <v>41669</v>
      </c>
      <c r="J19" s="150">
        <v>41669</v>
      </c>
      <c r="K19" s="150">
        <v>3960</v>
      </c>
      <c r="L19" s="150">
        <v>14470</v>
      </c>
      <c r="M19" s="150">
        <v>18430</v>
      </c>
      <c r="N19" s="48">
        <v>18430</v>
      </c>
      <c r="O19" s="102"/>
      <c r="P19" s="102"/>
      <c r="R19" s="47"/>
    </row>
    <row r="20" spans="1:23" ht="30" x14ac:dyDescent="0.25">
      <c r="A20" s="183" t="s">
        <v>2</v>
      </c>
      <c r="B20" s="150">
        <v>68189</v>
      </c>
      <c r="C20" s="150">
        <v>60926</v>
      </c>
      <c r="D20" s="150">
        <v>7264</v>
      </c>
      <c r="E20" s="150">
        <v>68189</v>
      </c>
      <c r="F20" s="150">
        <v>68189</v>
      </c>
      <c r="G20" s="150">
        <v>44990</v>
      </c>
      <c r="H20" s="150">
        <v>4567</v>
      </c>
      <c r="I20" s="150">
        <v>49557</v>
      </c>
      <c r="J20" s="150">
        <v>49557</v>
      </c>
      <c r="K20" s="150">
        <v>15935</v>
      </c>
      <c r="L20" s="150">
        <v>2697</v>
      </c>
      <c r="M20" s="150">
        <v>18632</v>
      </c>
      <c r="N20" s="48">
        <v>18632</v>
      </c>
      <c r="O20" s="102"/>
      <c r="P20" s="102"/>
      <c r="R20" s="47"/>
    </row>
    <row r="21" spans="1:23" x14ac:dyDescent="0.25">
      <c r="A21" s="183" t="s">
        <v>3</v>
      </c>
      <c r="B21" s="150">
        <v>118626</v>
      </c>
      <c r="C21" s="150">
        <v>91979</v>
      </c>
      <c r="D21" s="150">
        <v>26648</v>
      </c>
      <c r="E21" s="150">
        <v>118626</v>
      </c>
      <c r="F21" s="150">
        <v>118626</v>
      </c>
      <c r="G21" s="150">
        <v>46542</v>
      </c>
      <c r="H21" s="150">
        <v>13955</v>
      </c>
      <c r="I21" s="150">
        <v>60497</v>
      </c>
      <c r="J21" s="150">
        <v>60497</v>
      </c>
      <c r="K21" s="150">
        <v>45437</v>
      </c>
      <c r="L21" s="150">
        <v>12693</v>
      </c>
      <c r="M21" s="150">
        <v>58129</v>
      </c>
      <c r="N21" s="48">
        <v>58129</v>
      </c>
      <c r="O21" s="102"/>
      <c r="P21" s="102"/>
      <c r="R21" s="47"/>
    </row>
    <row r="22" spans="1:23" ht="30" x14ac:dyDescent="0.25">
      <c r="A22" s="183" t="s">
        <v>4</v>
      </c>
      <c r="B22" s="150">
        <v>46020</v>
      </c>
      <c r="C22" s="150">
        <v>37684</v>
      </c>
      <c r="D22" s="150">
        <v>8336</v>
      </c>
      <c r="E22" s="150">
        <v>46020</v>
      </c>
      <c r="F22" s="150">
        <v>46020</v>
      </c>
      <c r="G22" s="150">
        <v>17229</v>
      </c>
      <c r="H22" s="150">
        <v>5197</v>
      </c>
      <c r="I22" s="150">
        <v>22426</v>
      </c>
      <c r="J22" s="150">
        <v>22426</v>
      </c>
      <c r="K22" s="150">
        <v>20455</v>
      </c>
      <c r="L22" s="150">
        <v>3139</v>
      </c>
      <c r="M22" s="150">
        <v>23594</v>
      </c>
      <c r="N22" s="48">
        <v>23594</v>
      </c>
      <c r="O22" s="102"/>
      <c r="P22" s="102"/>
      <c r="R22" s="47"/>
    </row>
    <row r="23" spans="1:23" ht="30" x14ac:dyDescent="0.25">
      <c r="A23" s="183" t="s">
        <v>5</v>
      </c>
      <c r="B23" s="150">
        <v>11371</v>
      </c>
      <c r="C23" s="150">
        <v>2405</v>
      </c>
      <c r="D23" s="150">
        <v>8966</v>
      </c>
      <c r="E23" s="150">
        <v>11371</v>
      </c>
      <c r="F23" s="150">
        <v>11371</v>
      </c>
      <c r="G23" s="150">
        <v>1640</v>
      </c>
      <c r="H23" s="150">
        <v>5633</v>
      </c>
      <c r="I23" s="150">
        <v>7273</v>
      </c>
      <c r="J23" s="150">
        <v>7273</v>
      </c>
      <c r="K23" s="150">
        <v>765</v>
      </c>
      <c r="L23" s="150">
        <v>3333</v>
      </c>
      <c r="M23" s="150">
        <v>4099</v>
      </c>
      <c r="N23" s="48">
        <v>4099</v>
      </c>
      <c r="O23" s="102"/>
      <c r="P23" s="102"/>
      <c r="R23" s="47"/>
    </row>
    <row r="24" spans="1:23" x14ac:dyDescent="0.25">
      <c r="A24" s="183" t="s">
        <v>6</v>
      </c>
      <c r="B24" s="150">
        <v>72319</v>
      </c>
      <c r="C24" s="150">
        <v>5886</v>
      </c>
      <c r="D24" s="150">
        <v>66433</v>
      </c>
      <c r="E24" s="150">
        <v>72319</v>
      </c>
      <c r="F24" s="150">
        <v>72319</v>
      </c>
      <c r="G24" s="150">
        <v>4292</v>
      </c>
      <c r="H24" s="150">
        <v>40977</v>
      </c>
      <c r="I24" s="150">
        <v>45269</v>
      </c>
      <c r="J24" s="150">
        <v>45269</v>
      </c>
      <c r="K24" s="150">
        <v>1594</v>
      </c>
      <c r="L24" s="150">
        <v>25457</v>
      </c>
      <c r="M24" s="150">
        <v>27051</v>
      </c>
      <c r="N24" s="48">
        <v>27051</v>
      </c>
      <c r="O24" s="102"/>
      <c r="P24" s="102"/>
      <c r="R24" s="47"/>
    </row>
    <row r="25" spans="1:23" ht="30" x14ac:dyDescent="0.25">
      <c r="A25" s="183" t="s">
        <v>7</v>
      </c>
      <c r="B25" s="150">
        <v>207927</v>
      </c>
      <c r="C25" s="150">
        <v>500</v>
      </c>
      <c r="D25" s="150">
        <v>207427</v>
      </c>
      <c r="E25" s="150">
        <v>207927</v>
      </c>
      <c r="F25" s="150">
        <v>207927</v>
      </c>
      <c r="G25" s="150">
        <v>430</v>
      </c>
      <c r="H25" s="150">
        <v>93192</v>
      </c>
      <c r="I25" s="150">
        <v>93622</v>
      </c>
      <c r="J25" s="150">
        <v>93622</v>
      </c>
      <c r="K25" s="150">
        <v>70</v>
      </c>
      <c r="L25" s="150">
        <v>114235</v>
      </c>
      <c r="M25" s="150">
        <v>114305</v>
      </c>
      <c r="N25" s="48">
        <v>114305</v>
      </c>
      <c r="O25" s="102"/>
      <c r="P25" s="102"/>
      <c r="R25" s="47"/>
    </row>
    <row r="26" spans="1:23" ht="30" x14ac:dyDescent="0.25">
      <c r="A26" s="183" t="s">
        <v>8</v>
      </c>
      <c r="B26" s="150">
        <v>20546</v>
      </c>
      <c r="C26" s="150">
        <v>13993</v>
      </c>
      <c r="D26" s="150">
        <v>6553</v>
      </c>
      <c r="E26" s="150">
        <v>20546</v>
      </c>
      <c r="F26" s="150">
        <v>20546</v>
      </c>
      <c r="G26" s="150">
        <v>7650</v>
      </c>
      <c r="H26" s="150">
        <v>3844</v>
      </c>
      <c r="I26" s="150">
        <v>11494</v>
      </c>
      <c r="J26" s="150">
        <v>11494</v>
      </c>
      <c r="K26" s="150">
        <v>6343</v>
      </c>
      <c r="L26" s="150">
        <v>2709</v>
      </c>
      <c r="M26" s="150">
        <v>9052</v>
      </c>
      <c r="N26" s="48">
        <v>9052</v>
      </c>
      <c r="O26" s="102"/>
      <c r="P26" s="102"/>
      <c r="R26" s="47"/>
    </row>
    <row r="27" spans="1:23" ht="6.7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103"/>
      <c r="P27" s="103"/>
      <c r="Q27" s="46"/>
      <c r="R27" s="46"/>
      <c r="T27" s="46"/>
      <c r="U27" s="46"/>
      <c r="V27" s="46"/>
      <c r="W27" s="47"/>
    </row>
  </sheetData>
  <mergeCells count="4">
    <mergeCell ref="K2:M2"/>
    <mergeCell ref="A2:A3"/>
    <mergeCell ref="B2:E2"/>
    <mergeCell ref="G2:I2"/>
  </mergeCells>
  <pageMargins left="0.7" right="0.7" top="0.75" bottom="0.75" header="0.3" footer="0.3"/>
  <pageSetup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44.28515625" style="84" customWidth="1"/>
    <col min="2" max="2" width="11.140625" style="84" customWidth="1"/>
    <col min="3" max="3" width="11.42578125" style="84" customWidth="1"/>
    <col min="4" max="4" width="10.7109375" style="84" customWidth="1"/>
    <col min="5" max="6" width="11" style="84" customWidth="1"/>
    <col min="7" max="7" width="10.85546875" style="84" customWidth="1"/>
    <col min="8" max="8" width="10.7109375" style="84" customWidth="1"/>
    <col min="9" max="16384" width="9.140625" style="84"/>
  </cols>
  <sheetData>
    <row r="1" spans="1:10" ht="15.75" x14ac:dyDescent="0.25">
      <c r="A1" s="39" t="s">
        <v>559</v>
      </c>
      <c r="B1" s="13"/>
      <c r="C1" s="13"/>
      <c r="D1" s="13"/>
      <c r="E1" s="13"/>
      <c r="F1" s="13"/>
      <c r="G1" s="13"/>
      <c r="H1" s="13"/>
    </row>
    <row r="2" spans="1:10" x14ac:dyDescent="0.25">
      <c r="A2" s="406"/>
      <c r="B2" s="409" t="s">
        <v>9</v>
      </c>
      <c r="C2" s="409"/>
      <c r="D2" s="409"/>
      <c r="E2" s="409" t="s">
        <v>46</v>
      </c>
      <c r="F2" s="409"/>
      <c r="G2" s="409" t="s">
        <v>47</v>
      </c>
      <c r="H2" s="409"/>
    </row>
    <row r="3" spans="1:10" ht="27.75" customHeight="1" x14ac:dyDescent="0.25">
      <c r="A3" s="407"/>
      <c r="B3" s="409" t="s">
        <v>347</v>
      </c>
      <c r="C3" s="409"/>
      <c r="D3" s="409"/>
      <c r="E3" s="409" t="s">
        <v>347</v>
      </c>
      <c r="F3" s="409"/>
      <c r="G3" s="409" t="s">
        <v>347</v>
      </c>
      <c r="H3" s="409"/>
    </row>
    <row r="4" spans="1:10" ht="30" x14ac:dyDescent="0.25">
      <c r="A4" s="408"/>
      <c r="B4" s="294" t="s">
        <v>9</v>
      </c>
      <c r="C4" s="294" t="s">
        <v>348</v>
      </c>
      <c r="D4" s="294" t="s">
        <v>142</v>
      </c>
      <c r="E4" s="294" t="s">
        <v>348</v>
      </c>
      <c r="F4" s="294" t="s">
        <v>142</v>
      </c>
      <c r="G4" s="294" t="s">
        <v>348</v>
      </c>
      <c r="H4" s="294" t="s">
        <v>142</v>
      </c>
    </row>
    <row r="5" spans="1:10" x14ac:dyDescent="0.25">
      <c r="A5" s="295" t="s">
        <v>9</v>
      </c>
      <c r="B5" s="150">
        <v>3059222</v>
      </c>
      <c r="C5" s="150">
        <v>2480363</v>
      </c>
      <c r="D5" s="150">
        <v>578860</v>
      </c>
      <c r="E5" s="150">
        <v>1377760</v>
      </c>
      <c r="F5" s="150">
        <v>362132</v>
      </c>
      <c r="G5" s="150">
        <v>1102603</v>
      </c>
      <c r="H5" s="150">
        <v>216728</v>
      </c>
      <c r="J5" s="83"/>
    </row>
    <row r="6" spans="1:10" ht="8.25" customHeight="1" x14ac:dyDescent="0.25">
      <c r="A6" s="295"/>
      <c r="B6" s="150"/>
      <c r="C6" s="150"/>
      <c r="D6" s="150"/>
      <c r="E6" s="150"/>
      <c r="F6" s="150"/>
      <c r="G6" s="150"/>
      <c r="H6" s="150"/>
      <c r="J6" s="83"/>
    </row>
    <row r="7" spans="1:10" x14ac:dyDescent="0.25">
      <c r="A7" s="133" t="s">
        <v>22</v>
      </c>
      <c r="B7" s="150">
        <v>1219393</v>
      </c>
      <c r="C7" s="150">
        <v>1187687</v>
      </c>
      <c r="D7" s="150">
        <v>31706</v>
      </c>
      <c r="E7" s="150">
        <v>544283</v>
      </c>
      <c r="F7" s="150">
        <v>15174</v>
      </c>
      <c r="G7" s="150">
        <v>643404</v>
      </c>
      <c r="H7" s="150">
        <v>16533</v>
      </c>
    </row>
    <row r="8" spans="1:10" x14ac:dyDescent="0.25">
      <c r="A8" s="133" t="s">
        <v>23</v>
      </c>
      <c r="B8" s="150">
        <v>71205</v>
      </c>
      <c r="C8" s="150">
        <v>41614</v>
      </c>
      <c r="D8" s="150">
        <v>29591</v>
      </c>
      <c r="E8" s="150">
        <v>37640</v>
      </c>
      <c r="F8" s="150">
        <v>26913</v>
      </c>
      <c r="G8" s="150">
        <v>3974</v>
      </c>
      <c r="H8" s="150">
        <v>2678</v>
      </c>
    </row>
    <row r="9" spans="1:10" x14ac:dyDescent="0.25">
      <c r="A9" s="133" t="s">
        <v>25</v>
      </c>
      <c r="B9" s="150">
        <v>208828</v>
      </c>
      <c r="C9" s="150">
        <v>164912</v>
      </c>
      <c r="D9" s="150">
        <v>43916</v>
      </c>
      <c r="E9" s="150">
        <v>79838</v>
      </c>
      <c r="F9" s="150">
        <v>29815</v>
      </c>
      <c r="G9" s="150">
        <v>85074</v>
      </c>
      <c r="H9" s="150">
        <v>14101</v>
      </c>
    </row>
    <row r="10" spans="1:10" x14ac:dyDescent="0.25">
      <c r="A10" s="133" t="s">
        <v>26</v>
      </c>
      <c r="B10" s="150">
        <v>9237</v>
      </c>
      <c r="C10" s="150">
        <v>2236</v>
      </c>
      <c r="D10" s="150">
        <v>7001</v>
      </c>
      <c r="E10" s="150">
        <v>2236</v>
      </c>
      <c r="F10" s="150">
        <v>6346</v>
      </c>
      <c r="G10" s="150">
        <v>0</v>
      </c>
      <c r="H10" s="150">
        <v>655</v>
      </c>
    </row>
    <row r="11" spans="1:10" x14ac:dyDescent="0.25">
      <c r="A11" s="133" t="s">
        <v>27</v>
      </c>
      <c r="B11" s="150">
        <v>7550</v>
      </c>
      <c r="C11" s="150">
        <v>3144</v>
      </c>
      <c r="D11" s="150">
        <v>4407</v>
      </c>
      <c r="E11" s="150">
        <v>2120</v>
      </c>
      <c r="F11" s="150">
        <v>2991</v>
      </c>
      <c r="G11" s="150">
        <v>1024</v>
      </c>
      <c r="H11" s="150">
        <v>1416</v>
      </c>
    </row>
    <row r="12" spans="1:10" x14ac:dyDescent="0.25">
      <c r="A12" s="133" t="s">
        <v>28</v>
      </c>
      <c r="B12" s="150">
        <v>314968</v>
      </c>
      <c r="C12" s="150">
        <v>272007</v>
      </c>
      <c r="D12" s="150">
        <v>42961</v>
      </c>
      <c r="E12" s="150">
        <v>232563</v>
      </c>
      <c r="F12" s="150">
        <v>28785</v>
      </c>
      <c r="G12" s="150">
        <v>39444</v>
      </c>
      <c r="H12" s="150">
        <v>14176</v>
      </c>
    </row>
    <row r="13" spans="1:10" ht="30" x14ac:dyDescent="0.25">
      <c r="A13" s="289" t="s">
        <v>29</v>
      </c>
      <c r="B13" s="150">
        <v>485377</v>
      </c>
      <c r="C13" s="150">
        <v>443936</v>
      </c>
      <c r="D13" s="150">
        <v>41440</v>
      </c>
      <c r="E13" s="150">
        <v>205554</v>
      </c>
      <c r="F13" s="150">
        <v>24607</v>
      </c>
      <c r="G13" s="150">
        <v>238382</v>
      </c>
      <c r="H13" s="150">
        <v>16833</v>
      </c>
    </row>
    <row r="14" spans="1:10" x14ac:dyDescent="0.25">
      <c r="A14" s="133" t="s">
        <v>30</v>
      </c>
      <c r="B14" s="150">
        <v>170553</v>
      </c>
      <c r="C14" s="150">
        <v>153646</v>
      </c>
      <c r="D14" s="150">
        <v>16906</v>
      </c>
      <c r="E14" s="150">
        <v>150462</v>
      </c>
      <c r="F14" s="150">
        <v>14675</v>
      </c>
      <c r="G14" s="150">
        <v>3184</v>
      </c>
      <c r="H14" s="150">
        <v>2231</v>
      </c>
    </row>
    <row r="15" spans="1:10" x14ac:dyDescent="0.25">
      <c r="A15" s="133" t="s">
        <v>31</v>
      </c>
      <c r="B15" s="150">
        <v>96982</v>
      </c>
      <c r="C15" s="150">
        <v>77838</v>
      </c>
      <c r="D15" s="150">
        <v>19144</v>
      </c>
      <c r="E15" s="150">
        <v>38022</v>
      </c>
      <c r="F15" s="150">
        <v>11063</v>
      </c>
      <c r="G15" s="150">
        <v>39815</v>
      </c>
      <c r="H15" s="150">
        <v>8081</v>
      </c>
    </row>
    <row r="16" spans="1:10" x14ac:dyDescent="0.25">
      <c r="A16" s="133" t="s">
        <v>32</v>
      </c>
      <c r="B16" s="150">
        <v>11515</v>
      </c>
      <c r="C16" s="150">
        <v>3233</v>
      </c>
      <c r="D16" s="150">
        <v>8281</v>
      </c>
      <c r="E16" s="150">
        <v>2383</v>
      </c>
      <c r="F16" s="150">
        <v>5540</v>
      </c>
      <c r="G16" s="150">
        <v>850</v>
      </c>
      <c r="H16" s="150">
        <v>2742</v>
      </c>
    </row>
    <row r="17" spans="1:11" x14ac:dyDescent="0.25">
      <c r="A17" s="133" t="s">
        <v>33</v>
      </c>
      <c r="B17" s="150">
        <v>34999</v>
      </c>
      <c r="C17" s="150">
        <v>8001</v>
      </c>
      <c r="D17" s="150">
        <v>26999</v>
      </c>
      <c r="E17" s="150">
        <v>5022</v>
      </c>
      <c r="F17" s="150">
        <v>13796</v>
      </c>
      <c r="G17" s="150">
        <v>2979</v>
      </c>
      <c r="H17" s="150">
        <v>13203</v>
      </c>
    </row>
    <row r="18" spans="1:11" x14ac:dyDescent="0.25">
      <c r="A18" s="133" t="s">
        <v>34</v>
      </c>
      <c r="B18" s="150">
        <v>4260</v>
      </c>
      <c r="C18" s="150">
        <v>3508</v>
      </c>
      <c r="D18" s="150">
        <v>752</v>
      </c>
      <c r="E18" s="150">
        <v>3045</v>
      </c>
      <c r="F18" s="150">
        <v>596</v>
      </c>
      <c r="G18" s="150">
        <v>463</v>
      </c>
      <c r="H18" s="150">
        <v>156</v>
      </c>
    </row>
    <row r="19" spans="1:11" x14ac:dyDescent="0.25">
      <c r="A19" s="133" t="s">
        <v>0</v>
      </c>
      <c r="B19" s="150">
        <v>26932</v>
      </c>
      <c r="C19" s="150">
        <v>13972</v>
      </c>
      <c r="D19" s="150">
        <v>12961</v>
      </c>
      <c r="E19" s="150">
        <v>9235</v>
      </c>
      <c r="F19" s="150">
        <v>9089</v>
      </c>
      <c r="G19" s="150">
        <v>4737</v>
      </c>
      <c r="H19" s="150">
        <v>3872</v>
      </c>
    </row>
    <row r="20" spans="1:11" x14ac:dyDescent="0.25">
      <c r="A20" s="133" t="s">
        <v>1</v>
      </c>
      <c r="B20" s="150">
        <v>59853</v>
      </c>
      <c r="C20" s="150">
        <v>27732</v>
      </c>
      <c r="D20" s="150">
        <v>32121</v>
      </c>
      <c r="E20" s="150">
        <v>19082</v>
      </c>
      <c r="F20" s="150">
        <v>22341</v>
      </c>
      <c r="G20" s="150">
        <v>8650</v>
      </c>
      <c r="H20" s="150">
        <v>9780</v>
      </c>
    </row>
    <row r="21" spans="1:11" x14ac:dyDescent="0.25">
      <c r="A21" s="133" t="s">
        <v>2</v>
      </c>
      <c r="B21" s="150">
        <v>68189</v>
      </c>
      <c r="C21" s="150">
        <v>199</v>
      </c>
      <c r="D21" s="150">
        <v>67990</v>
      </c>
      <c r="E21" s="150">
        <v>0</v>
      </c>
      <c r="F21" s="150">
        <v>49557</v>
      </c>
      <c r="G21" s="150">
        <v>199</v>
      </c>
      <c r="H21" s="150">
        <v>18433</v>
      </c>
    </row>
    <row r="22" spans="1:11" x14ac:dyDescent="0.25">
      <c r="A22" s="133" t="s">
        <v>3</v>
      </c>
      <c r="B22" s="150">
        <v>118626</v>
      </c>
      <c r="C22" s="150">
        <v>8116</v>
      </c>
      <c r="D22" s="150">
        <v>110510</v>
      </c>
      <c r="E22" s="150">
        <v>3859</v>
      </c>
      <c r="F22" s="150">
        <v>56638</v>
      </c>
      <c r="G22" s="150">
        <v>4258</v>
      </c>
      <c r="H22" s="150">
        <v>53871</v>
      </c>
    </row>
    <row r="23" spans="1:11" x14ac:dyDescent="0.25">
      <c r="A23" s="133" t="s">
        <v>4</v>
      </c>
      <c r="B23" s="150">
        <v>46020</v>
      </c>
      <c r="C23" s="150">
        <v>2637</v>
      </c>
      <c r="D23" s="150">
        <v>43383</v>
      </c>
      <c r="E23" s="150">
        <v>1511</v>
      </c>
      <c r="F23" s="150">
        <v>20915</v>
      </c>
      <c r="G23" s="150">
        <v>1126</v>
      </c>
      <c r="H23" s="150">
        <v>22468</v>
      </c>
    </row>
    <row r="24" spans="1:11" x14ac:dyDescent="0.25">
      <c r="A24" s="133" t="s">
        <v>5</v>
      </c>
      <c r="B24" s="150">
        <v>11371</v>
      </c>
      <c r="C24" s="150">
        <v>5633</v>
      </c>
      <c r="D24" s="150">
        <v>5738</v>
      </c>
      <c r="E24" s="150">
        <v>3553</v>
      </c>
      <c r="F24" s="150">
        <v>3719</v>
      </c>
      <c r="G24" s="150">
        <v>2080</v>
      </c>
      <c r="H24" s="150">
        <v>2019</v>
      </c>
    </row>
    <row r="25" spans="1:11" x14ac:dyDescent="0.25">
      <c r="A25" s="133" t="s">
        <v>6</v>
      </c>
      <c r="B25" s="150">
        <v>72226</v>
      </c>
      <c r="C25" s="150">
        <v>59902</v>
      </c>
      <c r="D25" s="150">
        <v>12323</v>
      </c>
      <c r="E25" s="150">
        <v>37146</v>
      </c>
      <c r="F25" s="150">
        <v>8077</v>
      </c>
      <c r="G25" s="150">
        <v>22756</v>
      </c>
      <c r="H25" s="150">
        <v>4247</v>
      </c>
    </row>
    <row r="26" spans="1:11" x14ac:dyDescent="0.25">
      <c r="A26" s="133" t="s">
        <v>593</v>
      </c>
      <c r="B26" s="150">
        <v>592</v>
      </c>
      <c r="C26" s="150">
        <v>409</v>
      </c>
      <c r="D26" s="150">
        <v>183</v>
      </c>
      <c r="E26" s="150">
        <v>206</v>
      </c>
      <c r="F26" s="150">
        <v>0</v>
      </c>
      <c r="G26" s="150">
        <v>202</v>
      </c>
      <c r="H26" s="150">
        <v>183</v>
      </c>
    </row>
    <row r="27" spans="1:11" ht="30" x14ac:dyDescent="0.25">
      <c r="A27" s="289" t="s">
        <v>8</v>
      </c>
      <c r="B27" s="150">
        <v>20546</v>
      </c>
      <c r="C27" s="150">
        <v>0</v>
      </c>
      <c r="D27" s="150">
        <v>20546</v>
      </c>
      <c r="E27" s="150">
        <v>0</v>
      </c>
      <c r="F27" s="150">
        <v>11494</v>
      </c>
      <c r="G27" s="150">
        <v>0</v>
      </c>
      <c r="H27" s="150">
        <v>9052</v>
      </c>
    </row>
    <row r="28" spans="1:11" ht="9" customHeight="1" x14ac:dyDescent="0.25">
      <c r="A28" s="62"/>
      <c r="B28" s="62"/>
      <c r="C28" s="62"/>
      <c r="D28" s="62"/>
      <c r="E28" s="62"/>
      <c r="F28" s="62"/>
      <c r="G28" s="62"/>
      <c r="H28" s="62"/>
      <c r="I28" s="61"/>
      <c r="J28" s="61"/>
      <c r="K28" s="61"/>
    </row>
    <row r="32" spans="1:11" x14ac:dyDescent="0.25">
      <c r="B32" s="83"/>
      <c r="C32" s="83"/>
    </row>
    <row r="33" spans="2:4" x14ac:dyDescent="0.25">
      <c r="B33" s="83"/>
      <c r="C33" s="83"/>
      <c r="D33" s="83"/>
    </row>
    <row r="34" spans="2:4" x14ac:dyDescent="0.25">
      <c r="B34" s="83"/>
      <c r="C34" s="83"/>
      <c r="D34" s="83"/>
    </row>
    <row r="35" spans="2:4" x14ac:dyDescent="0.25">
      <c r="B35" s="83"/>
      <c r="C35" s="83"/>
      <c r="D35" s="83"/>
    </row>
    <row r="36" spans="2:4" x14ac:dyDescent="0.25">
      <c r="B36" s="83"/>
      <c r="C36" s="83"/>
      <c r="D36" s="83"/>
    </row>
    <row r="37" spans="2:4" x14ac:dyDescent="0.25">
      <c r="B37" s="83"/>
      <c r="C37" s="83"/>
      <c r="D37" s="83"/>
    </row>
    <row r="38" spans="2:4" x14ac:dyDescent="0.25">
      <c r="B38" s="83"/>
      <c r="C38" s="83"/>
      <c r="D38" s="83"/>
    </row>
    <row r="39" spans="2:4" x14ac:dyDescent="0.25">
      <c r="B39" s="83"/>
      <c r="C39" s="83"/>
      <c r="D39" s="83"/>
    </row>
    <row r="40" spans="2:4" x14ac:dyDescent="0.25">
      <c r="B40" s="83"/>
      <c r="C40" s="83"/>
      <c r="D40" s="83"/>
    </row>
    <row r="41" spans="2:4" x14ac:dyDescent="0.25">
      <c r="B41" s="83"/>
      <c r="C41" s="83"/>
      <c r="D41" s="83"/>
    </row>
    <row r="42" spans="2:4" x14ac:dyDescent="0.25">
      <c r="B42" s="83"/>
      <c r="C42" s="83"/>
      <c r="D42" s="83"/>
    </row>
    <row r="43" spans="2:4" x14ac:dyDescent="0.25">
      <c r="B43" s="83"/>
      <c r="C43" s="83"/>
      <c r="D43" s="83"/>
    </row>
    <row r="45" spans="2:4" x14ac:dyDescent="0.25">
      <c r="B45" s="83"/>
      <c r="C45" s="83"/>
      <c r="D45" s="83"/>
    </row>
    <row r="46" spans="2:4" x14ac:dyDescent="0.25">
      <c r="B46" s="83"/>
      <c r="C46" s="83"/>
      <c r="D46" s="83"/>
    </row>
    <row r="47" spans="2:4" x14ac:dyDescent="0.25">
      <c r="B47" s="83"/>
      <c r="C47" s="83"/>
      <c r="D47" s="83"/>
    </row>
    <row r="48" spans="2:4" x14ac:dyDescent="0.25">
      <c r="B48" s="83"/>
      <c r="C48" s="83"/>
      <c r="D48" s="83"/>
    </row>
    <row r="49" spans="2:4" x14ac:dyDescent="0.25">
      <c r="B49" s="83"/>
      <c r="C49" s="83"/>
      <c r="D49" s="83"/>
    </row>
    <row r="50" spans="2:4" x14ac:dyDescent="0.25">
      <c r="B50" s="83"/>
      <c r="C50" s="83"/>
      <c r="D50" s="83"/>
    </row>
    <row r="51" spans="2:4" x14ac:dyDescent="0.25">
      <c r="B51" s="83"/>
      <c r="C51" s="83"/>
      <c r="D51" s="83"/>
    </row>
    <row r="52" spans="2:4" x14ac:dyDescent="0.25">
      <c r="B52" s="83"/>
      <c r="C52" s="83"/>
      <c r="D52" s="83"/>
    </row>
    <row r="53" spans="2:4" x14ac:dyDescent="0.25">
      <c r="B53" s="83"/>
      <c r="C53" s="83"/>
      <c r="D53" s="83"/>
    </row>
    <row r="54" spans="2:4" x14ac:dyDescent="0.25">
      <c r="D54" s="83"/>
    </row>
    <row r="55" spans="2:4" x14ac:dyDescent="0.25">
      <c r="D55" s="83"/>
    </row>
  </sheetData>
  <mergeCells count="7">
    <mergeCell ref="A2:A4"/>
    <mergeCell ref="B2:D2"/>
    <mergeCell ref="E2:F2"/>
    <mergeCell ref="G2:H2"/>
    <mergeCell ref="B3:D3"/>
    <mergeCell ref="E3:F3"/>
    <mergeCell ref="G3:H3"/>
  </mergeCells>
  <pageMargins left="0.7" right="0.7" top="0.75" bottom="0.75" header="0.3" footer="0.3"/>
  <pageSetup scale="67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zoomScaleNormal="100" zoomScaleSheetLayoutView="100" workbookViewId="0">
      <selection activeCell="A16" sqref="A16"/>
    </sheetView>
  </sheetViews>
  <sheetFormatPr defaultRowHeight="15" x14ac:dyDescent="0.25"/>
  <cols>
    <col min="1" max="1" width="45.85546875" style="65" customWidth="1"/>
    <col min="2" max="2" width="15.140625" style="65" customWidth="1"/>
    <col min="3" max="6" width="12.28515625" style="65" customWidth="1"/>
    <col min="7" max="7" width="13.7109375" style="65" customWidth="1"/>
    <col min="8" max="8" width="16.28515625" style="65" customWidth="1"/>
    <col min="9" max="9" width="12.28515625" style="65" customWidth="1"/>
    <col min="10" max="10" width="10.5703125" style="65" bestFit="1" customWidth="1"/>
    <col min="11" max="11" width="14.140625" style="65" customWidth="1"/>
    <col min="12" max="12" width="10.5703125" style="65" bestFit="1" customWidth="1"/>
    <col min="13" max="16384" width="9.140625" style="65"/>
  </cols>
  <sheetData>
    <row r="1" spans="1:13" s="84" customFormat="1" x14ac:dyDescent="0.25">
      <c r="A1" s="23" t="s">
        <v>533</v>
      </c>
    </row>
    <row r="2" spans="1:13" s="84" customFormat="1" x14ac:dyDescent="0.25">
      <c r="A2" s="309"/>
      <c r="B2" s="310" t="s">
        <v>315</v>
      </c>
      <c r="C2" s="310" t="s">
        <v>316</v>
      </c>
      <c r="D2" s="310" t="s">
        <v>317</v>
      </c>
      <c r="E2" s="310" t="s">
        <v>318</v>
      </c>
      <c r="F2" s="310" t="s">
        <v>319</v>
      </c>
      <c r="G2" s="307" t="s">
        <v>513</v>
      </c>
      <c r="H2" s="308" t="s">
        <v>520</v>
      </c>
    </row>
    <row r="3" spans="1:13" s="84" customFormat="1" x14ac:dyDescent="0.25">
      <c r="A3" s="309"/>
      <c r="B3" s="310"/>
      <c r="C3" s="310"/>
      <c r="D3" s="310"/>
      <c r="E3" s="310"/>
      <c r="F3" s="310"/>
      <c r="G3" s="307"/>
      <c r="H3" s="308"/>
    </row>
    <row r="4" spans="1:13" s="84" customFormat="1" x14ac:dyDescent="0.25">
      <c r="A4" s="309"/>
      <c r="B4" s="310"/>
      <c r="C4" s="310"/>
      <c r="D4" s="310"/>
      <c r="E4" s="310"/>
      <c r="F4" s="310"/>
      <c r="G4" s="307"/>
      <c r="H4" s="308"/>
      <c r="I4" s="65"/>
    </row>
    <row r="5" spans="1:13" s="84" customFormat="1" x14ac:dyDescent="0.25">
      <c r="A5" s="220" t="s">
        <v>417</v>
      </c>
      <c r="B5" s="155">
        <v>7231536</v>
      </c>
      <c r="C5" s="155">
        <v>3394437</v>
      </c>
      <c r="D5" s="155">
        <v>3837100</v>
      </c>
      <c r="E5" s="155">
        <v>1479241</v>
      </c>
      <c r="F5" s="155">
        <v>5752295</v>
      </c>
      <c r="G5" s="155">
        <v>3250836</v>
      </c>
      <c r="H5" s="155">
        <v>3980701</v>
      </c>
      <c r="I5" s="77"/>
      <c r="J5" s="88"/>
      <c r="K5" s="88"/>
      <c r="L5" s="75"/>
    </row>
    <row r="6" spans="1:13" s="84" customFormat="1" x14ac:dyDescent="0.25">
      <c r="A6" s="220"/>
      <c r="B6" s="155"/>
      <c r="C6" s="155"/>
      <c r="D6" s="155"/>
      <c r="E6" s="155"/>
      <c r="F6" s="155"/>
      <c r="G6" s="155"/>
      <c r="H6" s="155"/>
      <c r="I6" s="65"/>
    </row>
    <row r="7" spans="1:13" s="84" customFormat="1" x14ac:dyDescent="0.25">
      <c r="A7" s="220" t="s">
        <v>14</v>
      </c>
      <c r="B7" s="155">
        <v>3862799</v>
      </c>
      <c r="C7" s="155">
        <v>2132952</v>
      </c>
      <c r="D7" s="155">
        <v>1729847</v>
      </c>
      <c r="E7" s="155">
        <v>990547</v>
      </c>
      <c r="F7" s="155">
        <v>2872252</v>
      </c>
      <c r="G7" s="155">
        <v>1557661</v>
      </c>
      <c r="H7" s="155">
        <v>2305138</v>
      </c>
      <c r="I7" s="65"/>
    </row>
    <row r="8" spans="1:13" s="84" customFormat="1" x14ac:dyDescent="0.25">
      <c r="A8" s="220" t="s">
        <v>418</v>
      </c>
      <c r="B8" s="139">
        <v>3273921</v>
      </c>
      <c r="C8" s="139">
        <v>1838353</v>
      </c>
      <c r="D8" s="139">
        <v>1435568</v>
      </c>
      <c r="E8" s="139">
        <v>839040</v>
      </c>
      <c r="F8" s="139">
        <v>2434881</v>
      </c>
      <c r="G8" s="139">
        <v>1248454</v>
      </c>
      <c r="H8" s="139">
        <v>2025467</v>
      </c>
      <c r="I8" s="45"/>
    </row>
    <row r="9" spans="1:13" s="84" customFormat="1" x14ac:dyDescent="0.25">
      <c r="A9" s="220" t="s">
        <v>419</v>
      </c>
      <c r="B9" s="139">
        <v>588878</v>
      </c>
      <c r="C9" s="139">
        <v>294599</v>
      </c>
      <c r="D9" s="139">
        <v>294279</v>
      </c>
      <c r="E9" s="139">
        <v>151507</v>
      </c>
      <c r="F9" s="139">
        <v>437371</v>
      </c>
      <c r="G9" s="139">
        <v>309207</v>
      </c>
      <c r="H9" s="139">
        <v>279671</v>
      </c>
      <c r="I9" s="77"/>
      <c r="J9" s="15"/>
    </row>
    <row r="10" spans="1:13" s="84" customFormat="1" x14ac:dyDescent="0.25">
      <c r="A10" s="220" t="s">
        <v>17</v>
      </c>
      <c r="B10" s="139">
        <v>3368737</v>
      </c>
      <c r="C10" s="139">
        <v>1261485</v>
      </c>
      <c r="D10" s="139">
        <v>2107253</v>
      </c>
      <c r="E10" s="139">
        <v>488694</v>
      </c>
      <c r="F10" s="139">
        <v>2880043</v>
      </c>
      <c r="G10" s="139">
        <v>1693175</v>
      </c>
      <c r="H10" s="139">
        <v>1675563</v>
      </c>
      <c r="I10" s="77"/>
      <c r="J10" s="75"/>
    </row>
    <row r="11" spans="1:13" s="84" customFormat="1" x14ac:dyDescent="0.25">
      <c r="A11" s="221"/>
      <c r="B11" s="221"/>
      <c r="C11" s="221"/>
      <c r="D11" s="221"/>
      <c r="E11" s="221"/>
      <c r="F11" s="221"/>
      <c r="G11" s="221"/>
      <c r="H11" s="221"/>
      <c r="I11" s="73"/>
      <c r="J11" s="75"/>
    </row>
    <row r="12" spans="1:13" s="84" customFormat="1" x14ac:dyDescent="0.25">
      <c r="A12" s="220" t="s">
        <v>420</v>
      </c>
      <c r="B12" s="139">
        <v>3009064</v>
      </c>
      <c r="C12" s="139">
        <v>1270641</v>
      </c>
      <c r="D12" s="139">
        <v>1738423</v>
      </c>
      <c r="E12" s="139">
        <v>448714</v>
      </c>
      <c r="F12" s="139">
        <v>2560351</v>
      </c>
      <c r="G12" s="139">
        <v>1871211</v>
      </c>
      <c r="H12" s="139">
        <v>1137854</v>
      </c>
      <c r="I12" s="65"/>
      <c r="J12" s="75"/>
    </row>
    <row r="13" spans="1:13" s="84" customFormat="1" x14ac:dyDescent="0.25">
      <c r="A13" s="220" t="s">
        <v>419</v>
      </c>
      <c r="B13" s="139">
        <v>588878</v>
      </c>
      <c r="C13" s="139">
        <v>294599</v>
      </c>
      <c r="D13" s="139">
        <v>294279</v>
      </c>
      <c r="E13" s="139">
        <v>151507</v>
      </c>
      <c r="F13" s="139">
        <v>437371</v>
      </c>
      <c r="G13" s="139">
        <v>309207</v>
      </c>
      <c r="H13" s="139">
        <v>279671</v>
      </c>
      <c r="I13" s="95"/>
    </row>
    <row r="14" spans="1:13" s="84" customFormat="1" x14ac:dyDescent="0.25">
      <c r="A14" s="220" t="s">
        <v>421</v>
      </c>
      <c r="B14" s="139">
        <v>877637</v>
      </c>
      <c r="C14" s="139">
        <v>430994</v>
      </c>
      <c r="D14" s="139">
        <v>446643</v>
      </c>
      <c r="E14" s="139">
        <v>100864</v>
      </c>
      <c r="F14" s="139">
        <v>776773</v>
      </c>
      <c r="G14" s="139">
        <v>507859</v>
      </c>
      <c r="H14" s="139">
        <v>369778</v>
      </c>
    </row>
    <row r="15" spans="1:13" s="84" customFormat="1" x14ac:dyDescent="0.25">
      <c r="A15" s="470" t="s">
        <v>422</v>
      </c>
      <c r="B15" s="139">
        <v>1542549</v>
      </c>
      <c r="C15" s="139">
        <v>545048</v>
      </c>
      <c r="D15" s="139">
        <v>997501</v>
      </c>
      <c r="E15" s="139">
        <v>196343</v>
      </c>
      <c r="F15" s="139">
        <v>1346207</v>
      </c>
      <c r="G15" s="139">
        <v>1054145</v>
      </c>
      <c r="H15" s="139">
        <v>488405</v>
      </c>
    </row>
    <row r="16" spans="1:13" s="84" customFormat="1" ht="15" customHeight="1" x14ac:dyDescent="0.25">
      <c r="A16" s="221"/>
      <c r="B16" s="221"/>
      <c r="C16" s="221"/>
      <c r="D16" s="221"/>
      <c r="E16" s="221"/>
      <c r="F16" s="221"/>
      <c r="G16" s="221"/>
      <c r="H16" s="221"/>
      <c r="M16" s="75"/>
    </row>
    <row r="17" spans="1:9" s="84" customFormat="1" x14ac:dyDescent="0.25">
      <c r="A17" s="220" t="s">
        <v>499</v>
      </c>
      <c r="B17" s="157">
        <v>53.416023926313862</v>
      </c>
      <c r="C17" s="157">
        <v>62.836694273601189</v>
      </c>
      <c r="D17" s="157">
        <v>45.082145370201452</v>
      </c>
      <c r="E17" s="157">
        <v>66.963192610264315</v>
      </c>
      <c r="F17" s="157">
        <v>49.932279203344052</v>
      </c>
      <c r="G17" s="157">
        <v>47.915705375478801</v>
      </c>
      <c r="H17" s="157">
        <v>57.907840855165958</v>
      </c>
    </row>
    <row r="18" spans="1:9" s="84" customFormat="1" x14ac:dyDescent="0.25">
      <c r="A18" s="220" t="s">
        <v>500</v>
      </c>
      <c r="B18" s="157">
        <v>45.272830004579937</v>
      </c>
      <c r="C18" s="157">
        <v>54.157817629256343</v>
      </c>
      <c r="D18" s="157">
        <v>37.412837820228816</v>
      </c>
      <c r="E18" s="157">
        <v>56.720980556920743</v>
      </c>
      <c r="F18" s="157">
        <v>42.328861784731139</v>
      </c>
      <c r="G18" s="157">
        <v>38.404090517023931</v>
      </c>
      <c r="H18" s="157">
        <v>50.882168743645906</v>
      </c>
    </row>
    <row r="19" spans="1:9" s="84" customFormat="1" x14ac:dyDescent="0.25">
      <c r="A19" s="220" t="s">
        <v>501</v>
      </c>
      <c r="B19" s="157">
        <v>26.806908291311853</v>
      </c>
      <c r="C19" s="157">
        <v>23.444572397140266</v>
      </c>
      <c r="D19" s="157">
        <v>31.112632769746888</v>
      </c>
      <c r="E19" s="157">
        <v>12.021357742181541</v>
      </c>
      <c r="F19" s="157">
        <v>31.901887607648998</v>
      </c>
      <c r="G19" s="157">
        <v>40.679031826563097</v>
      </c>
      <c r="H19" s="157">
        <v>18.256431726609222</v>
      </c>
    </row>
    <row r="20" spans="1:9" s="84" customFormat="1" x14ac:dyDescent="0.25">
      <c r="A20" s="220" t="s">
        <v>502</v>
      </c>
      <c r="B20" s="157">
        <v>15.244852243153218</v>
      </c>
      <c r="C20" s="157">
        <v>13.811796983710838</v>
      </c>
      <c r="D20" s="157">
        <v>17.011851337141376</v>
      </c>
      <c r="E20" s="157">
        <v>15.29528634178893</v>
      </c>
      <c r="F20" s="157">
        <v>15.22745915052022</v>
      </c>
      <c r="G20" s="157">
        <v>19.85072490098937</v>
      </c>
      <c r="H20" s="157">
        <v>12.132505732845496</v>
      </c>
    </row>
    <row r="21" spans="1:9" s="84" customFormat="1" ht="30" x14ac:dyDescent="0.25">
      <c r="A21" s="207" t="s">
        <v>503</v>
      </c>
      <c r="B21" s="157">
        <v>37.965086974496991</v>
      </c>
      <c r="C21" s="157">
        <v>34.018252637658982</v>
      </c>
      <c r="D21" s="157">
        <v>42.831649273028191</v>
      </c>
      <c r="E21" s="157">
        <v>25.477942995132992</v>
      </c>
      <c r="F21" s="157">
        <v>42.271499854469596</v>
      </c>
      <c r="G21" s="157">
        <v>52.454674027275516</v>
      </c>
      <c r="H21" s="157">
        <v>28.173974833610831</v>
      </c>
    </row>
    <row r="22" spans="1:9" s="84" customFormat="1" ht="28.5" customHeight="1" x14ac:dyDescent="0.25">
      <c r="A22" s="207" t="s">
        <v>504</v>
      </c>
      <c r="B22" s="157">
        <v>39.431818265909982</v>
      </c>
      <c r="C22" s="157">
        <v>31.353510082150859</v>
      </c>
      <c r="D22" s="157">
        <v>47.363959421386639</v>
      </c>
      <c r="E22" s="157">
        <v>29.307686474736492</v>
      </c>
      <c r="F22" s="157">
        <v>42.280320847020207</v>
      </c>
      <c r="G22" s="157">
        <v>52.199589096586806</v>
      </c>
      <c r="H22" s="157">
        <v>27.494690434333748</v>
      </c>
    </row>
    <row r="23" spans="1:9" s="84" customFormat="1" ht="30" x14ac:dyDescent="0.25">
      <c r="A23" s="207" t="s">
        <v>505</v>
      </c>
      <c r="B23" s="157">
        <v>55.668275197082593</v>
      </c>
      <c r="C23" s="157">
        <v>47.447386109036593</v>
      </c>
      <c r="D23" s="157">
        <v>63.740417431145566</v>
      </c>
      <c r="E23" s="157">
        <v>37.805862379833009</v>
      </c>
      <c r="F23" s="157">
        <v>60.693988017899429</v>
      </c>
      <c r="G23" s="157">
        <v>71.644333461214188</v>
      </c>
      <c r="H23" s="157">
        <v>40.73157277335627</v>
      </c>
      <c r="I23" s="76"/>
    </row>
    <row r="24" spans="1:9" s="84" customFormat="1" ht="15" customHeight="1" x14ac:dyDescent="0.25">
      <c r="A24" s="221"/>
      <c r="B24" s="222"/>
      <c r="C24" s="222"/>
      <c r="D24" s="222"/>
      <c r="E24" s="222"/>
      <c r="F24" s="222"/>
      <c r="G24" s="222"/>
      <c r="H24" s="222"/>
    </row>
    <row r="25" spans="1:9" s="84" customFormat="1" ht="15" customHeight="1" x14ac:dyDescent="0.25">
      <c r="A25" s="220" t="s">
        <v>506</v>
      </c>
      <c r="B25" s="195">
        <v>19.399999999999999</v>
      </c>
      <c r="C25" s="195">
        <v>16.899999999999999</v>
      </c>
      <c r="D25" s="195">
        <v>22.4</v>
      </c>
      <c r="E25" s="195">
        <v>19.100000000000001</v>
      </c>
      <c r="F25" s="195">
        <v>19.600000000000001</v>
      </c>
      <c r="G25" s="195">
        <v>26.1</v>
      </c>
      <c r="H25" s="195">
        <v>16.100000000000001</v>
      </c>
    </row>
    <row r="26" spans="1:9" s="84" customFormat="1" x14ac:dyDescent="0.25">
      <c r="A26" s="223" t="s">
        <v>473</v>
      </c>
      <c r="B26" s="298">
        <v>21667</v>
      </c>
      <c r="C26" s="298">
        <v>26000</v>
      </c>
      <c r="D26" s="298">
        <v>18200</v>
      </c>
      <c r="E26" s="298">
        <v>52000</v>
      </c>
      <c r="F26" s="298">
        <v>20800</v>
      </c>
      <c r="G26" s="298">
        <v>18200</v>
      </c>
      <c r="H26" s="298">
        <v>30000</v>
      </c>
    </row>
    <row r="27" spans="1:9" s="84" customFormat="1" x14ac:dyDescent="0.25">
      <c r="A27" s="53"/>
      <c r="B27" s="104"/>
      <c r="C27" s="104"/>
      <c r="D27" s="104"/>
      <c r="E27" s="104"/>
      <c r="F27" s="104"/>
      <c r="G27" s="104"/>
      <c r="H27" s="104"/>
    </row>
    <row r="28" spans="1:9" ht="14.25" customHeight="1" x14ac:dyDescent="0.25"/>
    <row r="30" spans="1:9" x14ac:dyDescent="0.25">
      <c r="B30" s="85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scale="79" orientation="landscape" r:id="rId1"/>
  <headerFooter>
    <oddFooter>&amp;C&amp;F&amp;RPage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Normal="100" zoomScaleSheetLayoutView="100" workbookViewId="0">
      <selection activeCell="B4" sqref="B4"/>
    </sheetView>
  </sheetViews>
  <sheetFormatPr defaultColWidth="11.42578125" defaultRowHeight="15" x14ac:dyDescent="0.25"/>
  <cols>
    <col min="1" max="1" width="44.28515625" style="84" customWidth="1"/>
    <col min="2" max="10" width="10.5703125" style="84" customWidth="1"/>
    <col min="11" max="16384" width="11.42578125" style="84"/>
  </cols>
  <sheetData>
    <row r="1" spans="1:12" x14ac:dyDescent="0.25">
      <c r="A1" s="40" t="s">
        <v>560</v>
      </c>
    </row>
    <row r="2" spans="1:12" x14ac:dyDescent="0.25">
      <c r="A2" s="373"/>
      <c r="B2" s="328" t="s">
        <v>77</v>
      </c>
      <c r="C2" s="328"/>
      <c r="D2" s="328"/>
      <c r="E2" s="328" t="s">
        <v>49</v>
      </c>
      <c r="F2" s="328"/>
      <c r="G2" s="328"/>
      <c r="H2" s="328" t="s">
        <v>48</v>
      </c>
      <c r="I2" s="328"/>
      <c r="J2" s="328"/>
      <c r="K2" s="17"/>
      <c r="L2" s="17"/>
    </row>
    <row r="3" spans="1:12" x14ac:dyDescent="0.25">
      <c r="A3" s="373"/>
      <c r="B3" s="130" t="s">
        <v>9</v>
      </c>
      <c r="C3" s="130" t="s">
        <v>46</v>
      </c>
      <c r="D3" s="130" t="s">
        <v>47</v>
      </c>
      <c r="E3" s="130" t="s">
        <v>374</v>
      </c>
      <c r="F3" s="130" t="s">
        <v>46</v>
      </c>
      <c r="G3" s="130" t="s">
        <v>47</v>
      </c>
      <c r="H3" s="130" t="s">
        <v>9</v>
      </c>
      <c r="I3" s="130" t="s">
        <v>46</v>
      </c>
      <c r="J3" s="130" t="s">
        <v>47</v>
      </c>
    </row>
    <row r="4" spans="1:12" s="7" customFormat="1" x14ac:dyDescent="0.25">
      <c r="A4" s="131" t="s">
        <v>18</v>
      </c>
      <c r="B4" s="132">
        <v>38.700000000000003</v>
      </c>
      <c r="C4" s="132">
        <v>41.6</v>
      </c>
      <c r="D4" s="132">
        <v>35</v>
      </c>
      <c r="E4" s="132">
        <v>48.6</v>
      </c>
      <c r="F4" s="132">
        <v>49.8</v>
      </c>
      <c r="G4" s="132">
        <v>47.1</v>
      </c>
      <c r="H4" s="132">
        <v>35.299999999999997</v>
      </c>
      <c r="I4" s="132">
        <v>38.799999999999997</v>
      </c>
      <c r="J4" s="132">
        <v>30.7</v>
      </c>
    </row>
    <row r="5" spans="1:12" ht="16.5" customHeight="1" x14ac:dyDescent="0.25">
      <c r="A5" s="133"/>
      <c r="B5" s="134"/>
      <c r="C5" s="134"/>
      <c r="D5" s="134"/>
      <c r="E5" s="134"/>
      <c r="F5" s="134"/>
      <c r="G5" s="134"/>
      <c r="H5" s="134"/>
      <c r="I5" s="134"/>
      <c r="J5" s="134"/>
    </row>
    <row r="6" spans="1:12" x14ac:dyDescent="0.25">
      <c r="A6" s="133" t="s">
        <v>22</v>
      </c>
      <c r="B6" s="135">
        <v>29.8</v>
      </c>
      <c r="C6" s="135">
        <v>32.200000000000003</v>
      </c>
      <c r="D6" s="135">
        <v>27.7</v>
      </c>
      <c r="E6" s="135">
        <v>32.9</v>
      </c>
      <c r="F6" s="135">
        <v>37.299999999999997</v>
      </c>
      <c r="G6" s="135">
        <v>28.8</v>
      </c>
      <c r="H6" s="135">
        <v>29.7</v>
      </c>
      <c r="I6" s="135">
        <v>32</v>
      </c>
      <c r="J6" s="135">
        <v>27.7</v>
      </c>
    </row>
    <row r="7" spans="1:12" x14ac:dyDescent="0.25">
      <c r="A7" s="133" t="s">
        <v>23</v>
      </c>
      <c r="B7" s="135">
        <v>43.5</v>
      </c>
      <c r="C7" s="135">
        <v>43.9</v>
      </c>
      <c r="D7" s="135">
        <v>39</v>
      </c>
      <c r="E7" s="135">
        <v>42.8</v>
      </c>
      <c r="F7" s="135">
        <v>41.4</v>
      </c>
      <c r="G7" s="135">
        <v>45.8</v>
      </c>
      <c r="H7" s="135">
        <v>43.5</v>
      </c>
      <c r="I7" s="135">
        <v>44</v>
      </c>
      <c r="J7" s="135">
        <v>38.200000000000003</v>
      </c>
    </row>
    <row r="8" spans="1:12" x14ac:dyDescent="0.25">
      <c r="A8" s="133" t="s">
        <v>25</v>
      </c>
      <c r="B8" s="135">
        <v>38.4</v>
      </c>
      <c r="C8" s="135">
        <v>42.2</v>
      </c>
      <c r="D8" s="135">
        <v>34.299999999999997</v>
      </c>
      <c r="E8" s="135">
        <v>47.5</v>
      </c>
      <c r="F8" s="135">
        <v>49.4</v>
      </c>
      <c r="G8" s="135">
        <v>45.2</v>
      </c>
      <c r="H8" s="135">
        <v>35.1</v>
      </c>
      <c r="I8" s="135">
        <v>39.4</v>
      </c>
      <c r="J8" s="135">
        <v>30.5</v>
      </c>
    </row>
    <row r="9" spans="1:12" x14ac:dyDescent="0.25">
      <c r="A9" s="133" t="s">
        <v>26</v>
      </c>
      <c r="B9" s="135">
        <v>49.8</v>
      </c>
      <c r="C9" s="135">
        <v>50.6</v>
      </c>
      <c r="D9" s="135">
        <v>38.799999999999997</v>
      </c>
      <c r="E9" s="135">
        <v>46.2</v>
      </c>
      <c r="F9" s="135">
        <v>46.8</v>
      </c>
      <c r="G9" s="135">
        <v>41.7</v>
      </c>
      <c r="H9" s="135">
        <v>53.3</v>
      </c>
      <c r="I9" s="135">
        <v>54.1</v>
      </c>
      <c r="J9" s="135">
        <v>30</v>
      </c>
    </row>
    <row r="10" spans="1:12" x14ac:dyDescent="0.25">
      <c r="A10" s="133" t="s">
        <v>27</v>
      </c>
      <c r="B10" s="135">
        <v>45.5</v>
      </c>
      <c r="C10" s="135">
        <v>46.7</v>
      </c>
      <c r="D10" s="135">
        <v>42.9</v>
      </c>
      <c r="E10" s="135">
        <v>50.6</v>
      </c>
      <c r="F10" s="135">
        <v>52.1</v>
      </c>
      <c r="G10" s="135">
        <v>47.7</v>
      </c>
      <c r="H10" s="135">
        <v>42</v>
      </c>
      <c r="I10" s="135">
        <v>43.2</v>
      </c>
      <c r="J10" s="135">
        <v>39.4</v>
      </c>
    </row>
    <row r="11" spans="1:12" x14ac:dyDescent="0.25">
      <c r="A11" s="133" t="s">
        <v>28</v>
      </c>
      <c r="B11" s="135">
        <v>38.700000000000003</v>
      </c>
      <c r="C11" s="135">
        <v>40.1</v>
      </c>
      <c r="D11" s="135">
        <v>32.299999999999997</v>
      </c>
      <c r="E11" s="135">
        <v>42.8</v>
      </c>
      <c r="F11" s="135">
        <v>43.7</v>
      </c>
      <c r="G11" s="135">
        <v>35.9</v>
      </c>
      <c r="H11" s="135">
        <v>37.700000000000003</v>
      </c>
      <c r="I11" s="135">
        <v>39.1</v>
      </c>
      <c r="J11" s="135">
        <v>31.8</v>
      </c>
    </row>
    <row r="12" spans="1:12" ht="30" x14ac:dyDescent="0.25">
      <c r="A12" s="136" t="s">
        <v>29</v>
      </c>
      <c r="B12" s="135">
        <v>40.799999999999997</v>
      </c>
      <c r="C12" s="135">
        <v>44</v>
      </c>
      <c r="D12" s="135">
        <v>37.799999999999997</v>
      </c>
      <c r="E12" s="135">
        <v>48.2</v>
      </c>
      <c r="F12" s="135">
        <v>51.2</v>
      </c>
      <c r="G12" s="135">
        <v>45.8</v>
      </c>
      <c r="H12" s="135">
        <v>36.299999999999997</v>
      </c>
      <c r="I12" s="135">
        <v>40.200000000000003</v>
      </c>
      <c r="J12" s="135">
        <v>32.5</v>
      </c>
    </row>
    <row r="13" spans="1:12" x14ac:dyDescent="0.25">
      <c r="A13" s="133" t="s">
        <v>30</v>
      </c>
      <c r="B13" s="135">
        <v>47.1</v>
      </c>
      <c r="C13" s="135">
        <v>47.6</v>
      </c>
      <c r="D13" s="135">
        <v>33.9</v>
      </c>
      <c r="E13" s="135">
        <v>52.5</v>
      </c>
      <c r="F13" s="135">
        <v>52.9</v>
      </c>
      <c r="G13" s="135">
        <v>43.3</v>
      </c>
      <c r="H13" s="135">
        <v>44.2</v>
      </c>
      <c r="I13" s="135">
        <v>44.7</v>
      </c>
      <c r="J13" s="135">
        <v>26.9</v>
      </c>
    </row>
    <row r="14" spans="1:12" x14ac:dyDescent="0.25">
      <c r="A14" s="133" t="s">
        <v>31</v>
      </c>
      <c r="B14" s="135">
        <v>47.1</v>
      </c>
      <c r="C14" s="135">
        <v>50.4</v>
      </c>
      <c r="D14" s="135">
        <v>43.8</v>
      </c>
      <c r="E14" s="135">
        <v>54.1</v>
      </c>
      <c r="F14" s="135">
        <v>55.1</v>
      </c>
      <c r="G14" s="135">
        <v>53.2</v>
      </c>
      <c r="H14" s="135">
        <v>42.9</v>
      </c>
      <c r="I14" s="135">
        <v>48</v>
      </c>
      <c r="J14" s="135">
        <v>37</v>
      </c>
    </row>
    <row r="15" spans="1:12" x14ac:dyDescent="0.25">
      <c r="A15" s="133" t="s">
        <v>32</v>
      </c>
      <c r="B15" s="135">
        <v>45</v>
      </c>
      <c r="C15" s="135">
        <v>45.2</v>
      </c>
      <c r="D15" s="135">
        <v>44.3</v>
      </c>
      <c r="E15" s="135">
        <v>44.9</v>
      </c>
      <c r="F15" s="135">
        <v>44.9</v>
      </c>
      <c r="G15" s="135">
        <v>45</v>
      </c>
      <c r="H15" s="135">
        <v>45.2</v>
      </c>
      <c r="I15" s="135">
        <v>47.6</v>
      </c>
      <c r="J15" s="135">
        <v>41.9</v>
      </c>
    </row>
    <row r="16" spans="1:12" x14ac:dyDescent="0.25">
      <c r="A16" s="133" t="s">
        <v>33</v>
      </c>
      <c r="B16" s="135">
        <v>50.1</v>
      </c>
      <c r="C16" s="135">
        <v>52.4</v>
      </c>
      <c r="D16" s="135">
        <v>47.5</v>
      </c>
      <c r="E16" s="135">
        <v>52</v>
      </c>
      <c r="F16" s="135">
        <v>52.9</v>
      </c>
      <c r="G16" s="135">
        <v>50.9</v>
      </c>
      <c r="H16" s="135">
        <v>45.7</v>
      </c>
      <c r="I16" s="135">
        <v>50.9</v>
      </c>
      <c r="J16" s="135">
        <v>41.3</v>
      </c>
    </row>
    <row r="17" spans="1:10" x14ac:dyDescent="0.25">
      <c r="A17" s="133" t="s">
        <v>34</v>
      </c>
      <c r="B17" s="135">
        <v>44.9</v>
      </c>
      <c r="C17" s="135">
        <v>45.4</v>
      </c>
      <c r="D17" s="135">
        <v>42.1</v>
      </c>
      <c r="E17" s="135">
        <v>46.6</v>
      </c>
      <c r="F17" s="135">
        <v>48.1</v>
      </c>
      <c r="G17" s="135">
        <v>42.1</v>
      </c>
      <c r="H17" s="135">
        <v>42.3</v>
      </c>
      <c r="I17" s="135">
        <v>42.3</v>
      </c>
      <c r="J17" s="135">
        <v>0</v>
      </c>
    </row>
    <row r="18" spans="1:10" x14ac:dyDescent="0.25">
      <c r="A18" s="133" t="s">
        <v>0</v>
      </c>
      <c r="B18" s="135">
        <v>44.5</v>
      </c>
      <c r="C18" s="135">
        <v>45.6</v>
      </c>
      <c r="D18" s="135">
        <v>42.2</v>
      </c>
      <c r="E18" s="135">
        <v>44.5</v>
      </c>
      <c r="F18" s="135">
        <v>44.7</v>
      </c>
      <c r="G18" s="135">
        <v>44.1</v>
      </c>
      <c r="H18" s="135">
        <v>44.4</v>
      </c>
      <c r="I18" s="135">
        <v>47.4</v>
      </c>
      <c r="J18" s="135">
        <v>35.5</v>
      </c>
    </row>
    <row r="19" spans="1:10" x14ac:dyDescent="0.25">
      <c r="A19" s="133" t="s">
        <v>1</v>
      </c>
      <c r="B19" s="135">
        <v>56.4</v>
      </c>
      <c r="C19" s="135">
        <v>62.2</v>
      </c>
      <c r="D19" s="135">
        <v>43.1</v>
      </c>
      <c r="E19" s="135">
        <v>58.2</v>
      </c>
      <c r="F19" s="135">
        <v>62.5</v>
      </c>
      <c r="G19" s="135">
        <v>50.6</v>
      </c>
      <c r="H19" s="135">
        <v>54.6</v>
      </c>
      <c r="I19" s="135">
        <v>62</v>
      </c>
      <c r="J19" s="135">
        <v>32.9</v>
      </c>
    </row>
    <row r="20" spans="1:10" x14ac:dyDescent="0.25">
      <c r="A20" s="133" t="s">
        <v>2</v>
      </c>
      <c r="B20" s="135">
        <v>52</v>
      </c>
      <c r="C20" s="135">
        <v>54.3</v>
      </c>
      <c r="D20" s="135">
        <v>46</v>
      </c>
      <c r="E20" s="135">
        <v>49.8</v>
      </c>
      <c r="F20" s="135">
        <v>51.8</v>
      </c>
      <c r="G20" s="135">
        <v>46</v>
      </c>
      <c r="H20" s="135">
        <v>55</v>
      </c>
      <c r="I20" s="135">
        <v>57.1</v>
      </c>
      <c r="J20" s="135">
        <v>45.9</v>
      </c>
    </row>
    <row r="21" spans="1:10" x14ac:dyDescent="0.25">
      <c r="A21" s="133" t="s">
        <v>3</v>
      </c>
      <c r="B21" s="135">
        <v>42.9</v>
      </c>
      <c r="C21" s="135">
        <v>43.7</v>
      </c>
      <c r="D21" s="135">
        <v>42</v>
      </c>
      <c r="E21" s="135">
        <v>42.8</v>
      </c>
      <c r="F21" s="135">
        <v>42.8</v>
      </c>
      <c r="G21" s="135">
        <v>42.7</v>
      </c>
      <c r="H21" s="135">
        <v>42.9</v>
      </c>
      <c r="I21" s="135">
        <v>44.2</v>
      </c>
      <c r="J21" s="135">
        <v>41.5</v>
      </c>
    </row>
    <row r="22" spans="1:10" x14ac:dyDescent="0.25">
      <c r="A22" s="133" t="s">
        <v>4</v>
      </c>
      <c r="B22" s="135">
        <v>48.6</v>
      </c>
      <c r="C22" s="135">
        <v>50.2</v>
      </c>
      <c r="D22" s="135">
        <v>47.1</v>
      </c>
      <c r="E22" s="135">
        <v>47</v>
      </c>
      <c r="F22" s="135">
        <v>47.1</v>
      </c>
      <c r="G22" s="135">
        <v>46.9</v>
      </c>
      <c r="H22" s="135">
        <v>51.6</v>
      </c>
      <c r="I22" s="135">
        <v>54.8</v>
      </c>
      <c r="J22" s="135">
        <v>47.5</v>
      </c>
    </row>
    <row r="23" spans="1:10" x14ac:dyDescent="0.25">
      <c r="A23" s="133" t="s">
        <v>5</v>
      </c>
      <c r="B23" s="135">
        <v>39.700000000000003</v>
      </c>
      <c r="C23" s="135">
        <v>39.6</v>
      </c>
      <c r="D23" s="135">
        <v>39.700000000000003</v>
      </c>
      <c r="E23" s="135">
        <v>42.6</v>
      </c>
      <c r="F23" s="135">
        <v>39.9</v>
      </c>
      <c r="G23" s="135">
        <v>48.9</v>
      </c>
      <c r="H23" s="135">
        <v>32.4</v>
      </c>
      <c r="I23" s="135">
        <v>38.5</v>
      </c>
      <c r="J23" s="135">
        <v>26.4</v>
      </c>
    </row>
    <row r="24" spans="1:10" x14ac:dyDescent="0.25">
      <c r="A24" s="133" t="s">
        <v>6</v>
      </c>
      <c r="B24" s="135">
        <v>39.5</v>
      </c>
      <c r="C24" s="135">
        <v>42.7</v>
      </c>
      <c r="D24" s="135">
        <v>34.200000000000003</v>
      </c>
      <c r="E24" s="135">
        <v>45.1</v>
      </c>
      <c r="F24" s="135">
        <v>51.6</v>
      </c>
      <c r="G24" s="135">
        <v>39.200000000000003</v>
      </c>
      <c r="H24" s="135">
        <v>35.700000000000003</v>
      </c>
      <c r="I24" s="135">
        <v>38.700000000000003</v>
      </c>
      <c r="J24" s="135">
        <v>27.7</v>
      </c>
    </row>
    <row r="25" spans="1:10" x14ac:dyDescent="0.25">
      <c r="A25" s="133" t="s">
        <v>7</v>
      </c>
      <c r="B25" s="135">
        <v>55</v>
      </c>
      <c r="C25" s="135">
        <v>53.7</v>
      </c>
      <c r="D25" s="135">
        <v>56.1</v>
      </c>
      <c r="E25" s="135">
        <v>56.2</v>
      </c>
      <c r="F25" s="135">
        <v>55.6</v>
      </c>
      <c r="G25" s="135">
        <v>56.5</v>
      </c>
      <c r="H25" s="135">
        <v>52.9</v>
      </c>
      <c r="I25" s="135">
        <v>51.5</v>
      </c>
      <c r="J25" s="135">
        <v>55.1</v>
      </c>
    </row>
    <row r="26" spans="1:10" ht="30" x14ac:dyDescent="0.25">
      <c r="A26" s="136" t="s">
        <v>8</v>
      </c>
      <c r="B26" s="135">
        <v>42.7</v>
      </c>
      <c r="C26" s="135">
        <v>41.8</v>
      </c>
      <c r="D26" s="135">
        <v>43.9</v>
      </c>
      <c r="E26" s="135">
        <v>42.8</v>
      </c>
      <c r="F26" s="135">
        <v>42.9</v>
      </c>
      <c r="G26" s="135">
        <v>42.7</v>
      </c>
      <c r="H26" s="135">
        <v>42.3</v>
      </c>
      <c r="I26" s="135">
        <v>38.6</v>
      </c>
      <c r="J26" s="135">
        <v>46.4</v>
      </c>
    </row>
    <row r="27" spans="1:10" ht="7.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5">
      <c r="B28" s="52"/>
      <c r="C28" s="52"/>
      <c r="D28" s="52"/>
      <c r="E28" s="52"/>
      <c r="F28" s="52"/>
      <c r="G28" s="52"/>
      <c r="H28" s="52"/>
      <c r="I28" s="52"/>
      <c r="J28" s="52"/>
    </row>
    <row r="29" spans="1:10" x14ac:dyDescent="0.25">
      <c r="B29" s="52"/>
      <c r="C29" s="52"/>
      <c r="D29" s="52"/>
      <c r="E29" s="52"/>
      <c r="F29" s="52"/>
      <c r="G29" s="52"/>
      <c r="H29" s="52"/>
      <c r="I29" s="52"/>
      <c r="J29" s="52"/>
    </row>
    <row r="30" spans="1:10" x14ac:dyDescent="0.25">
      <c r="B30" s="52"/>
      <c r="C30" s="52"/>
      <c r="D30" s="52"/>
      <c r="E30" s="52"/>
      <c r="F30" s="52"/>
      <c r="G30" s="52"/>
      <c r="H30" s="52"/>
      <c r="I30" s="52"/>
      <c r="J30" s="52"/>
    </row>
    <row r="31" spans="1:10" x14ac:dyDescent="0.25">
      <c r="B31" s="52"/>
      <c r="C31" s="52"/>
      <c r="D31" s="52"/>
      <c r="E31" s="52"/>
      <c r="F31" s="52"/>
      <c r="G31" s="52"/>
      <c r="H31" s="52"/>
      <c r="I31" s="52"/>
      <c r="J31" s="52"/>
    </row>
    <row r="32" spans="1:10" x14ac:dyDescent="0.25">
      <c r="B32" s="52"/>
      <c r="C32" s="52"/>
      <c r="D32" s="52"/>
      <c r="E32" s="52"/>
      <c r="F32" s="52"/>
      <c r="G32" s="52"/>
      <c r="H32" s="52"/>
      <c r="I32" s="52"/>
      <c r="J32" s="52"/>
    </row>
    <row r="33" spans="2:10" x14ac:dyDescent="0.25">
      <c r="B33" s="52"/>
      <c r="C33" s="52"/>
      <c r="D33" s="52"/>
      <c r="E33" s="52"/>
      <c r="F33" s="52"/>
      <c r="G33" s="52"/>
      <c r="H33" s="52"/>
      <c r="I33" s="52"/>
      <c r="J33" s="52"/>
    </row>
    <row r="34" spans="2:10" x14ac:dyDescent="0.25">
      <c r="B34" s="52"/>
      <c r="C34" s="52"/>
      <c r="D34" s="52"/>
      <c r="E34" s="52"/>
      <c r="F34" s="52"/>
      <c r="G34" s="52"/>
      <c r="H34" s="52"/>
      <c r="I34" s="52"/>
      <c r="J34" s="52"/>
    </row>
    <row r="35" spans="2:10" x14ac:dyDescent="0.25">
      <c r="B35" s="52"/>
      <c r="C35" s="52"/>
      <c r="D35" s="52"/>
      <c r="E35" s="52"/>
      <c r="F35" s="52"/>
      <c r="G35" s="52"/>
      <c r="H35" s="52"/>
      <c r="I35" s="52"/>
      <c r="J35" s="52"/>
    </row>
    <row r="36" spans="2:10" x14ac:dyDescent="0.25">
      <c r="B36" s="52"/>
      <c r="C36" s="52"/>
      <c r="D36" s="52"/>
      <c r="E36" s="52"/>
      <c r="F36" s="52"/>
      <c r="G36" s="52"/>
      <c r="H36" s="52"/>
      <c r="I36" s="52"/>
      <c r="J36" s="52"/>
    </row>
    <row r="37" spans="2:10" x14ac:dyDescent="0.25">
      <c r="B37" s="52"/>
      <c r="C37" s="52"/>
      <c r="D37" s="52"/>
      <c r="E37" s="52"/>
      <c r="F37" s="52"/>
      <c r="G37" s="52"/>
      <c r="H37" s="52"/>
      <c r="I37" s="52"/>
      <c r="J37" s="52"/>
    </row>
    <row r="38" spans="2:10" x14ac:dyDescent="0.25">
      <c r="B38" s="52"/>
      <c r="C38" s="52"/>
      <c r="D38" s="52"/>
      <c r="E38" s="52"/>
      <c r="F38" s="52"/>
      <c r="G38" s="52"/>
      <c r="H38" s="52"/>
      <c r="I38" s="52"/>
      <c r="J38" s="52"/>
    </row>
    <row r="39" spans="2:10" x14ac:dyDescent="0.25">
      <c r="B39" s="52"/>
      <c r="C39" s="52"/>
      <c r="D39" s="52"/>
      <c r="E39" s="52"/>
      <c r="F39" s="52"/>
      <c r="G39" s="52"/>
      <c r="H39" s="52"/>
      <c r="I39" s="52"/>
      <c r="J39" s="52"/>
    </row>
    <row r="40" spans="2:10" x14ac:dyDescent="0.25">
      <c r="B40" s="52"/>
      <c r="C40" s="52"/>
      <c r="D40" s="52"/>
      <c r="E40" s="52"/>
      <c r="F40" s="52"/>
      <c r="G40" s="52"/>
      <c r="H40" s="52"/>
      <c r="I40" s="52"/>
      <c r="J40" s="52"/>
    </row>
    <row r="41" spans="2:10" x14ac:dyDescent="0.25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25">
      <c r="B42" s="52"/>
      <c r="C42" s="52"/>
      <c r="D42" s="52"/>
      <c r="E42" s="52"/>
      <c r="F42" s="52"/>
      <c r="G42" s="52"/>
      <c r="H42" s="52"/>
      <c r="I42" s="52"/>
      <c r="J42" s="52"/>
    </row>
    <row r="43" spans="2:10" x14ac:dyDescent="0.25">
      <c r="B43" s="52"/>
      <c r="C43" s="52"/>
      <c r="D43" s="52"/>
      <c r="E43" s="52"/>
      <c r="F43" s="52"/>
      <c r="G43" s="52"/>
      <c r="H43" s="52"/>
      <c r="I43" s="52"/>
      <c r="J43" s="52"/>
    </row>
    <row r="44" spans="2:10" x14ac:dyDescent="0.25">
      <c r="B44" s="52"/>
      <c r="C44" s="52"/>
      <c r="D44" s="52"/>
      <c r="E44" s="52"/>
      <c r="F44" s="52"/>
      <c r="G44" s="52"/>
      <c r="H44" s="52"/>
      <c r="I44" s="52"/>
      <c r="J44" s="52"/>
    </row>
    <row r="45" spans="2:10" x14ac:dyDescent="0.25">
      <c r="B45" s="52"/>
      <c r="C45" s="52"/>
      <c r="D45" s="52"/>
      <c r="E45" s="52"/>
      <c r="F45" s="52"/>
      <c r="G45" s="52"/>
      <c r="H45" s="52"/>
      <c r="I45" s="52"/>
      <c r="J45" s="52"/>
    </row>
    <row r="46" spans="2:10" x14ac:dyDescent="0.25">
      <c r="B46" s="52"/>
      <c r="C46" s="52"/>
      <c r="D46" s="52"/>
      <c r="E46" s="52"/>
      <c r="F46" s="52"/>
      <c r="G46" s="52"/>
      <c r="H46" s="52"/>
      <c r="I46" s="52"/>
      <c r="J46" s="52"/>
    </row>
    <row r="47" spans="2:10" x14ac:dyDescent="0.25">
      <c r="B47" s="52"/>
      <c r="C47" s="52"/>
      <c r="D47" s="52"/>
      <c r="E47" s="52"/>
      <c r="F47" s="52"/>
      <c r="G47" s="52"/>
      <c r="H47" s="52"/>
      <c r="I47" s="52"/>
      <c r="J47" s="52"/>
    </row>
    <row r="48" spans="2:10" x14ac:dyDescent="0.25">
      <c r="B48" s="52"/>
      <c r="C48" s="52"/>
      <c r="D48" s="52"/>
      <c r="E48" s="52"/>
      <c r="F48" s="52"/>
      <c r="G48" s="52"/>
      <c r="H48" s="52"/>
      <c r="I48" s="52"/>
      <c r="J48" s="52"/>
    </row>
    <row r="49" spans="1:9" x14ac:dyDescent="0.25">
      <c r="C49" s="84" t="s">
        <v>362</v>
      </c>
      <c r="F49" s="84" t="s">
        <v>362</v>
      </c>
      <c r="I49" s="84" t="s">
        <v>362</v>
      </c>
    </row>
    <row r="50" spans="1:9" x14ac:dyDescent="0.25">
      <c r="A50" s="84" t="s">
        <v>9</v>
      </c>
    </row>
  </sheetData>
  <mergeCells count="4">
    <mergeCell ref="B2:D2"/>
    <mergeCell ref="E2:G2"/>
    <mergeCell ref="H2:J2"/>
    <mergeCell ref="A2:A3"/>
  </mergeCells>
  <pageMargins left="0.75" right="0.75" top="1" bottom="1" header="0.5" footer="0.5"/>
  <pageSetup paperSize="9" scale="93" orientation="landscape" r:id="rId1"/>
  <rowBreaks count="1" manualBreakCount="1">
    <brk id="2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Normal="100" zoomScaleSheetLayoutView="100" workbookViewId="0">
      <selection activeCell="F15" sqref="F15"/>
    </sheetView>
  </sheetViews>
  <sheetFormatPr defaultRowHeight="15" x14ac:dyDescent="0.25"/>
  <cols>
    <col min="1" max="1" width="33.85546875" style="84" customWidth="1"/>
    <col min="2" max="7" width="11.42578125" style="84" customWidth="1"/>
    <col min="8" max="8" width="10.85546875" style="84" customWidth="1"/>
    <col min="9" max="16384" width="9.140625" style="84"/>
  </cols>
  <sheetData>
    <row r="1" spans="1:10" ht="15" customHeight="1" x14ac:dyDescent="0.25">
      <c r="A1" s="39" t="s">
        <v>561</v>
      </c>
      <c r="B1" s="39"/>
      <c r="C1" s="39"/>
      <c r="D1" s="39"/>
      <c r="E1" s="39"/>
      <c r="F1" s="39"/>
      <c r="G1" s="39"/>
      <c r="H1" s="39"/>
      <c r="I1" s="13"/>
    </row>
    <row r="2" spans="1:10" ht="15" customHeight="1" x14ac:dyDescent="0.25">
      <c r="A2" s="39"/>
      <c r="B2" s="39"/>
      <c r="C2" s="39"/>
      <c r="D2" s="39"/>
      <c r="E2" s="39"/>
      <c r="F2" s="39"/>
      <c r="G2" s="39"/>
      <c r="H2" s="39"/>
      <c r="I2" s="13"/>
    </row>
    <row r="3" spans="1:10" x14ac:dyDescent="0.25">
      <c r="A3" s="394"/>
      <c r="B3" s="394" t="s">
        <v>131</v>
      </c>
      <c r="C3" s="394"/>
      <c r="D3" s="394"/>
      <c r="E3" s="394" t="s">
        <v>132</v>
      </c>
      <c r="F3" s="394"/>
      <c r="G3" s="394"/>
      <c r="H3" s="394" t="s">
        <v>133</v>
      </c>
      <c r="I3" s="394"/>
      <c r="J3" s="394"/>
    </row>
    <row r="4" spans="1:10" x14ac:dyDescent="0.25">
      <c r="A4" s="394"/>
      <c r="B4" s="137" t="s">
        <v>130</v>
      </c>
      <c r="C4" s="137" t="s">
        <v>128</v>
      </c>
      <c r="D4" s="137" t="s">
        <v>129</v>
      </c>
      <c r="E4" s="137" t="s">
        <v>9</v>
      </c>
      <c r="F4" s="137" t="s">
        <v>128</v>
      </c>
      <c r="G4" s="137" t="s">
        <v>129</v>
      </c>
      <c r="H4" s="137" t="s">
        <v>9</v>
      </c>
      <c r="I4" s="137" t="s">
        <v>128</v>
      </c>
      <c r="J4" s="137" t="s">
        <v>129</v>
      </c>
    </row>
    <row r="5" spans="1:10" x14ac:dyDescent="0.25">
      <c r="A5" s="138" t="s">
        <v>164</v>
      </c>
      <c r="B5" s="139">
        <v>57877.9</v>
      </c>
      <c r="C5" s="139">
        <v>67942.3</v>
      </c>
      <c r="D5" s="139">
        <v>44741.2</v>
      </c>
      <c r="E5" s="139">
        <v>132836</v>
      </c>
      <c r="F5" s="139">
        <v>157422</v>
      </c>
      <c r="G5" s="139">
        <v>101247</v>
      </c>
      <c r="H5" s="139">
        <v>32863</v>
      </c>
      <c r="I5" s="139">
        <v>38354</v>
      </c>
      <c r="J5" s="139">
        <v>25658</v>
      </c>
    </row>
    <row r="6" spans="1:10" ht="14.25" customHeight="1" x14ac:dyDescent="0.25">
      <c r="A6" s="140" t="s">
        <v>380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25">
      <c r="A7" s="142" t="s">
        <v>250</v>
      </c>
      <c r="B7" s="143">
        <v>27288.2</v>
      </c>
      <c r="C7" s="143">
        <v>30984.9</v>
      </c>
      <c r="D7" s="143">
        <v>23000.400000000001</v>
      </c>
      <c r="E7" s="143">
        <v>35489</v>
      </c>
      <c r="F7" s="143">
        <v>45716</v>
      </c>
      <c r="G7" s="143">
        <v>28018</v>
      </c>
      <c r="H7" s="143">
        <v>24113</v>
      </c>
      <c r="I7" s="143">
        <v>26845</v>
      </c>
      <c r="J7" s="143">
        <v>20319</v>
      </c>
    </row>
    <row r="8" spans="1:10" x14ac:dyDescent="0.25">
      <c r="A8" s="142" t="s">
        <v>251</v>
      </c>
      <c r="B8" s="143">
        <v>63983.4</v>
      </c>
      <c r="C8" s="143">
        <v>72648.7</v>
      </c>
      <c r="D8" s="143">
        <v>51810.7</v>
      </c>
      <c r="E8" s="143">
        <v>134837</v>
      </c>
      <c r="F8" s="143">
        <v>147098</v>
      </c>
      <c r="G8" s="143">
        <v>116304</v>
      </c>
      <c r="H8" s="143">
        <v>36272</v>
      </c>
      <c r="I8" s="143">
        <v>42291</v>
      </c>
      <c r="J8" s="143">
        <v>28054</v>
      </c>
    </row>
    <row r="9" spans="1:10" x14ac:dyDescent="0.25">
      <c r="A9" s="142" t="s">
        <v>252</v>
      </c>
      <c r="B9" s="143">
        <v>76797.3</v>
      </c>
      <c r="C9" s="143">
        <v>90195.9</v>
      </c>
      <c r="D9" s="143">
        <v>58465.4</v>
      </c>
      <c r="E9" s="143">
        <v>213697</v>
      </c>
      <c r="F9" s="143">
        <v>231737</v>
      </c>
      <c r="G9" s="143">
        <v>182388</v>
      </c>
      <c r="H9" s="143">
        <v>37039</v>
      </c>
      <c r="I9" s="143">
        <v>43730</v>
      </c>
      <c r="J9" s="143">
        <v>28479</v>
      </c>
    </row>
    <row r="10" spans="1:10" x14ac:dyDescent="0.25">
      <c r="A10" s="142" t="s">
        <v>253</v>
      </c>
      <c r="B10" s="143">
        <v>51419</v>
      </c>
      <c r="C10" s="143">
        <v>64518.2</v>
      </c>
      <c r="D10" s="143">
        <v>37262.1</v>
      </c>
      <c r="E10" s="143">
        <v>164439</v>
      </c>
      <c r="F10" s="143">
        <v>191692</v>
      </c>
      <c r="G10" s="143">
        <v>129799</v>
      </c>
      <c r="H10" s="143">
        <v>30291</v>
      </c>
      <c r="I10" s="143">
        <v>38524</v>
      </c>
      <c r="J10" s="143">
        <v>21657</v>
      </c>
    </row>
    <row r="11" spans="1:10" x14ac:dyDescent="0.25">
      <c r="A11" s="142" t="s">
        <v>496</v>
      </c>
      <c r="B11" s="143">
        <v>37465</v>
      </c>
      <c r="C11" s="143">
        <v>48665</v>
      </c>
      <c r="D11" s="143">
        <v>20166.7</v>
      </c>
      <c r="E11" s="143">
        <v>154332</v>
      </c>
      <c r="F11" s="143">
        <v>160835</v>
      </c>
      <c r="G11" s="143">
        <v>89476</v>
      </c>
      <c r="H11" s="143">
        <v>21931</v>
      </c>
      <c r="I11" s="143">
        <v>24760</v>
      </c>
      <c r="J11" s="143">
        <v>18228</v>
      </c>
    </row>
    <row r="12" spans="1:10" x14ac:dyDescent="0.25">
      <c r="A12" s="140" t="s">
        <v>497</v>
      </c>
      <c r="B12" s="144"/>
      <c r="C12" s="144"/>
      <c r="D12" s="144"/>
      <c r="E12" s="144"/>
      <c r="F12" s="144"/>
      <c r="G12" s="144"/>
      <c r="H12" s="144"/>
      <c r="I12" s="144"/>
      <c r="J12" s="144"/>
    </row>
    <row r="13" spans="1:10" x14ac:dyDescent="0.25">
      <c r="A13" s="145" t="s">
        <v>124</v>
      </c>
      <c r="B13" s="139">
        <v>24757.8</v>
      </c>
      <c r="C13" s="139">
        <v>29469.1</v>
      </c>
      <c r="D13" s="139">
        <v>19239.099999999999</v>
      </c>
      <c r="E13" s="139">
        <v>30905</v>
      </c>
      <c r="F13" s="139">
        <v>40192</v>
      </c>
      <c r="G13" s="139">
        <v>21211</v>
      </c>
      <c r="H13" s="139">
        <v>24020</v>
      </c>
      <c r="I13" s="139">
        <v>28259</v>
      </c>
      <c r="J13" s="139">
        <v>18986</v>
      </c>
    </row>
    <row r="14" spans="1:10" x14ac:dyDescent="0.25">
      <c r="A14" s="145" t="s">
        <v>78</v>
      </c>
      <c r="B14" s="139">
        <v>33222.800000000003</v>
      </c>
      <c r="C14" s="139">
        <v>40585.9</v>
      </c>
      <c r="D14" s="139">
        <v>22473.200000000001</v>
      </c>
      <c r="E14" s="139">
        <v>45256</v>
      </c>
      <c r="F14" s="139">
        <v>59479</v>
      </c>
      <c r="G14" s="139">
        <v>28204</v>
      </c>
      <c r="H14" s="139">
        <v>29478</v>
      </c>
      <c r="I14" s="139">
        <v>35318</v>
      </c>
      <c r="J14" s="139">
        <v>20402</v>
      </c>
    </row>
    <row r="15" spans="1:10" x14ac:dyDescent="0.25">
      <c r="A15" s="145" t="s">
        <v>320</v>
      </c>
      <c r="B15" s="139">
        <v>58385.3</v>
      </c>
      <c r="C15" s="139">
        <v>69222.5</v>
      </c>
      <c r="D15" s="139">
        <v>38071</v>
      </c>
      <c r="E15" s="139">
        <v>72256</v>
      </c>
      <c r="F15" s="139">
        <v>90388</v>
      </c>
      <c r="G15" s="139">
        <v>39947</v>
      </c>
      <c r="H15" s="139">
        <v>45311</v>
      </c>
      <c r="I15" s="139">
        <v>49950</v>
      </c>
      <c r="J15" s="139">
        <v>36185</v>
      </c>
    </row>
    <row r="16" spans="1:10" x14ac:dyDescent="0.25">
      <c r="A16" s="145" t="s">
        <v>79</v>
      </c>
      <c r="B16" s="139">
        <v>89831.8</v>
      </c>
      <c r="C16" s="139">
        <v>102000.5</v>
      </c>
      <c r="D16" s="139">
        <v>74607.399999999994</v>
      </c>
      <c r="E16" s="139">
        <v>110624</v>
      </c>
      <c r="F16" s="139">
        <v>127351</v>
      </c>
      <c r="G16" s="139">
        <v>88359</v>
      </c>
      <c r="H16" s="139">
        <v>69775</v>
      </c>
      <c r="I16" s="139">
        <v>76194</v>
      </c>
      <c r="J16" s="139">
        <v>62207</v>
      </c>
    </row>
    <row r="17" spans="1:10" x14ac:dyDescent="0.25">
      <c r="A17" s="145" t="s">
        <v>321</v>
      </c>
      <c r="B17" s="139">
        <v>287689.2</v>
      </c>
      <c r="C17" s="139">
        <v>311890.5</v>
      </c>
      <c r="D17" s="139">
        <v>250873.9</v>
      </c>
      <c r="E17" s="139">
        <v>336379</v>
      </c>
      <c r="F17" s="139">
        <v>372604</v>
      </c>
      <c r="G17" s="139">
        <v>284503</v>
      </c>
      <c r="H17" s="139">
        <v>149575</v>
      </c>
      <c r="I17" s="139">
        <v>154576</v>
      </c>
      <c r="J17" s="139">
        <v>140506</v>
      </c>
    </row>
    <row r="18" spans="1:10" x14ac:dyDescent="0.25">
      <c r="A18" s="140" t="s">
        <v>498</v>
      </c>
      <c r="B18" s="144"/>
      <c r="C18" s="144"/>
      <c r="D18" s="144"/>
      <c r="E18" s="144"/>
      <c r="F18" s="146"/>
      <c r="G18" s="144"/>
      <c r="H18" s="144"/>
      <c r="I18" s="144"/>
      <c r="J18" s="144"/>
    </row>
    <row r="19" spans="1:10" x14ac:dyDescent="0.25">
      <c r="A19" s="145" t="s">
        <v>356</v>
      </c>
      <c r="B19" s="139">
        <v>429191</v>
      </c>
      <c r="C19" s="139">
        <v>450533</v>
      </c>
      <c r="D19" s="139">
        <v>378486</v>
      </c>
      <c r="E19" s="147">
        <v>509205</v>
      </c>
      <c r="F19" s="147">
        <v>545898</v>
      </c>
      <c r="G19" s="147">
        <v>431218</v>
      </c>
      <c r="H19" s="139">
        <v>180644</v>
      </c>
      <c r="I19" s="139">
        <v>191425</v>
      </c>
      <c r="J19" s="139">
        <v>142978</v>
      </c>
    </row>
    <row r="20" spans="1:10" x14ac:dyDescent="0.25">
      <c r="A20" s="145" t="s">
        <v>19</v>
      </c>
      <c r="B20" s="139">
        <v>180340</v>
      </c>
      <c r="C20" s="139">
        <v>203577</v>
      </c>
      <c r="D20" s="139">
        <v>150669</v>
      </c>
      <c r="E20" s="147">
        <v>265350</v>
      </c>
      <c r="F20" s="147">
        <v>314058</v>
      </c>
      <c r="G20" s="147">
        <v>205736</v>
      </c>
      <c r="H20" s="139">
        <v>88349</v>
      </c>
      <c r="I20" s="139">
        <v>88576</v>
      </c>
      <c r="J20" s="139">
        <v>88046</v>
      </c>
    </row>
    <row r="21" spans="1:10" x14ac:dyDescent="0.25">
      <c r="A21" s="145" t="s">
        <v>388</v>
      </c>
      <c r="B21" s="139">
        <v>255017</v>
      </c>
      <c r="C21" s="139">
        <v>239646</v>
      </c>
      <c r="D21" s="139">
        <v>283459</v>
      </c>
      <c r="E21" s="147">
        <v>302756</v>
      </c>
      <c r="F21" s="147">
        <v>271226</v>
      </c>
      <c r="G21" s="147">
        <v>366395</v>
      </c>
      <c r="H21" s="139">
        <v>140598</v>
      </c>
      <c r="I21" s="139">
        <v>155622</v>
      </c>
      <c r="J21" s="139">
        <v>117838</v>
      </c>
    </row>
    <row r="22" spans="1:10" x14ac:dyDescent="0.25">
      <c r="A22" s="145" t="s">
        <v>368</v>
      </c>
      <c r="B22" s="139">
        <v>170148</v>
      </c>
      <c r="C22" s="139">
        <v>171758</v>
      </c>
      <c r="D22" s="139">
        <v>169112</v>
      </c>
      <c r="E22" s="147">
        <v>195063</v>
      </c>
      <c r="F22" s="147">
        <v>195800</v>
      </c>
      <c r="G22" s="147">
        <v>194524</v>
      </c>
      <c r="H22" s="139">
        <v>103592</v>
      </c>
      <c r="I22" s="139">
        <v>83866</v>
      </c>
      <c r="J22" s="139">
        <v>112401</v>
      </c>
    </row>
    <row r="23" spans="1:10" x14ac:dyDescent="0.25">
      <c r="A23" s="145" t="s">
        <v>50</v>
      </c>
      <c r="B23" s="139">
        <v>61328</v>
      </c>
      <c r="C23" s="139">
        <v>55001</v>
      </c>
      <c r="D23" s="139">
        <v>76068</v>
      </c>
      <c r="E23" s="147">
        <v>80998</v>
      </c>
      <c r="F23" s="147">
        <v>80620</v>
      </c>
      <c r="G23" s="147">
        <v>81566</v>
      </c>
      <c r="H23" s="139">
        <v>40873</v>
      </c>
      <c r="I23" s="139">
        <v>35114</v>
      </c>
      <c r="J23" s="139">
        <v>64425</v>
      </c>
    </row>
    <row r="24" spans="1:10" ht="30" x14ac:dyDescent="0.25">
      <c r="A24" s="148" t="s">
        <v>51</v>
      </c>
      <c r="B24" s="139">
        <v>36039</v>
      </c>
      <c r="C24" s="139">
        <v>27081</v>
      </c>
      <c r="D24" s="139">
        <v>48726</v>
      </c>
      <c r="E24" s="147">
        <v>57356</v>
      </c>
      <c r="F24" s="147">
        <v>32500</v>
      </c>
      <c r="G24" s="147">
        <v>66345</v>
      </c>
      <c r="H24" s="139">
        <v>32072</v>
      </c>
      <c r="I24" s="139">
        <v>26666</v>
      </c>
      <c r="J24" s="139">
        <v>41928</v>
      </c>
    </row>
    <row r="25" spans="1:10" x14ac:dyDescent="0.25">
      <c r="A25" s="145" t="s">
        <v>68</v>
      </c>
      <c r="B25" s="139">
        <v>87304</v>
      </c>
      <c r="C25" s="139">
        <v>89179</v>
      </c>
      <c r="D25" s="139">
        <v>60834</v>
      </c>
      <c r="E25" s="147">
        <v>114645</v>
      </c>
      <c r="F25" s="147">
        <v>117546</v>
      </c>
      <c r="G25" s="147">
        <v>85841</v>
      </c>
      <c r="H25" s="139">
        <v>75093</v>
      </c>
      <c r="I25" s="139">
        <v>77002</v>
      </c>
      <c r="J25" s="139">
        <v>42210</v>
      </c>
    </row>
    <row r="26" spans="1:10" ht="30" x14ac:dyDescent="0.25">
      <c r="A26" s="148" t="s">
        <v>69</v>
      </c>
      <c r="B26" s="139">
        <v>129688</v>
      </c>
      <c r="C26" s="139">
        <v>132640</v>
      </c>
      <c r="D26" s="139">
        <v>42949</v>
      </c>
      <c r="E26" s="147">
        <v>142139</v>
      </c>
      <c r="F26" s="147">
        <v>145020</v>
      </c>
      <c r="G26" s="147">
        <v>54348</v>
      </c>
      <c r="H26" s="139">
        <v>110302</v>
      </c>
      <c r="I26" s="139">
        <v>113305</v>
      </c>
      <c r="J26" s="139">
        <v>26687</v>
      </c>
    </row>
    <row r="27" spans="1:10" x14ac:dyDescent="0.25">
      <c r="A27" s="145" t="s">
        <v>67</v>
      </c>
      <c r="B27" s="139">
        <v>23461</v>
      </c>
      <c r="C27" s="139">
        <v>27290</v>
      </c>
      <c r="D27" s="139">
        <v>19467</v>
      </c>
      <c r="E27" s="147">
        <v>27135</v>
      </c>
      <c r="F27" s="147">
        <v>34323</v>
      </c>
      <c r="G27" s="147">
        <v>21611</v>
      </c>
      <c r="H27" s="139">
        <v>22850</v>
      </c>
      <c r="I27" s="139">
        <v>26318</v>
      </c>
      <c r="J27" s="139">
        <v>19044</v>
      </c>
    </row>
    <row r="28" spans="1:10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61" spans="2:10" x14ac:dyDescent="0.25">
      <c r="B61" s="83"/>
      <c r="C61" s="83"/>
      <c r="D61" s="83"/>
      <c r="F61" s="83"/>
      <c r="G61" s="83"/>
    </row>
    <row r="62" spans="2:10" x14ac:dyDescent="0.25">
      <c r="B62" s="83"/>
      <c r="C62" s="83"/>
      <c r="D62" s="83"/>
      <c r="E62" s="83"/>
      <c r="F62" s="83"/>
      <c r="G62" s="83"/>
      <c r="H62" s="83"/>
      <c r="I62" s="83"/>
      <c r="J62" s="83"/>
    </row>
    <row r="63" spans="2:10" x14ac:dyDescent="0.25">
      <c r="B63" s="83"/>
      <c r="C63" s="83"/>
      <c r="D63" s="83"/>
      <c r="E63" s="83"/>
      <c r="F63" s="83"/>
      <c r="G63" s="83"/>
      <c r="H63" s="83"/>
      <c r="I63" s="83"/>
      <c r="J63" s="83"/>
    </row>
    <row r="64" spans="2:10" x14ac:dyDescent="0.25">
      <c r="B64" s="83"/>
      <c r="C64" s="83"/>
      <c r="D64" s="83"/>
      <c r="E64" s="83"/>
      <c r="F64" s="83"/>
      <c r="G64" s="83"/>
      <c r="H64" s="83"/>
      <c r="I64" s="83"/>
      <c r="J64" s="83"/>
    </row>
    <row r="65" spans="2:10" x14ac:dyDescent="0.25">
      <c r="B65" s="83"/>
      <c r="C65" s="83"/>
      <c r="D65" s="83"/>
      <c r="E65" s="83"/>
      <c r="F65" s="83"/>
      <c r="G65" s="83"/>
      <c r="H65" s="83"/>
      <c r="I65" s="83"/>
      <c r="J65" s="83"/>
    </row>
    <row r="66" spans="2:10" x14ac:dyDescent="0.25">
      <c r="B66" s="83"/>
      <c r="C66" s="83"/>
      <c r="D66" s="83"/>
      <c r="E66" s="83"/>
      <c r="F66" s="83"/>
      <c r="G66" s="83"/>
      <c r="H66" s="83"/>
      <c r="I66" s="83"/>
      <c r="J66" s="83"/>
    </row>
    <row r="67" spans="2:10" x14ac:dyDescent="0.25">
      <c r="B67" s="83"/>
      <c r="C67" s="83"/>
      <c r="D67" s="83"/>
      <c r="E67" s="83"/>
      <c r="F67" s="83"/>
      <c r="G67" s="83"/>
      <c r="H67" s="83"/>
      <c r="I67" s="83"/>
      <c r="J67" s="83"/>
    </row>
    <row r="68" spans="2:10" x14ac:dyDescent="0.25">
      <c r="B68" s="83"/>
      <c r="C68" s="83"/>
      <c r="D68" s="83"/>
      <c r="E68" s="83"/>
      <c r="F68" s="83"/>
      <c r="G68" s="83"/>
      <c r="H68" s="83"/>
      <c r="I68" s="83"/>
      <c r="J68" s="83"/>
    </row>
    <row r="69" spans="2:10" x14ac:dyDescent="0.25">
      <c r="B69" s="83"/>
      <c r="C69" s="83"/>
      <c r="D69" s="83"/>
      <c r="E69" s="83"/>
      <c r="F69" s="83"/>
      <c r="G69" s="83"/>
      <c r="H69" s="83"/>
      <c r="I69" s="83"/>
      <c r="J69" s="83"/>
    </row>
    <row r="70" spans="2:10" x14ac:dyDescent="0.25">
      <c r="B70" s="83"/>
      <c r="C70" s="83"/>
      <c r="D70" s="83"/>
      <c r="E70" s="83"/>
      <c r="F70" s="83"/>
      <c r="G70" s="83"/>
      <c r="H70" s="83"/>
      <c r="I70" s="83"/>
      <c r="J70" s="83"/>
    </row>
    <row r="71" spans="2:10" x14ac:dyDescent="0.25">
      <c r="B71" s="83"/>
      <c r="C71" s="83"/>
      <c r="D71" s="83"/>
      <c r="E71" s="83"/>
      <c r="F71" s="83"/>
      <c r="G71" s="83"/>
      <c r="I71" s="83"/>
    </row>
    <row r="72" spans="2:10" x14ac:dyDescent="0.25">
      <c r="B72" s="83"/>
      <c r="C72" s="83"/>
      <c r="D72" s="83"/>
      <c r="E72" s="83"/>
      <c r="F72" s="83"/>
      <c r="G72" s="83"/>
      <c r="H72" s="83"/>
      <c r="I72" s="83"/>
      <c r="J72" s="83"/>
    </row>
    <row r="73" spans="2:10" x14ac:dyDescent="0.25">
      <c r="B73" s="83"/>
      <c r="C73" s="83"/>
      <c r="D73" s="83"/>
      <c r="E73" s="83"/>
      <c r="F73" s="83"/>
      <c r="G73" s="83"/>
      <c r="H73" s="83"/>
      <c r="I73" s="83"/>
      <c r="J73" s="83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scale="9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0" zoomScale="98" zoomScaleNormal="98" workbookViewId="0">
      <selection activeCell="B4" sqref="B4"/>
    </sheetView>
  </sheetViews>
  <sheetFormatPr defaultRowHeight="15" x14ac:dyDescent="0.25"/>
  <cols>
    <col min="1" max="1" width="38.5703125" style="84" customWidth="1"/>
    <col min="2" max="16384" width="9.140625" style="84"/>
  </cols>
  <sheetData>
    <row r="1" spans="1:15" ht="15" customHeight="1" x14ac:dyDescent="0.25">
      <c r="A1" s="410" t="s">
        <v>562</v>
      </c>
      <c r="B1" s="410"/>
      <c r="C1" s="410"/>
      <c r="D1" s="410"/>
      <c r="E1" s="410"/>
      <c r="F1" s="410"/>
      <c r="G1" s="410"/>
      <c r="H1" s="410"/>
      <c r="I1" s="410"/>
      <c r="J1" s="410"/>
      <c r="M1" s="83"/>
      <c r="N1" s="83"/>
      <c r="O1" s="83"/>
    </row>
    <row r="2" spans="1:15" ht="15" customHeight="1" x14ac:dyDescent="0.25">
      <c r="A2" s="410"/>
      <c r="B2" s="410"/>
      <c r="C2" s="410"/>
      <c r="D2" s="410"/>
      <c r="E2" s="410"/>
      <c r="F2" s="410"/>
      <c r="G2" s="410"/>
      <c r="H2" s="410"/>
      <c r="I2" s="410"/>
      <c r="J2" s="410"/>
      <c r="M2" s="83"/>
      <c r="N2" s="83"/>
      <c r="O2" s="83"/>
    </row>
    <row r="3" spans="1:15" x14ac:dyDescent="0.25">
      <c r="A3" s="394"/>
      <c r="B3" s="394" t="s">
        <v>131</v>
      </c>
      <c r="C3" s="394"/>
      <c r="D3" s="394"/>
      <c r="E3" s="394" t="s">
        <v>132</v>
      </c>
      <c r="F3" s="394"/>
      <c r="G3" s="394"/>
      <c r="H3" s="394" t="s">
        <v>133</v>
      </c>
      <c r="I3" s="394"/>
      <c r="J3" s="394"/>
      <c r="M3" s="83"/>
      <c r="N3" s="83"/>
      <c r="O3" s="83"/>
    </row>
    <row r="4" spans="1:15" x14ac:dyDescent="0.25">
      <c r="A4" s="394"/>
      <c r="B4" s="137" t="s">
        <v>130</v>
      </c>
      <c r="C4" s="137" t="s">
        <v>128</v>
      </c>
      <c r="D4" s="137" t="s">
        <v>129</v>
      </c>
      <c r="E4" s="137" t="s">
        <v>9</v>
      </c>
      <c r="F4" s="137" t="s">
        <v>128</v>
      </c>
      <c r="G4" s="137" t="s">
        <v>129</v>
      </c>
      <c r="H4" s="137" t="s">
        <v>9</v>
      </c>
      <c r="I4" s="137" t="s">
        <v>128</v>
      </c>
      <c r="J4" s="137" t="s">
        <v>129</v>
      </c>
      <c r="M4" s="83"/>
      <c r="N4" s="83"/>
      <c r="O4" s="83"/>
    </row>
    <row r="5" spans="1:15" x14ac:dyDescent="0.25">
      <c r="A5" s="149" t="s">
        <v>164</v>
      </c>
      <c r="B5" s="150" t="s">
        <v>610</v>
      </c>
      <c r="C5" s="150" t="s">
        <v>611</v>
      </c>
      <c r="D5" s="150" t="s">
        <v>612</v>
      </c>
      <c r="E5" s="150" t="s">
        <v>642</v>
      </c>
      <c r="F5" s="150" t="s">
        <v>621</v>
      </c>
      <c r="G5" s="150" t="s">
        <v>636</v>
      </c>
      <c r="H5" s="150" t="s">
        <v>616</v>
      </c>
      <c r="I5" s="150" t="s">
        <v>611</v>
      </c>
      <c r="J5" s="150" t="s">
        <v>612</v>
      </c>
      <c r="K5" s="83"/>
      <c r="M5" s="83"/>
      <c r="N5" s="83"/>
      <c r="O5" s="83"/>
    </row>
    <row r="6" spans="1:15" x14ac:dyDescent="0.25">
      <c r="A6" s="140" t="s">
        <v>523</v>
      </c>
      <c r="B6" s="137"/>
      <c r="C6" s="137"/>
      <c r="D6" s="137"/>
      <c r="E6" s="137"/>
      <c r="F6" s="137"/>
      <c r="G6" s="137"/>
      <c r="H6" s="137"/>
      <c r="I6" s="137"/>
      <c r="J6" s="137"/>
      <c r="M6" s="83"/>
      <c r="N6" s="83"/>
      <c r="O6" s="83"/>
    </row>
    <row r="7" spans="1:15" x14ac:dyDescent="0.25">
      <c r="A7" s="151" t="s">
        <v>250</v>
      </c>
      <c r="B7" s="150" t="s">
        <v>612</v>
      </c>
      <c r="C7" s="150" t="s">
        <v>613</v>
      </c>
      <c r="D7" s="150" t="s">
        <v>614</v>
      </c>
      <c r="E7" s="150" t="s">
        <v>637</v>
      </c>
      <c r="F7" s="150" t="s">
        <v>638</v>
      </c>
      <c r="G7" s="150" t="s">
        <v>610</v>
      </c>
      <c r="H7" s="150" t="s">
        <v>612</v>
      </c>
      <c r="I7" s="150" t="s">
        <v>613</v>
      </c>
      <c r="J7" s="150" t="s">
        <v>612</v>
      </c>
      <c r="M7" s="83"/>
      <c r="N7" s="83"/>
      <c r="O7" s="83"/>
    </row>
    <row r="8" spans="1:15" x14ac:dyDescent="0.25">
      <c r="A8" s="151" t="s">
        <v>251</v>
      </c>
      <c r="B8" s="150" t="s">
        <v>611</v>
      </c>
      <c r="C8" s="150" t="s">
        <v>615</v>
      </c>
      <c r="D8" s="150" t="s">
        <v>613</v>
      </c>
      <c r="E8" s="150" t="s">
        <v>639</v>
      </c>
      <c r="F8" s="150" t="s">
        <v>638</v>
      </c>
      <c r="G8" s="150" t="s">
        <v>632</v>
      </c>
      <c r="H8" s="150" t="s">
        <v>616</v>
      </c>
      <c r="I8" s="150" t="s">
        <v>611</v>
      </c>
      <c r="J8" s="150" t="s">
        <v>612</v>
      </c>
      <c r="M8" s="83"/>
      <c r="N8" s="83"/>
      <c r="O8" s="83"/>
    </row>
    <row r="9" spans="1:15" x14ac:dyDescent="0.25">
      <c r="A9" s="151" t="s">
        <v>252</v>
      </c>
      <c r="B9" s="150" t="s">
        <v>611</v>
      </c>
      <c r="C9" s="150" t="s">
        <v>615</v>
      </c>
      <c r="D9" s="150" t="s">
        <v>613</v>
      </c>
      <c r="E9" s="150" t="s">
        <v>640</v>
      </c>
      <c r="F9" s="150" t="s">
        <v>638</v>
      </c>
      <c r="G9" s="150" t="s">
        <v>641</v>
      </c>
      <c r="H9" s="150" t="s">
        <v>616</v>
      </c>
      <c r="I9" s="150" t="s">
        <v>611</v>
      </c>
      <c r="J9" s="150" t="s">
        <v>612</v>
      </c>
      <c r="M9" s="83"/>
      <c r="N9" s="83"/>
      <c r="O9" s="83"/>
    </row>
    <row r="10" spans="1:15" x14ac:dyDescent="0.25">
      <c r="A10" s="151" t="s">
        <v>253</v>
      </c>
      <c r="B10" s="150" t="s">
        <v>616</v>
      </c>
      <c r="C10" s="150" t="s">
        <v>611</v>
      </c>
      <c r="D10" s="150" t="s">
        <v>612</v>
      </c>
      <c r="E10" s="150" t="s">
        <v>632</v>
      </c>
      <c r="F10" s="150" t="s">
        <v>638</v>
      </c>
      <c r="G10" s="150" t="s">
        <v>628</v>
      </c>
      <c r="H10" s="150" t="s">
        <v>612</v>
      </c>
      <c r="I10" s="150" t="s">
        <v>651</v>
      </c>
      <c r="J10" s="150" t="s">
        <v>612</v>
      </c>
      <c r="M10" s="83"/>
      <c r="N10" s="83"/>
      <c r="O10" s="83"/>
    </row>
    <row r="11" spans="1:15" x14ac:dyDescent="0.25">
      <c r="A11" s="151" t="s">
        <v>344</v>
      </c>
      <c r="B11" s="150" t="s">
        <v>612</v>
      </c>
      <c r="C11" s="150" t="s">
        <v>616</v>
      </c>
      <c r="D11" s="150" t="s">
        <v>612</v>
      </c>
      <c r="E11" s="150" t="s">
        <v>612</v>
      </c>
      <c r="F11" s="150" t="s">
        <v>638</v>
      </c>
      <c r="G11" s="150" t="s">
        <v>631</v>
      </c>
      <c r="H11" s="150" t="s">
        <v>612</v>
      </c>
      <c r="I11" s="150" t="s">
        <v>613</v>
      </c>
      <c r="J11" s="150" t="s">
        <v>612</v>
      </c>
      <c r="M11" s="83"/>
      <c r="N11" s="83"/>
      <c r="O11" s="83"/>
    </row>
    <row r="12" spans="1:15" ht="18.75" customHeight="1" x14ac:dyDescent="0.25">
      <c r="A12" s="140" t="s">
        <v>524</v>
      </c>
      <c r="B12" s="137"/>
      <c r="C12" s="137"/>
      <c r="D12" s="137"/>
      <c r="E12" s="137"/>
      <c r="F12" s="137"/>
      <c r="G12" s="137"/>
      <c r="H12" s="137"/>
      <c r="I12" s="137"/>
      <c r="J12" s="137"/>
    </row>
    <row r="13" spans="1:15" x14ac:dyDescent="0.25">
      <c r="A13" s="152" t="s">
        <v>124</v>
      </c>
      <c r="B13" s="150" t="s">
        <v>612</v>
      </c>
      <c r="C13" s="150" t="s">
        <v>616</v>
      </c>
      <c r="D13" s="150" t="s">
        <v>612</v>
      </c>
      <c r="E13" s="150" t="s">
        <v>616</v>
      </c>
      <c r="F13" s="150" t="s">
        <v>611</v>
      </c>
      <c r="G13" s="150" t="s">
        <v>613</v>
      </c>
      <c r="H13" s="150" t="s">
        <v>612</v>
      </c>
      <c r="I13" s="150" t="s">
        <v>616</v>
      </c>
      <c r="J13" s="150" t="s">
        <v>612</v>
      </c>
      <c r="M13" s="83"/>
      <c r="N13" s="83"/>
      <c r="O13" s="83"/>
    </row>
    <row r="14" spans="1:15" x14ac:dyDescent="0.25">
      <c r="A14" s="152" t="s">
        <v>78</v>
      </c>
      <c r="B14" s="150" t="s">
        <v>616</v>
      </c>
      <c r="C14" s="150" t="s">
        <v>611</v>
      </c>
      <c r="D14" s="150" t="s">
        <v>612</v>
      </c>
      <c r="E14" s="150" t="s">
        <v>611</v>
      </c>
      <c r="F14" s="150" t="s">
        <v>643</v>
      </c>
      <c r="G14" s="150" t="s">
        <v>613</v>
      </c>
      <c r="H14" s="150" t="s">
        <v>616</v>
      </c>
      <c r="I14" s="150" t="s">
        <v>611</v>
      </c>
      <c r="J14" s="150" t="s">
        <v>612</v>
      </c>
      <c r="M14" s="84" t="s">
        <v>362</v>
      </c>
    </row>
    <row r="15" spans="1:15" x14ac:dyDescent="0.25">
      <c r="A15" s="152" t="s">
        <v>320</v>
      </c>
      <c r="B15" s="150" t="s">
        <v>617</v>
      </c>
      <c r="C15" s="150" t="s">
        <v>618</v>
      </c>
      <c r="D15" s="150" t="s">
        <v>619</v>
      </c>
      <c r="E15" s="150" t="s">
        <v>618</v>
      </c>
      <c r="F15" s="150" t="s">
        <v>621</v>
      </c>
      <c r="G15" s="150" t="s">
        <v>644</v>
      </c>
      <c r="H15" s="150" t="s">
        <v>611</v>
      </c>
      <c r="I15" s="150" t="s">
        <v>630</v>
      </c>
      <c r="J15" s="150" t="s">
        <v>616</v>
      </c>
    </row>
    <row r="16" spans="1:15" x14ac:dyDescent="0.25">
      <c r="A16" s="152" t="s">
        <v>79</v>
      </c>
      <c r="B16" s="150" t="s">
        <v>620</v>
      </c>
      <c r="C16" s="150" t="s">
        <v>621</v>
      </c>
      <c r="D16" s="150" t="s">
        <v>622</v>
      </c>
      <c r="E16" s="150" t="s">
        <v>621</v>
      </c>
      <c r="F16" s="150" t="s">
        <v>645</v>
      </c>
      <c r="G16" s="150" t="s">
        <v>618</v>
      </c>
      <c r="H16" s="150" t="s">
        <v>618</v>
      </c>
      <c r="I16" s="150" t="s">
        <v>642</v>
      </c>
      <c r="J16" s="150" t="s">
        <v>652</v>
      </c>
    </row>
    <row r="17" spans="1:10" x14ac:dyDescent="0.25">
      <c r="A17" s="152" t="s">
        <v>321</v>
      </c>
      <c r="B17" s="150" t="s">
        <v>623</v>
      </c>
      <c r="C17" s="150" t="s">
        <v>623</v>
      </c>
      <c r="D17" s="150" t="s">
        <v>623</v>
      </c>
      <c r="E17" s="150" t="s">
        <v>623</v>
      </c>
      <c r="F17" s="150" t="s">
        <v>623</v>
      </c>
      <c r="G17" s="150" t="s">
        <v>623</v>
      </c>
      <c r="H17" s="150" t="s">
        <v>653</v>
      </c>
      <c r="I17" s="150" t="s">
        <v>653</v>
      </c>
      <c r="J17" s="150" t="s">
        <v>629</v>
      </c>
    </row>
    <row r="18" spans="1:10" ht="12.75" customHeight="1" x14ac:dyDescent="0.25">
      <c r="A18" s="140" t="s">
        <v>498</v>
      </c>
      <c r="B18" s="137"/>
      <c r="C18" s="137"/>
      <c r="D18" s="137"/>
      <c r="E18" s="137"/>
      <c r="F18" s="137"/>
      <c r="G18" s="137"/>
      <c r="H18" s="137"/>
      <c r="I18" s="137"/>
      <c r="J18" s="137"/>
    </row>
    <row r="19" spans="1:10" x14ac:dyDescent="0.25">
      <c r="A19" s="152" t="s">
        <v>63</v>
      </c>
      <c r="B19" s="150" t="s">
        <v>623</v>
      </c>
      <c r="C19" s="150" t="s">
        <v>623</v>
      </c>
      <c r="D19" s="150" t="s">
        <v>623</v>
      </c>
      <c r="E19" s="150" t="s">
        <v>623</v>
      </c>
      <c r="F19" s="150" t="s">
        <v>623</v>
      </c>
      <c r="G19" s="150" t="s">
        <v>623</v>
      </c>
      <c r="H19" s="150" t="s">
        <v>654</v>
      </c>
      <c r="I19" s="150" t="s">
        <v>654</v>
      </c>
      <c r="J19" s="150" t="s">
        <v>655</v>
      </c>
    </row>
    <row r="20" spans="1:10" x14ac:dyDescent="0.25">
      <c r="A20" s="152" t="s">
        <v>64</v>
      </c>
      <c r="B20" s="150" t="s">
        <v>624</v>
      </c>
      <c r="C20" s="150" t="s">
        <v>625</v>
      </c>
      <c r="D20" s="150" t="s">
        <v>626</v>
      </c>
      <c r="E20" s="150" t="s">
        <v>623</v>
      </c>
      <c r="F20" s="150" t="s">
        <v>623</v>
      </c>
      <c r="G20" s="150" t="s">
        <v>646</v>
      </c>
      <c r="H20" s="150" t="s">
        <v>656</v>
      </c>
      <c r="I20" s="150" t="s">
        <v>657</v>
      </c>
      <c r="J20" s="150" t="s">
        <v>658</v>
      </c>
    </row>
    <row r="21" spans="1:10" x14ac:dyDescent="0.25">
      <c r="A21" s="152" t="s">
        <v>65</v>
      </c>
      <c r="B21" s="150" t="s">
        <v>623</v>
      </c>
      <c r="C21" s="150" t="s">
        <v>623</v>
      </c>
      <c r="D21" s="150" t="s">
        <v>623</v>
      </c>
      <c r="E21" s="150" t="s">
        <v>623</v>
      </c>
      <c r="F21" s="150" t="s">
        <v>623</v>
      </c>
      <c r="G21" s="150" t="s">
        <v>623</v>
      </c>
      <c r="H21" s="150" t="s">
        <v>659</v>
      </c>
      <c r="I21" s="150" t="s">
        <v>660</v>
      </c>
      <c r="J21" s="150" t="s">
        <v>661</v>
      </c>
    </row>
    <row r="22" spans="1:10" x14ac:dyDescent="0.25">
      <c r="A22" s="152" t="s">
        <v>66</v>
      </c>
      <c r="B22" s="150" t="s">
        <v>627</v>
      </c>
      <c r="C22" s="150" t="s">
        <v>628</v>
      </c>
      <c r="D22" s="150" t="s">
        <v>629</v>
      </c>
      <c r="E22" s="150" t="s">
        <v>623</v>
      </c>
      <c r="F22" s="150" t="s">
        <v>623</v>
      </c>
      <c r="G22" s="150" t="s">
        <v>623</v>
      </c>
      <c r="H22" s="150" t="s">
        <v>662</v>
      </c>
      <c r="I22" s="150" t="s">
        <v>663</v>
      </c>
      <c r="J22" s="150" t="s">
        <v>664</v>
      </c>
    </row>
    <row r="23" spans="1:10" x14ac:dyDescent="0.25">
      <c r="A23" s="152" t="s">
        <v>50</v>
      </c>
      <c r="B23" s="150" t="s">
        <v>630</v>
      </c>
      <c r="C23" s="150" t="s">
        <v>631</v>
      </c>
      <c r="D23" s="150" t="s">
        <v>618</v>
      </c>
      <c r="E23" s="150" t="s">
        <v>642</v>
      </c>
      <c r="F23" s="150" t="s">
        <v>647</v>
      </c>
      <c r="G23" s="150" t="s">
        <v>648</v>
      </c>
      <c r="H23" s="150" t="s">
        <v>665</v>
      </c>
      <c r="I23" s="150" t="s">
        <v>665</v>
      </c>
      <c r="J23" s="150" t="s">
        <v>666</v>
      </c>
    </row>
    <row r="24" spans="1:10" x14ac:dyDescent="0.25">
      <c r="A24" s="152" t="s">
        <v>51</v>
      </c>
      <c r="B24" s="150" t="s">
        <v>611</v>
      </c>
      <c r="C24" s="150" t="s">
        <v>611</v>
      </c>
      <c r="D24" s="150" t="s">
        <v>611</v>
      </c>
      <c r="E24" s="150" t="s">
        <v>617</v>
      </c>
      <c r="F24" s="150" t="s">
        <v>617</v>
      </c>
      <c r="G24" s="150" t="s">
        <v>611</v>
      </c>
      <c r="H24" s="150" t="s">
        <v>665</v>
      </c>
      <c r="I24" s="150" t="s">
        <v>667</v>
      </c>
      <c r="J24" s="150" t="s">
        <v>668</v>
      </c>
    </row>
    <row r="25" spans="1:10" x14ac:dyDescent="0.25">
      <c r="A25" s="152" t="s">
        <v>68</v>
      </c>
      <c r="B25" s="150" t="s">
        <v>632</v>
      </c>
      <c r="C25" s="150" t="s">
        <v>633</v>
      </c>
      <c r="D25" s="150" t="s">
        <v>634</v>
      </c>
      <c r="E25" s="150" t="s">
        <v>649</v>
      </c>
      <c r="F25" s="150" t="s">
        <v>649</v>
      </c>
      <c r="G25" s="150" t="s">
        <v>618</v>
      </c>
      <c r="H25" s="150" t="s">
        <v>669</v>
      </c>
      <c r="I25" s="150" t="s">
        <v>669</v>
      </c>
      <c r="J25" s="150" t="s">
        <v>665</v>
      </c>
    </row>
    <row r="26" spans="1:10" x14ac:dyDescent="0.25">
      <c r="A26" s="152" t="s">
        <v>69</v>
      </c>
      <c r="B26" s="150" t="s">
        <v>635</v>
      </c>
      <c r="C26" s="150" t="s">
        <v>629</v>
      </c>
      <c r="D26" s="150" t="s">
        <v>636</v>
      </c>
      <c r="E26" s="150" t="s">
        <v>650</v>
      </c>
      <c r="F26" s="150" t="s">
        <v>641</v>
      </c>
      <c r="G26" s="150" t="s">
        <v>630</v>
      </c>
      <c r="H26" s="150" t="s">
        <v>661</v>
      </c>
      <c r="I26" s="150" t="s">
        <v>661</v>
      </c>
      <c r="J26" s="150" t="s">
        <v>670</v>
      </c>
    </row>
    <row r="27" spans="1:10" x14ac:dyDescent="0.25">
      <c r="A27" s="152" t="s">
        <v>67</v>
      </c>
      <c r="B27" s="150" t="s">
        <v>612</v>
      </c>
      <c r="C27" s="150" t="s">
        <v>616</v>
      </c>
      <c r="D27" s="150" t="s">
        <v>612</v>
      </c>
      <c r="E27" s="150" t="s">
        <v>613</v>
      </c>
      <c r="F27" s="150" t="s">
        <v>644</v>
      </c>
      <c r="G27" s="150" t="s">
        <v>612</v>
      </c>
      <c r="H27" s="150" t="s">
        <v>671</v>
      </c>
      <c r="I27" s="150" t="s">
        <v>670</v>
      </c>
      <c r="J27" s="150" t="s">
        <v>671</v>
      </c>
    </row>
    <row r="28" spans="1:10" ht="5.2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</row>
  </sheetData>
  <mergeCells count="5">
    <mergeCell ref="B3:D3"/>
    <mergeCell ref="E3:G3"/>
    <mergeCell ref="H3:J3"/>
    <mergeCell ref="A1:J2"/>
    <mergeCell ref="A3:A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view="pageBreakPreview" zoomScaleNormal="100" zoomScaleSheetLayoutView="100" workbookViewId="0">
      <selection activeCell="B3" sqref="B3:B5"/>
    </sheetView>
  </sheetViews>
  <sheetFormatPr defaultRowHeight="15" x14ac:dyDescent="0.25"/>
  <cols>
    <col min="1" max="1" width="22.42578125" style="84" customWidth="1"/>
    <col min="2" max="2" width="14.85546875" style="84" customWidth="1"/>
    <col min="3" max="3" width="9.7109375" style="84" customWidth="1"/>
    <col min="4" max="9" width="7.85546875" style="84" customWidth="1"/>
    <col min="10" max="10" width="10" style="84" customWidth="1"/>
    <col min="11" max="11" width="7.85546875" style="84" customWidth="1"/>
    <col min="12" max="16384" width="9.140625" style="84"/>
  </cols>
  <sheetData>
    <row r="1" spans="1:11" ht="15" customHeight="1" x14ac:dyDescent="0.25">
      <c r="A1" s="420" t="s">
        <v>563</v>
      </c>
      <c r="B1" s="420"/>
      <c r="C1" s="420"/>
      <c r="D1" s="420"/>
      <c r="E1" s="420"/>
      <c r="F1" s="420"/>
      <c r="G1" s="420"/>
      <c r="H1" s="420"/>
      <c r="I1" s="420"/>
      <c r="J1" s="13"/>
      <c r="K1" s="13"/>
    </row>
    <row r="2" spans="1:11" x14ac:dyDescent="0.25">
      <c r="A2" s="420"/>
      <c r="B2" s="420"/>
      <c r="C2" s="420"/>
      <c r="D2" s="420"/>
      <c r="E2" s="420"/>
      <c r="F2" s="420"/>
      <c r="G2" s="420"/>
      <c r="H2" s="420"/>
      <c r="I2" s="420"/>
      <c r="J2" s="13"/>
      <c r="K2" s="13"/>
    </row>
    <row r="3" spans="1:11" x14ac:dyDescent="0.25">
      <c r="A3" s="310"/>
      <c r="B3" s="413" t="s">
        <v>9</v>
      </c>
      <c r="C3" s="375" t="s">
        <v>77</v>
      </c>
      <c r="D3" s="375"/>
      <c r="E3" s="375"/>
      <c r="F3" s="375" t="s">
        <v>49</v>
      </c>
      <c r="G3" s="375"/>
      <c r="H3" s="375"/>
      <c r="I3" s="375" t="s">
        <v>48</v>
      </c>
      <c r="J3" s="375"/>
      <c r="K3" s="375"/>
    </row>
    <row r="4" spans="1:11" x14ac:dyDescent="0.25">
      <c r="A4" s="310"/>
      <c r="B4" s="422"/>
      <c r="C4" s="413" t="s">
        <v>9</v>
      </c>
      <c r="D4" s="413" t="s">
        <v>46</v>
      </c>
      <c r="E4" s="413" t="s">
        <v>47</v>
      </c>
      <c r="F4" s="413" t="s">
        <v>9</v>
      </c>
      <c r="G4" s="413" t="s">
        <v>46</v>
      </c>
      <c r="H4" s="413" t="s">
        <v>47</v>
      </c>
      <c r="I4" s="413" t="s">
        <v>9</v>
      </c>
      <c r="J4" s="413" t="s">
        <v>46</v>
      </c>
      <c r="K4" s="413" t="s">
        <v>47</v>
      </c>
    </row>
    <row r="5" spans="1:11" x14ac:dyDescent="0.25">
      <c r="A5" s="310"/>
      <c r="B5" s="414"/>
      <c r="C5" s="414"/>
      <c r="D5" s="414"/>
      <c r="E5" s="414"/>
      <c r="F5" s="414"/>
      <c r="G5" s="414"/>
      <c r="H5" s="414"/>
      <c r="I5" s="414"/>
      <c r="J5" s="414"/>
      <c r="K5" s="414"/>
    </row>
    <row r="6" spans="1:11" x14ac:dyDescent="0.25">
      <c r="A6" s="154" t="s">
        <v>9</v>
      </c>
      <c r="B6" s="155">
        <v>2199443</v>
      </c>
      <c r="C6" s="299">
        <v>100</v>
      </c>
      <c r="D6" s="299">
        <v>100</v>
      </c>
      <c r="E6" s="299">
        <v>100</v>
      </c>
      <c r="F6" s="300">
        <v>100</v>
      </c>
      <c r="G6" s="299">
        <v>100</v>
      </c>
      <c r="H6" s="299">
        <v>100</v>
      </c>
      <c r="I6" s="300">
        <v>100</v>
      </c>
      <c r="J6" s="299">
        <v>100</v>
      </c>
      <c r="K6" s="299">
        <v>100</v>
      </c>
    </row>
    <row r="7" spans="1:11" ht="6" customHeight="1" x14ac:dyDescent="0.25">
      <c r="A7" s="370"/>
      <c r="B7" s="371"/>
      <c r="C7" s="371"/>
      <c r="D7" s="371"/>
      <c r="E7" s="371"/>
      <c r="F7" s="371"/>
      <c r="G7" s="371"/>
      <c r="H7" s="371"/>
      <c r="I7" s="371"/>
      <c r="J7" s="371"/>
      <c r="K7" s="372"/>
    </row>
    <row r="8" spans="1:11" x14ac:dyDescent="0.25">
      <c r="A8" s="154" t="s">
        <v>149</v>
      </c>
      <c r="B8" s="155">
        <v>892977</v>
      </c>
      <c r="C8" s="156">
        <v>40.6</v>
      </c>
      <c r="D8" s="156">
        <v>31.2</v>
      </c>
      <c r="E8" s="156">
        <v>52.9</v>
      </c>
      <c r="F8" s="157">
        <v>18.600000000000001</v>
      </c>
      <c r="G8" s="156">
        <v>11.6</v>
      </c>
      <c r="H8" s="156">
        <v>27.7</v>
      </c>
      <c r="I8" s="157">
        <v>48</v>
      </c>
      <c r="J8" s="156">
        <v>37.799999999999997</v>
      </c>
      <c r="K8" s="156">
        <v>61.5</v>
      </c>
    </row>
    <row r="9" spans="1:11" x14ac:dyDescent="0.25">
      <c r="A9" s="154" t="s">
        <v>150</v>
      </c>
      <c r="B9" s="155">
        <v>477869</v>
      </c>
      <c r="C9" s="156">
        <v>21.7</v>
      </c>
      <c r="D9" s="156">
        <v>21.4</v>
      </c>
      <c r="E9" s="156">
        <v>22.2</v>
      </c>
      <c r="F9" s="157">
        <v>13.9</v>
      </c>
      <c r="G9" s="156">
        <v>10.6</v>
      </c>
      <c r="H9" s="156">
        <v>18.2</v>
      </c>
      <c r="I9" s="157">
        <v>24.4</v>
      </c>
      <c r="J9" s="156">
        <v>25</v>
      </c>
      <c r="K9" s="156">
        <v>23.6</v>
      </c>
    </row>
    <row r="10" spans="1:11" x14ac:dyDescent="0.25">
      <c r="A10" s="154" t="s">
        <v>151</v>
      </c>
      <c r="B10" s="155">
        <v>275791</v>
      </c>
      <c r="C10" s="156">
        <v>12.5</v>
      </c>
      <c r="D10" s="156">
        <v>15</v>
      </c>
      <c r="E10" s="156">
        <v>9.3000000000000007</v>
      </c>
      <c r="F10" s="157">
        <v>13</v>
      </c>
      <c r="G10" s="156">
        <v>13.1</v>
      </c>
      <c r="H10" s="156">
        <v>12.9</v>
      </c>
      <c r="I10" s="157">
        <v>12.4</v>
      </c>
      <c r="J10" s="156">
        <v>15.7</v>
      </c>
      <c r="K10" s="156">
        <v>8</v>
      </c>
    </row>
    <row r="11" spans="1:11" x14ac:dyDescent="0.25">
      <c r="A11" s="154" t="s">
        <v>152</v>
      </c>
      <c r="B11" s="155">
        <v>252419</v>
      </c>
      <c r="C11" s="156">
        <v>11.5</v>
      </c>
      <c r="D11" s="156">
        <v>15.4</v>
      </c>
      <c r="E11" s="156">
        <v>6.3</v>
      </c>
      <c r="F11" s="157">
        <v>16.399999999999999</v>
      </c>
      <c r="G11" s="156">
        <v>19.100000000000001</v>
      </c>
      <c r="H11" s="156">
        <v>12.8</v>
      </c>
      <c r="I11" s="157">
        <v>9.8000000000000007</v>
      </c>
      <c r="J11" s="156">
        <v>14.2</v>
      </c>
      <c r="K11" s="156">
        <v>4</v>
      </c>
    </row>
    <row r="12" spans="1:11" x14ac:dyDescent="0.25">
      <c r="A12" s="154" t="s">
        <v>153</v>
      </c>
      <c r="B12" s="155">
        <v>281299</v>
      </c>
      <c r="C12" s="156">
        <v>12.8</v>
      </c>
      <c r="D12" s="156">
        <v>15.8</v>
      </c>
      <c r="E12" s="156">
        <v>8.9</v>
      </c>
      <c r="F12" s="157">
        <v>36.4</v>
      </c>
      <c r="G12" s="156">
        <v>43.5</v>
      </c>
      <c r="H12" s="156">
        <v>27.2</v>
      </c>
      <c r="I12" s="157">
        <v>4.8</v>
      </c>
      <c r="J12" s="156">
        <v>6.5</v>
      </c>
      <c r="K12" s="156">
        <v>2.6</v>
      </c>
    </row>
    <row r="13" spans="1:11" x14ac:dyDescent="0.25">
      <c r="A13" s="138" t="s">
        <v>444</v>
      </c>
      <c r="B13" s="155">
        <v>19087</v>
      </c>
      <c r="C13" s="156">
        <v>0.9</v>
      </c>
      <c r="D13" s="156">
        <v>1.2</v>
      </c>
      <c r="E13" s="156">
        <v>0.5</v>
      </c>
      <c r="F13" s="157">
        <v>1.8</v>
      </c>
      <c r="G13" s="156">
        <v>2.2000000000000002</v>
      </c>
      <c r="H13" s="156">
        <v>1.2</v>
      </c>
      <c r="I13" s="157">
        <v>0.6</v>
      </c>
      <c r="J13" s="156">
        <v>0.8</v>
      </c>
      <c r="K13" s="156">
        <v>0.2</v>
      </c>
    </row>
    <row r="14" spans="1:11" ht="6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5" customHeight="1" x14ac:dyDescent="0.25">
      <c r="A15" s="421" t="s">
        <v>564</v>
      </c>
      <c r="B15" s="421"/>
      <c r="C15" s="421"/>
      <c r="D15" s="421"/>
      <c r="E15" s="421"/>
      <c r="F15" s="421"/>
      <c r="G15" s="421"/>
      <c r="H15" s="421"/>
      <c r="I15" s="421"/>
    </row>
    <row r="16" spans="1:11" x14ac:dyDescent="0.25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18" x14ac:dyDescent="0.25">
      <c r="A17" s="415" t="s">
        <v>389</v>
      </c>
      <c r="B17" s="413" t="s">
        <v>9</v>
      </c>
      <c r="C17" s="417" t="s">
        <v>77</v>
      </c>
      <c r="D17" s="418"/>
      <c r="E17" s="419"/>
      <c r="F17" s="417" t="s">
        <v>49</v>
      </c>
      <c r="G17" s="418"/>
      <c r="H17" s="419"/>
      <c r="I17" s="417" t="s">
        <v>48</v>
      </c>
      <c r="J17" s="418"/>
      <c r="K17" s="419"/>
    </row>
    <row r="18" spans="1:18" x14ac:dyDescent="0.25">
      <c r="A18" s="416"/>
      <c r="B18" s="414"/>
      <c r="C18" s="153" t="s">
        <v>9</v>
      </c>
      <c r="D18" s="153" t="s">
        <v>46</v>
      </c>
      <c r="E18" s="153" t="s">
        <v>47</v>
      </c>
      <c r="F18" s="153" t="s">
        <v>9</v>
      </c>
      <c r="G18" s="153" t="s">
        <v>46</v>
      </c>
      <c r="H18" s="153" t="s">
        <v>47</v>
      </c>
      <c r="I18" s="153" t="s">
        <v>9</v>
      </c>
      <c r="J18" s="153" t="s">
        <v>46</v>
      </c>
      <c r="K18" s="153" t="s">
        <v>47</v>
      </c>
    </row>
    <row r="19" spans="1:18" x14ac:dyDescent="0.25">
      <c r="A19" s="154" t="s">
        <v>9</v>
      </c>
      <c r="B19" s="155">
        <v>2180355</v>
      </c>
      <c r="C19" s="158" t="s">
        <v>610</v>
      </c>
      <c r="D19" s="158" t="s">
        <v>611</v>
      </c>
      <c r="E19" s="158" t="s">
        <v>612</v>
      </c>
      <c r="F19" s="158" t="s">
        <v>642</v>
      </c>
      <c r="G19" s="158" t="s">
        <v>621</v>
      </c>
      <c r="H19" s="158" t="s">
        <v>636</v>
      </c>
      <c r="I19" s="158" t="s">
        <v>616</v>
      </c>
      <c r="J19" s="158" t="s">
        <v>611</v>
      </c>
      <c r="K19" s="158" t="s">
        <v>612</v>
      </c>
      <c r="N19" s="83"/>
      <c r="O19" s="83"/>
      <c r="P19" s="83"/>
    </row>
    <row r="20" spans="1:18" hidden="1" x14ac:dyDescent="0.25">
      <c r="A20" s="154"/>
      <c r="B20" s="154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8" x14ac:dyDescent="0.25">
      <c r="A21" s="154" t="s">
        <v>382</v>
      </c>
      <c r="B21" s="159">
        <v>614756</v>
      </c>
      <c r="C21" s="158" t="s">
        <v>672</v>
      </c>
      <c r="D21" s="158" t="s">
        <v>672</v>
      </c>
      <c r="E21" s="158" t="s">
        <v>672</v>
      </c>
      <c r="F21" s="158" t="s">
        <v>673</v>
      </c>
      <c r="G21" s="158" t="s">
        <v>673</v>
      </c>
      <c r="H21" s="158" t="s">
        <v>674</v>
      </c>
      <c r="I21" s="158" t="s">
        <v>672</v>
      </c>
      <c r="J21" s="158" t="s">
        <v>672</v>
      </c>
      <c r="K21" s="158" t="s">
        <v>672</v>
      </c>
      <c r="N21" s="83"/>
      <c r="O21" s="83"/>
      <c r="P21" s="83"/>
    </row>
    <row r="22" spans="1:18" x14ac:dyDescent="0.25">
      <c r="A22" s="154" t="s">
        <v>383</v>
      </c>
      <c r="B22" s="159">
        <v>473534</v>
      </c>
      <c r="C22" s="158" t="s">
        <v>612</v>
      </c>
      <c r="D22" s="158" t="s">
        <v>612</v>
      </c>
      <c r="E22" s="158" t="s">
        <v>612</v>
      </c>
      <c r="F22" s="158" t="s">
        <v>613</v>
      </c>
      <c r="G22" s="158" t="s">
        <v>613</v>
      </c>
      <c r="H22" s="158" t="s">
        <v>613</v>
      </c>
      <c r="I22" s="158" t="s">
        <v>612</v>
      </c>
      <c r="J22" s="158" t="s">
        <v>612</v>
      </c>
      <c r="K22" s="158" t="s">
        <v>612</v>
      </c>
      <c r="N22" s="83"/>
      <c r="P22" s="83"/>
      <c r="Q22" s="83"/>
    </row>
    <row r="23" spans="1:18" x14ac:dyDescent="0.25">
      <c r="A23" s="154" t="s">
        <v>384</v>
      </c>
      <c r="B23" s="159">
        <v>394626</v>
      </c>
      <c r="C23" s="158" t="s">
        <v>611</v>
      </c>
      <c r="D23" s="158" t="s">
        <v>611</v>
      </c>
      <c r="E23" s="158" t="s">
        <v>611</v>
      </c>
      <c r="F23" s="158" t="s">
        <v>675</v>
      </c>
      <c r="G23" s="158" t="s">
        <v>675</v>
      </c>
      <c r="H23" s="158" t="s">
        <v>611</v>
      </c>
      <c r="I23" s="158" t="s">
        <v>611</v>
      </c>
      <c r="J23" s="158" t="s">
        <v>611</v>
      </c>
      <c r="K23" s="158" t="s">
        <v>611</v>
      </c>
    </row>
    <row r="24" spans="1:18" x14ac:dyDescent="0.25">
      <c r="A24" s="154" t="s">
        <v>385</v>
      </c>
      <c r="B24" s="159">
        <v>393203</v>
      </c>
      <c r="C24" s="158" t="s">
        <v>642</v>
      </c>
      <c r="D24" s="158" t="s">
        <v>642</v>
      </c>
      <c r="E24" s="158" t="s">
        <v>618</v>
      </c>
      <c r="F24" s="158" t="s">
        <v>676</v>
      </c>
      <c r="G24" s="158" t="s">
        <v>676</v>
      </c>
      <c r="H24" s="158" t="s">
        <v>618</v>
      </c>
      <c r="I24" s="158" t="s">
        <v>648</v>
      </c>
      <c r="J24" s="158" t="s">
        <v>642</v>
      </c>
      <c r="K24" s="158" t="s">
        <v>677</v>
      </c>
      <c r="P24" s="83"/>
      <c r="Q24" s="83"/>
      <c r="R24" s="83"/>
    </row>
    <row r="25" spans="1:18" x14ac:dyDescent="0.25">
      <c r="A25" s="154" t="s">
        <v>386</v>
      </c>
      <c r="B25" s="159">
        <v>304236</v>
      </c>
      <c r="C25" s="158" t="s">
        <v>623</v>
      </c>
      <c r="D25" s="158" t="s">
        <v>623</v>
      </c>
      <c r="E25" s="158" t="s">
        <v>623</v>
      </c>
      <c r="F25" s="158" t="s">
        <v>623</v>
      </c>
      <c r="G25" s="158" t="s">
        <v>623</v>
      </c>
      <c r="H25" s="158" t="s">
        <v>623</v>
      </c>
      <c r="I25" s="158" t="s">
        <v>629</v>
      </c>
      <c r="J25" s="158" t="s">
        <v>629</v>
      </c>
      <c r="K25" s="158" t="s">
        <v>678</v>
      </c>
      <c r="O25" s="83"/>
      <c r="Q25" s="83"/>
      <c r="R25" s="83"/>
    </row>
    <row r="26" spans="1:18" x14ac:dyDescent="0.25">
      <c r="A26" s="411" t="s">
        <v>390</v>
      </c>
      <c r="B26" s="411" t="s">
        <v>9</v>
      </c>
      <c r="C26" s="412" t="s">
        <v>77</v>
      </c>
      <c r="D26" s="412"/>
      <c r="E26" s="412"/>
      <c r="F26" s="412" t="s">
        <v>49</v>
      </c>
      <c r="G26" s="412"/>
      <c r="H26" s="412"/>
      <c r="I26" s="412" t="s">
        <v>48</v>
      </c>
      <c r="J26" s="412"/>
      <c r="K26" s="412"/>
      <c r="O26" s="83"/>
      <c r="P26" s="83"/>
      <c r="Q26" s="83"/>
      <c r="R26" s="83"/>
    </row>
    <row r="27" spans="1:18" x14ac:dyDescent="0.25">
      <c r="A27" s="411"/>
      <c r="B27" s="411"/>
      <c r="C27" s="160" t="s">
        <v>9</v>
      </c>
      <c r="D27" s="160" t="s">
        <v>46</v>
      </c>
      <c r="E27" s="161" t="s">
        <v>47</v>
      </c>
      <c r="F27" s="160" t="s">
        <v>9</v>
      </c>
      <c r="G27" s="160" t="s">
        <v>46</v>
      </c>
      <c r="H27" s="160" t="s">
        <v>47</v>
      </c>
      <c r="I27" s="160" t="s">
        <v>9</v>
      </c>
      <c r="J27" s="160" t="s">
        <v>46</v>
      </c>
      <c r="K27" s="160" t="s">
        <v>47</v>
      </c>
      <c r="O27" s="83"/>
      <c r="P27" s="83"/>
      <c r="Q27" s="83"/>
      <c r="R27" s="83"/>
    </row>
    <row r="28" spans="1:18" x14ac:dyDescent="0.25">
      <c r="A28" s="154" t="s">
        <v>9</v>
      </c>
      <c r="B28" s="155">
        <v>2180355</v>
      </c>
      <c r="C28" s="159">
        <v>57878</v>
      </c>
      <c r="D28" s="159">
        <v>67942</v>
      </c>
      <c r="E28" s="159">
        <v>44741</v>
      </c>
      <c r="F28" s="159">
        <v>132836</v>
      </c>
      <c r="G28" s="159">
        <v>157422</v>
      </c>
      <c r="H28" s="159">
        <v>101247</v>
      </c>
      <c r="I28" s="159">
        <v>32863</v>
      </c>
      <c r="J28" s="159">
        <v>38354</v>
      </c>
      <c r="K28" s="159">
        <v>25658</v>
      </c>
      <c r="O28" s="83"/>
      <c r="P28" s="83"/>
      <c r="Q28" s="83"/>
      <c r="R28" s="83"/>
    </row>
    <row r="29" spans="1:18" x14ac:dyDescent="0.25">
      <c r="A29" s="154" t="s">
        <v>382</v>
      </c>
      <c r="B29" s="159">
        <v>614756</v>
      </c>
      <c r="C29" s="159">
        <v>12747</v>
      </c>
      <c r="D29" s="159">
        <v>12245</v>
      </c>
      <c r="E29" s="159">
        <v>13149</v>
      </c>
      <c r="F29" s="159">
        <v>12156</v>
      </c>
      <c r="G29" s="159">
        <v>12328</v>
      </c>
      <c r="H29" s="159">
        <v>12061</v>
      </c>
      <c r="I29" s="159">
        <v>12853</v>
      </c>
      <c r="J29" s="159">
        <v>12234</v>
      </c>
      <c r="K29" s="159">
        <v>13382</v>
      </c>
    </row>
    <row r="30" spans="1:18" x14ac:dyDescent="0.25">
      <c r="A30" s="154" t="s">
        <v>383</v>
      </c>
      <c r="B30" s="159">
        <v>473534</v>
      </c>
      <c r="C30" s="159">
        <v>19162</v>
      </c>
      <c r="D30" s="159">
        <v>19184</v>
      </c>
      <c r="E30" s="159">
        <v>19146</v>
      </c>
      <c r="F30" s="159">
        <v>19750</v>
      </c>
      <c r="G30" s="159">
        <v>19780</v>
      </c>
      <c r="H30" s="159">
        <v>19733</v>
      </c>
      <c r="I30" s="159">
        <v>19092</v>
      </c>
      <c r="J30" s="159">
        <v>19125</v>
      </c>
      <c r="K30" s="159">
        <v>19066</v>
      </c>
    </row>
    <row r="31" spans="1:18" x14ac:dyDescent="0.25">
      <c r="A31" s="154" t="s">
        <v>384</v>
      </c>
      <c r="B31" s="159">
        <v>394626</v>
      </c>
      <c r="C31" s="159">
        <v>27105</v>
      </c>
      <c r="D31" s="159">
        <v>27093</v>
      </c>
      <c r="E31" s="159">
        <v>27124</v>
      </c>
      <c r="F31" s="159">
        <v>27849</v>
      </c>
      <c r="G31" s="159">
        <v>28072</v>
      </c>
      <c r="H31" s="159">
        <v>27604</v>
      </c>
      <c r="I31" s="159">
        <v>26950</v>
      </c>
      <c r="J31" s="159">
        <v>26929</v>
      </c>
      <c r="K31" s="159">
        <v>26988</v>
      </c>
    </row>
    <row r="32" spans="1:18" x14ac:dyDescent="0.25">
      <c r="A32" s="154" t="s">
        <v>385</v>
      </c>
      <c r="B32" s="159">
        <v>393203</v>
      </c>
      <c r="C32" s="159">
        <v>52619</v>
      </c>
      <c r="D32" s="159">
        <v>53103</v>
      </c>
      <c r="E32" s="159">
        <v>51228</v>
      </c>
      <c r="F32" s="159">
        <v>54799</v>
      </c>
      <c r="G32" s="159">
        <v>55923</v>
      </c>
      <c r="H32" s="159">
        <v>52855</v>
      </c>
      <c r="I32" s="159">
        <v>51615</v>
      </c>
      <c r="J32" s="159">
        <v>52063</v>
      </c>
      <c r="K32" s="159">
        <v>49906</v>
      </c>
    </row>
    <row r="33" spans="1:11" x14ac:dyDescent="0.25">
      <c r="A33" s="154" t="s">
        <v>386</v>
      </c>
      <c r="B33" s="159">
        <v>304236</v>
      </c>
      <c r="C33" s="159">
        <v>256044</v>
      </c>
      <c r="D33" s="159">
        <v>253689</v>
      </c>
      <c r="E33" s="159">
        <v>261645</v>
      </c>
      <c r="F33" s="159">
        <v>294378</v>
      </c>
      <c r="G33" s="159">
        <v>299003</v>
      </c>
      <c r="H33" s="159">
        <v>284869</v>
      </c>
      <c r="I33" s="159">
        <v>171401</v>
      </c>
      <c r="J33" s="159">
        <v>166601</v>
      </c>
      <c r="K33" s="159">
        <v>187742</v>
      </c>
    </row>
    <row r="34" spans="1:11" x14ac:dyDescent="0.25">
      <c r="A34" s="70"/>
      <c r="B34" s="70"/>
      <c r="C34" s="99"/>
      <c r="D34" s="99"/>
      <c r="E34" s="99"/>
      <c r="F34" s="99"/>
      <c r="G34" s="99"/>
      <c r="H34" s="99"/>
      <c r="I34" s="99"/>
      <c r="J34" s="99"/>
      <c r="K34" s="99"/>
    </row>
  </sheetData>
  <mergeCells count="27">
    <mergeCell ref="A1:I2"/>
    <mergeCell ref="A3:A5"/>
    <mergeCell ref="C3:E3"/>
    <mergeCell ref="F3:H3"/>
    <mergeCell ref="I3:K3"/>
    <mergeCell ref="A15:I16"/>
    <mergeCell ref="A7:K7"/>
    <mergeCell ref="B3:B5"/>
    <mergeCell ref="C4:C5"/>
    <mergeCell ref="D4:D5"/>
    <mergeCell ref="I17:K17"/>
    <mergeCell ref="E4:E5"/>
    <mergeCell ref="F4:F5"/>
    <mergeCell ref="G4:G5"/>
    <mergeCell ref="H4:H5"/>
    <mergeCell ref="I4:I5"/>
    <mergeCell ref="J4:J5"/>
    <mergeCell ref="A26:A27"/>
    <mergeCell ref="B26:B27"/>
    <mergeCell ref="C26:E26"/>
    <mergeCell ref="F26:H26"/>
    <mergeCell ref="I26:K26"/>
    <mergeCell ref="K4:K5"/>
    <mergeCell ref="A17:A18"/>
    <mergeCell ref="B17:B18"/>
    <mergeCell ref="C17:E17"/>
    <mergeCell ref="F17:H17"/>
  </mergeCells>
  <pageMargins left="0.7" right="0.7" top="0.75" bottom="0.75" header="0.3" footer="0.3"/>
  <pageSetup scale="97" orientation="landscape" r:id="rId1"/>
  <colBreaks count="1" manualBreakCount="1">
    <brk id="11" max="33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zoomScaleSheetLayoutView="100" workbookViewId="0">
      <selection activeCell="G7" sqref="G7:H7"/>
    </sheetView>
  </sheetViews>
  <sheetFormatPr defaultRowHeight="15" x14ac:dyDescent="0.25"/>
  <cols>
    <col min="1" max="1" width="25.42578125" style="84" customWidth="1"/>
    <col min="2" max="2" width="13.5703125" style="84" customWidth="1"/>
    <col min="3" max="7" width="10.85546875" style="84" customWidth="1"/>
    <col min="8" max="8" width="13.7109375" style="84" bestFit="1" customWidth="1"/>
    <col min="9" max="9" width="17" style="84" customWidth="1"/>
    <col min="10" max="16384" width="9.140625" style="84"/>
  </cols>
  <sheetData>
    <row r="1" spans="1:14" ht="15.75" x14ac:dyDescent="0.25">
      <c r="A1" s="38" t="s">
        <v>565</v>
      </c>
      <c r="B1" s="17"/>
      <c r="C1" s="17"/>
      <c r="D1" s="17"/>
      <c r="E1" s="17"/>
      <c r="F1" s="17"/>
      <c r="G1" s="17"/>
      <c r="H1" s="17"/>
      <c r="I1" s="17"/>
    </row>
    <row r="2" spans="1:14" ht="27.75" customHeight="1" x14ac:dyDescent="0.25">
      <c r="A2" s="425"/>
      <c r="B2" s="426" t="s">
        <v>525</v>
      </c>
      <c r="C2" s="426" t="s">
        <v>75</v>
      </c>
      <c r="D2" s="426"/>
      <c r="E2" s="426"/>
      <c r="F2" s="426" t="s">
        <v>76</v>
      </c>
      <c r="G2" s="426"/>
      <c r="H2" s="423" t="s">
        <v>603</v>
      </c>
      <c r="I2" s="423" t="s">
        <v>604</v>
      </c>
    </row>
    <row r="3" spans="1:14" ht="15" hidden="1" customHeight="1" x14ac:dyDescent="0.25">
      <c r="A3" s="425"/>
      <c r="B3" s="426"/>
      <c r="C3" s="426"/>
      <c r="D3" s="426"/>
      <c r="E3" s="426"/>
      <c r="F3" s="426"/>
      <c r="G3" s="426"/>
      <c r="H3" s="423"/>
      <c r="I3" s="423"/>
    </row>
    <row r="4" spans="1:14" ht="17.25" customHeight="1" x14ac:dyDescent="0.25">
      <c r="A4" s="425"/>
      <c r="B4" s="426"/>
      <c r="C4" s="162" t="s">
        <v>9</v>
      </c>
      <c r="D4" s="162" t="s">
        <v>46</v>
      </c>
      <c r="E4" s="162" t="s">
        <v>47</v>
      </c>
      <c r="F4" s="163" t="s">
        <v>49</v>
      </c>
      <c r="G4" s="163" t="s">
        <v>48</v>
      </c>
      <c r="H4" s="423"/>
      <c r="I4" s="423"/>
    </row>
    <row r="5" spans="1:14" x14ac:dyDescent="0.25">
      <c r="A5" s="164" t="s">
        <v>411</v>
      </c>
      <c r="B5" s="165"/>
      <c r="C5" s="139">
        <v>3297203</v>
      </c>
      <c r="D5" s="139">
        <v>1579617</v>
      </c>
      <c r="E5" s="139">
        <v>1717586</v>
      </c>
      <c r="F5" s="139">
        <v>791461</v>
      </c>
      <c r="G5" s="139">
        <v>2505742</v>
      </c>
      <c r="H5" s="139">
        <v>1076591</v>
      </c>
      <c r="I5" s="139">
        <v>2220612</v>
      </c>
      <c r="K5" s="83"/>
      <c r="M5" s="15"/>
    </row>
    <row r="6" spans="1:14" ht="8.25" customHeight="1" x14ac:dyDescent="0.25">
      <c r="A6" s="166"/>
      <c r="B6" s="166"/>
      <c r="C6" s="167"/>
      <c r="D6" s="167"/>
      <c r="E6" s="167"/>
      <c r="F6" s="167"/>
      <c r="G6" s="167"/>
      <c r="H6" s="167"/>
      <c r="I6" s="167"/>
    </row>
    <row r="7" spans="1:14" x14ac:dyDescent="0.25">
      <c r="A7" s="424" t="s">
        <v>15</v>
      </c>
      <c r="B7" s="168" t="s">
        <v>250</v>
      </c>
      <c r="C7" s="139">
        <v>734155</v>
      </c>
      <c r="D7" s="139">
        <v>399548</v>
      </c>
      <c r="E7" s="139">
        <v>334608</v>
      </c>
      <c r="F7" s="139">
        <v>191257</v>
      </c>
      <c r="G7" s="139">
        <v>542899</v>
      </c>
      <c r="H7" s="139">
        <v>226030</v>
      </c>
      <c r="I7" s="139">
        <v>508125</v>
      </c>
      <c r="K7" s="83"/>
      <c r="L7" s="15"/>
      <c r="N7" s="15"/>
    </row>
    <row r="8" spans="1:14" x14ac:dyDescent="0.25">
      <c r="A8" s="424"/>
      <c r="B8" s="168" t="s">
        <v>526</v>
      </c>
      <c r="C8" s="139">
        <v>1360376</v>
      </c>
      <c r="D8" s="139">
        <v>750453</v>
      </c>
      <c r="E8" s="139">
        <v>609923</v>
      </c>
      <c r="F8" s="139">
        <v>381456</v>
      </c>
      <c r="G8" s="139">
        <v>978920</v>
      </c>
      <c r="H8" s="139">
        <v>418173</v>
      </c>
      <c r="I8" s="139">
        <v>942203</v>
      </c>
      <c r="K8" s="83"/>
      <c r="L8" s="15"/>
    </row>
    <row r="9" spans="1:14" x14ac:dyDescent="0.25">
      <c r="A9" s="424" t="s">
        <v>16</v>
      </c>
      <c r="B9" s="168" t="s">
        <v>250</v>
      </c>
      <c r="C9" s="139">
        <v>189938</v>
      </c>
      <c r="D9" s="139">
        <v>91865</v>
      </c>
      <c r="E9" s="139">
        <v>98073</v>
      </c>
      <c r="F9" s="139">
        <v>43048</v>
      </c>
      <c r="G9" s="139">
        <v>146890</v>
      </c>
      <c r="H9" s="139">
        <v>88905</v>
      </c>
      <c r="I9" s="139">
        <v>101033</v>
      </c>
    </row>
    <row r="10" spans="1:14" x14ac:dyDescent="0.25">
      <c r="A10" s="424"/>
      <c r="B10" s="168" t="s">
        <v>526</v>
      </c>
      <c r="C10" s="139">
        <v>328411</v>
      </c>
      <c r="D10" s="139">
        <v>152735</v>
      </c>
      <c r="E10" s="139">
        <v>175676</v>
      </c>
      <c r="F10" s="139">
        <v>90245</v>
      </c>
      <c r="G10" s="139">
        <v>238166</v>
      </c>
      <c r="H10" s="139">
        <v>147596</v>
      </c>
      <c r="I10" s="139">
        <v>180815</v>
      </c>
      <c r="K10" s="83"/>
    </row>
    <row r="11" spans="1:14" x14ac:dyDescent="0.25">
      <c r="A11" s="424" t="s">
        <v>127</v>
      </c>
      <c r="B11" s="168" t="s">
        <v>250</v>
      </c>
      <c r="C11" s="139">
        <v>1284365</v>
      </c>
      <c r="D11" s="139">
        <v>584046</v>
      </c>
      <c r="E11" s="139">
        <v>700319</v>
      </c>
      <c r="F11" s="139">
        <v>256863</v>
      </c>
      <c r="G11" s="139">
        <v>1027502</v>
      </c>
      <c r="H11" s="139">
        <v>339811</v>
      </c>
      <c r="I11" s="139">
        <v>944554</v>
      </c>
    </row>
    <row r="12" spans="1:14" x14ac:dyDescent="0.25">
      <c r="A12" s="424"/>
      <c r="B12" s="168" t="s">
        <v>526</v>
      </c>
      <c r="C12" s="139">
        <v>1608416</v>
      </c>
      <c r="D12" s="139">
        <v>676429</v>
      </c>
      <c r="E12" s="139">
        <v>931987</v>
      </c>
      <c r="F12" s="139">
        <v>319759</v>
      </c>
      <c r="G12" s="139">
        <v>1288656</v>
      </c>
      <c r="H12" s="139">
        <v>510822</v>
      </c>
      <c r="I12" s="139">
        <v>1097594</v>
      </c>
    </row>
    <row r="13" spans="1:14" ht="6.75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</row>
    <row r="16" spans="1:14" x14ac:dyDescent="0.25">
      <c r="F16" s="75"/>
    </row>
    <row r="17" spans="2:10" x14ac:dyDescent="0.25">
      <c r="C17" s="75"/>
    </row>
    <row r="19" spans="2:10" x14ac:dyDescent="0.25">
      <c r="C19" s="75"/>
    </row>
    <row r="26" spans="2:10" x14ac:dyDescent="0.25">
      <c r="E26" s="31"/>
    </row>
    <row r="27" spans="2:10" x14ac:dyDescent="0.25">
      <c r="B27" s="83"/>
      <c r="C27" s="83"/>
      <c r="D27" s="83"/>
      <c r="E27" s="83"/>
      <c r="F27" s="83"/>
      <c r="G27" s="83"/>
      <c r="H27" s="83"/>
    </row>
    <row r="28" spans="2:10" x14ac:dyDescent="0.25">
      <c r="B28" s="83"/>
      <c r="C28" s="83"/>
      <c r="D28" s="83"/>
      <c r="E28" s="83"/>
      <c r="F28" s="83"/>
      <c r="G28" s="83"/>
      <c r="H28" s="83"/>
    </row>
    <row r="29" spans="2:10" x14ac:dyDescent="0.25">
      <c r="B29" s="83"/>
      <c r="C29" s="83"/>
      <c r="D29" s="83"/>
      <c r="E29" s="83"/>
      <c r="F29" s="83"/>
      <c r="G29" s="83"/>
      <c r="H29" s="83"/>
      <c r="J29" s="83"/>
    </row>
    <row r="30" spans="2:10" x14ac:dyDescent="0.25">
      <c r="B30" s="83"/>
      <c r="C30" s="83"/>
      <c r="D30" s="83"/>
      <c r="E30" s="83"/>
      <c r="F30" s="83"/>
      <c r="G30" s="83"/>
      <c r="H30" s="83"/>
      <c r="J30" s="83"/>
    </row>
    <row r="31" spans="2:10" x14ac:dyDescent="0.25">
      <c r="B31" s="83"/>
      <c r="C31" s="83"/>
      <c r="D31" s="83"/>
      <c r="E31" s="83"/>
      <c r="F31" s="83"/>
      <c r="G31" s="83"/>
      <c r="H31" s="83"/>
      <c r="J31" s="83"/>
    </row>
    <row r="33" spans="2:11" x14ac:dyDescent="0.25">
      <c r="J33" s="83"/>
    </row>
    <row r="36" spans="2:11" x14ac:dyDescent="0.25">
      <c r="K36" s="83"/>
    </row>
    <row r="37" spans="2:11" x14ac:dyDescent="0.25">
      <c r="B37" s="83"/>
      <c r="C37" s="83"/>
      <c r="D37" s="83"/>
      <c r="E37" s="83"/>
      <c r="F37" s="83"/>
      <c r="G37" s="83"/>
      <c r="H37" s="83"/>
      <c r="K37" s="83"/>
    </row>
    <row r="38" spans="2:11" x14ac:dyDescent="0.25">
      <c r="B38" s="83"/>
      <c r="C38" s="83"/>
      <c r="D38" s="83"/>
      <c r="E38" s="83"/>
      <c r="F38" s="83"/>
      <c r="G38" s="83"/>
      <c r="H38" s="83"/>
      <c r="K38" s="83"/>
    </row>
    <row r="39" spans="2:11" x14ac:dyDescent="0.25">
      <c r="B39" s="83"/>
      <c r="C39" s="83"/>
      <c r="D39" s="83"/>
      <c r="E39" s="83"/>
      <c r="F39" s="83"/>
      <c r="G39" s="83"/>
      <c r="H39" s="83"/>
      <c r="K39" s="83"/>
    </row>
    <row r="41" spans="2:11" x14ac:dyDescent="0.25">
      <c r="B41" s="83"/>
      <c r="C41" s="83"/>
      <c r="D41" s="83"/>
      <c r="E41" s="83"/>
      <c r="F41" s="83"/>
      <c r="G41" s="83"/>
      <c r="H41" s="83"/>
      <c r="K41" s="83"/>
    </row>
  </sheetData>
  <mergeCells count="9">
    <mergeCell ref="H2:H4"/>
    <mergeCell ref="I2:I4"/>
    <mergeCell ref="A7:A8"/>
    <mergeCell ref="A9:A10"/>
    <mergeCell ref="A11:A12"/>
    <mergeCell ref="A2:A4"/>
    <mergeCell ref="B2:B4"/>
    <mergeCell ref="C2:E3"/>
    <mergeCell ref="F2:G3"/>
  </mergeCells>
  <pageMargins left="0.7" right="0.7" top="0.75" bottom="0.75" header="0.3" footer="0.3"/>
  <pageSetup scale="9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zoomScaleSheetLayoutView="100" workbookViewId="0">
      <selection activeCell="B14" sqref="B14"/>
    </sheetView>
  </sheetViews>
  <sheetFormatPr defaultColWidth="11.42578125" defaultRowHeight="15" x14ac:dyDescent="0.25"/>
  <cols>
    <col min="1" max="1" width="20.140625" style="129" customWidth="1"/>
    <col min="2" max="3" width="12.85546875" style="84" customWidth="1"/>
    <col min="4" max="8" width="13" style="84" customWidth="1"/>
    <col min="9" max="9" width="17.5703125" style="84" customWidth="1"/>
    <col min="10" max="16384" width="11.42578125" style="84"/>
  </cols>
  <sheetData>
    <row r="1" spans="1:11" ht="28.15" customHeight="1" x14ac:dyDescent="0.25">
      <c r="A1" s="434" t="s">
        <v>566</v>
      </c>
      <c r="B1" s="434"/>
      <c r="C1" s="434"/>
      <c r="D1" s="434"/>
      <c r="E1" s="434"/>
      <c r="F1" s="434"/>
      <c r="G1" s="434"/>
      <c r="H1" s="434"/>
      <c r="I1" s="434"/>
    </row>
    <row r="2" spans="1:11" ht="24" customHeight="1" x14ac:dyDescent="0.25">
      <c r="A2" s="427">
        <v>15</v>
      </c>
      <c r="B2" s="358" t="s">
        <v>9</v>
      </c>
      <c r="C2" s="435" t="s">
        <v>10</v>
      </c>
      <c r="D2" s="435"/>
      <c r="E2" s="435"/>
      <c r="F2" s="435"/>
      <c r="G2" s="358" t="s">
        <v>11</v>
      </c>
      <c r="H2" s="358" t="s">
        <v>387</v>
      </c>
      <c r="I2" s="358" t="s">
        <v>13</v>
      </c>
    </row>
    <row r="3" spans="1:11" ht="16.5" customHeight="1" x14ac:dyDescent="0.25">
      <c r="A3" s="427"/>
      <c r="B3" s="358"/>
      <c r="C3" s="358" t="s">
        <v>14</v>
      </c>
      <c r="D3" s="358" t="s">
        <v>15</v>
      </c>
      <c r="E3" s="358" t="s">
        <v>16</v>
      </c>
      <c r="F3" s="358" t="s">
        <v>17</v>
      </c>
      <c r="G3" s="358"/>
      <c r="H3" s="358"/>
      <c r="I3" s="358"/>
    </row>
    <row r="4" spans="1:11" x14ac:dyDescent="0.25">
      <c r="A4" s="427"/>
      <c r="B4" s="358"/>
      <c r="C4" s="358"/>
      <c r="D4" s="358"/>
      <c r="E4" s="358"/>
      <c r="F4" s="358"/>
      <c r="G4" s="358"/>
      <c r="H4" s="358"/>
      <c r="I4" s="358"/>
      <c r="K4" s="15"/>
    </row>
    <row r="5" spans="1:11" ht="25.5" x14ac:dyDescent="0.25">
      <c r="A5" s="301" t="s">
        <v>412</v>
      </c>
      <c r="B5" s="169">
        <v>3297203</v>
      </c>
      <c r="C5" s="173">
        <v>1688787</v>
      </c>
      <c r="D5" s="169">
        <v>1360376</v>
      </c>
      <c r="E5" s="169">
        <v>328411</v>
      </c>
      <c r="F5" s="169">
        <v>1608416</v>
      </c>
      <c r="G5" s="171">
        <v>51.218775428749765</v>
      </c>
      <c r="H5" s="171">
        <v>41.25848484306244</v>
      </c>
      <c r="I5" s="171">
        <v>19.446561348470826</v>
      </c>
    </row>
    <row r="6" spans="1:11" x14ac:dyDescent="0.25">
      <c r="A6" s="172" t="s">
        <v>124</v>
      </c>
      <c r="B6" s="169">
        <v>1149177</v>
      </c>
      <c r="C6" s="170">
        <v>678918</v>
      </c>
      <c r="D6" s="169">
        <v>569102</v>
      </c>
      <c r="E6" s="169">
        <v>109816</v>
      </c>
      <c r="F6" s="169">
        <v>470259</v>
      </c>
      <c r="G6" s="171">
        <v>59.078627574342335</v>
      </c>
      <c r="H6" s="171">
        <v>49.522571370641771</v>
      </c>
      <c r="I6" s="171">
        <v>16.175149281651098</v>
      </c>
      <c r="J6" s="83"/>
    </row>
    <row r="7" spans="1:11" x14ac:dyDescent="0.25">
      <c r="A7" s="172" t="s">
        <v>78</v>
      </c>
      <c r="B7" s="169">
        <v>1097448</v>
      </c>
      <c r="C7" s="170">
        <v>536033</v>
      </c>
      <c r="D7" s="169">
        <v>445307</v>
      </c>
      <c r="E7" s="169">
        <v>90726</v>
      </c>
      <c r="F7" s="169">
        <v>561416</v>
      </c>
      <c r="G7" s="171">
        <v>48.843589855738038</v>
      </c>
      <c r="H7" s="171">
        <v>40.576592239450072</v>
      </c>
      <c r="I7" s="171">
        <v>16.925450485324596</v>
      </c>
      <c r="K7" s="15"/>
    </row>
    <row r="8" spans="1:11" x14ac:dyDescent="0.25">
      <c r="A8" s="172" t="s">
        <v>320</v>
      </c>
      <c r="B8" s="169">
        <v>490156</v>
      </c>
      <c r="C8" s="170">
        <v>143269</v>
      </c>
      <c r="D8" s="169">
        <v>113631</v>
      </c>
      <c r="E8" s="169">
        <v>29638</v>
      </c>
      <c r="F8" s="169">
        <v>346887</v>
      </c>
      <c r="G8" s="171">
        <v>29.229265784770565</v>
      </c>
      <c r="H8" s="171">
        <v>23.182619410963039</v>
      </c>
      <c r="I8" s="171">
        <v>20.686959495773685</v>
      </c>
    </row>
    <row r="9" spans="1:11" x14ac:dyDescent="0.25">
      <c r="A9" s="172" t="s">
        <v>79</v>
      </c>
      <c r="B9" s="169">
        <v>460121</v>
      </c>
      <c r="C9" s="170">
        <v>250470</v>
      </c>
      <c r="D9" s="169">
        <v>175326</v>
      </c>
      <c r="E9" s="169">
        <v>75144</v>
      </c>
      <c r="F9" s="169">
        <v>209651</v>
      </c>
      <c r="G9" s="171">
        <v>54.435681049115338</v>
      </c>
      <c r="H9" s="171">
        <v>38.104324731972675</v>
      </c>
      <c r="I9" s="171">
        <v>30.00119774823332</v>
      </c>
    </row>
    <row r="10" spans="1:11" x14ac:dyDescent="0.25">
      <c r="A10" s="172" t="s">
        <v>321</v>
      </c>
      <c r="B10" s="169">
        <v>100300</v>
      </c>
      <c r="C10" s="170">
        <v>80097</v>
      </c>
      <c r="D10" s="169">
        <v>57010</v>
      </c>
      <c r="E10" s="169">
        <v>23087</v>
      </c>
      <c r="F10" s="169">
        <v>20202</v>
      </c>
      <c r="G10" s="171">
        <v>79.857427716849443</v>
      </c>
      <c r="H10" s="171">
        <v>56.83948155533399</v>
      </c>
      <c r="I10" s="171">
        <v>28.823801141116395</v>
      </c>
    </row>
    <row r="11" spans="1:11" x14ac:dyDescent="0.25">
      <c r="A11" s="428"/>
      <c r="B11" s="429"/>
      <c r="C11" s="429"/>
      <c r="D11" s="429"/>
      <c r="E11" s="429"/>
      <c r="F11" s="429"/>
      <c r="G11" s="429"/>
      <c r="H11" s="429"/>
      <c r="I11" s="430"/>
    </row>
    <row r="12" spans="1:11" ht="30" customHeight="1" x14ac:dyDescent="0.25">
      <c r="A12" s="301" t="s">
        <v>413</v>
      </c>
      <c r="B12" s="169">
        <v>1579617</v>
      </c>
      <c r="C12" s="174">
        <v>903188</v>
      </c>
      <c r="D12" s="169">
        <v>750453</v>
      </c>
      <c r="E12" s="169">
        <v>152735</v>
      </c>
      <c r="F12" s="169">
        <v>676429</v>
      </c>
      <c r="G12" s="171">
        <v>57.177657622069148</v>
      </c>
      <c r="H12" s="171">
        <v>47.508541627495781</v>
      </c>
      <c r="I12" s="171">
        <v>16.910654260242609</v>
      </c>
    </row>
    <row r="13" spans="1:11" x14ac:dyDescent="0.25">
      <c r="A13" s="172" t="s">
        <v>124</v>
      </c>
      <c r="B13" s="169">
        <v>587263</v>
      </c>
      <c r="C13" s="170">
        <v>381573</v>
      </c>
      <c r="D13" s="169">
        <v>328391</v>
      </c>
      <c r="E13" s="169">
        <v>53182</v>
      </c>
      <c r="F13" s="169">
        <v>205690</v>
      </c>
      <c r="G13" s="171">
        <v>64.974806858256002</v>
      </c>
      <c r="H13" s="171">
        <v>55.918898347077885</v>
      </c>
      <c r="I13" s="171">
        <v>13.937568957971344</v>
      </c>
      <c r="K13" s="83"/>
    </row>
    <row r="14" spans="1:11" x14ac:dyDescent="0.25">
      <c r="A14" s="172" t="s">
        <v>78</v>
      </c>
      <c r="B14" s="169">
        <v>502803</v>
      </c>
      <c r="C14" s="170">
        <v>281200</v>
      </c>
      <c r="D14" s="169">
        <v>242800</v>
      </c>
      <c r="E14" s="169">
        <v>38400</v>
      </c>
      <c r="F14" s="169">
        <v>221603</v>
      </c>
      <c r="G14" s="171">
        <v>55.926476174565387</v>
      </c>
      <c r="H14" s="171">
        <v>48.289290238920614</v>
      </c>
      <c r="I14" s="171">
        <v>13.655761024182079</v>
      </c>
    </row>
    <row r="15" spans="1:11" x14ac:dyDescent="0.25">
      <c r="A15" s="172" t="s">
        <v>320</v>
      </c>
      <c r="B15" s="169">
        <v>221867</v>
      </c>
      <c r="C15" s="170">
        <v>73258</v>
      </c>
      <c r="D15" s="169">
        <v>59934</v>
      </c>
      <c r="E15" s="169">
        <v>13324</v>
      </c>
      <c r="F15" s="169">
        <v>148609</v>
      </c>
      <c r="G15" s="171">
        <v>33.018880680768206</v>
      </c>
      <c r="H15" s="171">
        <v>27.01348104945756</v>
      </c>
      <c r="I15" s="171">
        <v>18.187774714024407</v>
      </c>
    </row>
    <row r="16" spans="1:11" x14ac:dyDescent="0.25">
      <c r="A16" s="172" t="s">
        <v>79</v>
      </c>
      <c r="B16" s="169">
        <v>215462</v>
      </c>
      <c r="C16" s="170">
        <v>125244</v>
      </c>
      <c r="D16" s="169">
        <v>88497</v>
      </c>
      <c r="E16" s="169">
        <v>36747</v>
      </c>
      <c r="F16" s="169">
        <v>90218</v>
      </c>
      <c r="G16" s="171">
        <v>58.128115398538952</v>
      </c>
      <c r="H16" s="171">
        <v>41.073135866185225</v>
      </c>
      <c r="I16" s="171">
        <v>29.340327680367924</v>
      </c>
    </row>
    <row r="17" spans="1:9" x14ac:dyDescent="0.25">
      <c r="A17" s="172" t="s">
        <v>321</v>
      </c>
      <c r="B17" s="169">
        <v>52223</v>
      </c>
      <c r="C17" s="170">
        <v>41914</v>
      </c>
      <c r="D17" s="169">
        <v>30832</v>
      </c>
      <c r="E17" s="169">
        <v>11082</v>
      </c>
      <c r="F17" s="169">
        <v>10309</v>
      </c>
      <c r="G17" s="171">
        <v>80.259655707255433</v>
      </c>
      <c r="H17" s="171">
        <v>59.039120693947112</v>
      </c>
      <c r="I17" s="171">
        <v>26.439853032399675</v>
      </c>
    </row>
    <row r="18" spans="1:9" ht="16.5" customHeight="1" x14ac:dyDescent="0.25">
      <c r="A18" s="428"/>
      <c r="B18" s="429"/>
      <c r="C18" s="429"/>
      <c r="D18" s="429"/>
      <c r="E18" s="429"/>
      <c r="F18" s="429"/>
      <c r="G18" s="429"/>
      <c r="H18" s="429"/>
      <c r="I18" s="430"/>
    </row>
    <row r="19" spans="1:9" ht="38.25" x14ac:dyDescent="0.25">
      <c r="A19" s="301" t="s">
        <v>414</v>
      </c>
      <c r="B19" s="169">
        <v>1717586</v>
      </c>
      <c r="C19" s="174">
        <v>785599</v>
      </c>
      <c r="D19" s="169">
        <v>609923</v>
      </c>
      <c r="E19" s="169">
        <v>175676</v>
      </c>
      <c r="F19" s="169">
        <v>931987</v>
      </c>
      <c r="G19" s="171">
        <v>45.738553993802931</v>
      </c>
      <c r="H19" s="171">
        <v>35.510478077953593</v>
      </c>
      <c r="I19" s="171">
        <v>22.362044758203613</v>
      </c>
    </row>
    <row r="20" spans="1:9" x14ac:dyDescent="0.25">
      <c r="A20" s="172" t="s">
        <v>124</v>
      </c>
      <c r="B20" s="169">
        <v>561914</v>
      </c>
      <c r="C20" s="170">
        <v>297345</v>
      </c>
      <c r="D20" s="169">
        <v>240711</v>
      </c>
      <c r="E20" s="169">
        <v>56634</v>
      </c>
      <c r="F20" s="169">
        <v>264569</v>
      </c>
      <c r="G20" s="171">
        <v>52.916460525987965</v>
      </c>
      <c r="H20" s="171">
        <v>42.83769402435248</v>
      </c>
      <c r="I20" s="171">
        <v>19.046562074358071</v>
      </c>
    </row>
    <row r="21" spans="1:9" x14ac:dyDescent="0.25">
      <c r="A21" s="172" t="s">
        <v>78</v>
      </c>
      <c r="B21" s="169">
        <v>594646</v>
      </c>
      <c r="C21" s="170">
        <v>254833</v>
      </c>
      <c r="D21" s="169">
        <v>202507</v>
      </c>
      <c r="E21" s="169">
        <v>52326</v>
      </c>
      <c r="F21" s="169">
        <v>339813</v>
      </c>
      <c r="G21" s="171">
        <v>42.854572300158409</v>
      </c>
      <c r="H21" s="171">
        <v>34.055051240570023</v>
      </c>
      <c r="I21" s="171">
        <v>20.533447394960621</v>
      </c>
    </row>
    <row r="22" spans="1:9" x14ac:dyDescent="0.25">
      <c r="A22" s="172" t="s">
        <v>320</v>
      </c>
      <c r="B22" s="169">
        <v>268290</v>
      </c>
      <c r="C22" s="170">
        <v>70011</v>
      </c>
      <c r="D22" s="169">
        <v>53697</v>
      </c>
      <c r="E22" s="169">
        <v>16314</v>
      </c>
      <c r="F22" s="169">
        <v>198279</v>
      </c>
      <c r="G22" s="171">
        <v>26.095270043609524</v>
      </c>
      <c r="H22" s="171">
        <v>20.014536509001456</v>
      </c>
      <c r="I22" s="171">
        <v>23.302052534601707</v>
      </c>
    </row>
    <row r="23" spans="1:9" x14ac:dyDescent="0.25">
      <c r="A23" s="172" t="s">
        <v>79</v>
      </c>
      <c r="B23" s="169">
        <v>244660</v>
      </c>
      <c r="C23" s="170">
        <v>125226</v>
      </c>
      <c r="D23" s="169">
        <v>86829</v>
      </c>
      <c r="E23" s="169">
        <v>38397</v>
      </c>
      <c r="F23" s="169">
        <v>119433</v>
      </c>
      <c r="G23" s="171">
        <v>51.183683479113874</v>
      </c>
      <c r="H23" s="171">
        <v>35.489659118777077</v>
      </c>
      <c r="I23" s="171">
        <v>30.662162809640169</v>
      </c>
    </row>
    <row r="24" spans="1:9" x14ac:dyDescent="0.25">
      <c r="A24" s="172" t="s">
        <v>321</v>
      </c>
      <c r="B24" s="169">
        <v>48077</v>
      </c>
      <c r="C24" s="170">
        <v>38183</v>
      </c>
      <c r="D24" s="169">
        <v>26178</v>
      </c>
      <c r="E24" s="169">
        <v>12005</v>
      </c>
      <c r="F24" s="169">
        <v>9893</v>
      </c>
      <c r="G24" s="171">
        <v>79.420512927179317</v>
      </c>
      <c r="H24" s="171">
        <v>54.450152879755386</v>
      </c>
      <c r="I24" s="171">
        <v>31.440693502343976</v>
      </c>
    </row>
    <row r="25" spans="1:9" ht="17.25" customHeight="1" x14ac:dyDescent="0.25">
      <c r="A25" s="431"/>
      <c r="B25" s="432"/>
      <c r="C25" s="432"/>
      <c r="D25" s="432"/>
      <c r="E25" s="432"/>
      <c r="F25" s="432"/>
      <c r="G25" s="432"/>
      <c r="H25" s="432"/>
      <c r="I25" s="433"/>
    </row>
    <row r="26" spans="1:9" ht="38.25" x14ac:dyDescent="0.25">
      <c r="A26" s="301" t="s">
        <v>415</v>
      </c>
      <c r="B26" s="169">
        <v>791461</v>
      </c>
      <c r="C26" s="174">
        <v>471701</v>
      </c>
      <c r="D26" s="169">
        <v>381456</v>
      </c>
      <c r="E26" s="169">
        <v>90245</v>
      </c>
      <c r="F26" s="169">
        <v>319759</v>
      </c>
      <c r="G26" s="171">
        <v>59.598767342926564</v>
      </c>
      <c r="H26" s="171">
        <v>48.196436716401692</v>
      </c>
      <c r="I26" s="171">
        <v>19.13182291324377</v>
      </c>
    </row>
    <row r="27" spans="1:9" x14ac:dyDescent="0.25">
      <c r="A27" s="172" t="s">
        <v>124</v>
      </c>
      <c r="B27" s="169">
        <v>135086</v>
      </c>
      <c r="C27" s="170">
        <v>99348</v>
      </c>
      <c r="D27" s="169">
        <v>88278</v>
      </c>
      <c r="E27" s="169">
        <v>11070</v>
      </c>
      <c r="F27" s="169">
        <v>35738</v>
      </c>
      <c r="G27" s="171">
        <v>73.54426069318805</v>
      </c>
      <c r="H27" s="171">
        <v>65.349481071317527</v>
      </c>
      <c r="I27" s="171">
        <v>11.142650078511899</v>
      </c>
    </row>
    <row r="28" spans="1:9" x14ac:dyDescent="0.25">
      <c r="A28" s="172" t="s">
        <v>78</v>
      </c>
      <c r="B28" s="169">
        <v>209162</v>
      </c>
      <c r="C28" s="170">
        <v>133152</v>
      </c>
      <c r="D28" s="169">
        <v>118306</v>
      </c>
      <c r="E28" s="169">
        <v>14846</v>
      </c>
      <c r="F28" s="169">
        <v>76009</v>
      </c>
      <c r="G28" s="171">
        <v>63.659746990371104</v>
      </c>
      <c r="H28" s="171">
        <v>56.561899388990355</v>
      </c>
      <c r="I28" s="171">
        <v>11.149663542417688</v>
      </c>
    </row>
    <row r="29" spans="1:9" x14ac:dyDescent="0.25">
      <c r="A29" s="172" t="s">
        <v>320</v>
      </c>
      <c r="B29" s="169">
        <v>149706</v>
      </c>
      <c r="C29" s="170">
        <v>55787</v>
      </c>
      <c r="D29" s="169">
        <v>44198</v>
      </c>
      <c r="E29" s="169">
        <v>11589</v>
      </c>
      <c r="F29" s="169">
        <v>93919</v>
      </c>
      <c r="G29" s="171">
        <v>37.264371501476226</v>
      </c>
      <c r="H29" s="171">
        <v>29.523198802987189</v>
      </c>
      <c r="I29" s="171">
        <v>20.773656945166437</v>
      </c>
    </row>
    <row r="30" spans="1:9" x14ac:dyDescent="0.25">
      <c r="A30" s="172" t="s">
        <v>79</v>
      </c>
      <c r="B30" s="169">
        <v>222969</v>
      </c>
      <c r="C30" s="170">
        <v>121024</v>
      </c>
      <c r="D30" s="169">
        <v>85669</v>
      </c>
      <c r="E30" s="169">
        <v>35355</v>
      </c>
      <c r="F30" s="169">
        <v>101945</v>
      </c>
      <c r="G30" s="171">
        <v>54.278397445384783</v>
      </c>
      <c r="H30" s="171">
        <v>38.421933093838156</v>
      </c>
      <c r="I30" s="171">
        <v>29.213213907985192</v>
      </c>
    </row>
    <row r="31" spans="1:9" x14ac:dyDescent="0.25">
      <c r="A31" s="172" t="s">
        <v>321</v>
      </c>
      <c r="B31" s="169">
        <v>74538</v>
      </c>
      <c r="C31" s="170">
        <v>62391</v>
      </c>
      <c r="D31" s="169">
        <v>45006</v>
      </c>
      <c r="E31" s="169">
        <v>17385</v>
      </c>
      <c r="F31" s="169">
        <v>12148</v>
      </c>
      <c r="G31" s="171">
        <v>83.703614263865404</v>
      </c>
      <c r="H31" s="171">
        <v>60.379940433067702</v>
      </c>
      <c r="I31" s="171">
        <v>27.864595855171419</v>
      </c>
    </row>
    <row r="32" spans="1:9" ht="14.25" customHeight="1" x14ac:dyDescent="0.25">
      <c r="A32" s="431" t="s">
        <v>38</v>
      </c>
      <c r="B32" s="432"/>
      <c r="C32" s="432"/>
      <c r="D32" s="432"/>
      <c r="E32" s="432"/>
      <c r="F32" s="432"/>
      <c r="G32" s="432"/>
      <c r="H32" s="432"/>
      <c r="I32" s="433"/>
    </row>
    <row r="33" spans="1:9" ht="25.5" x14ac:dyDescent="0.25">
      <c r="A33" s="301" t="s">
        <v>416</v>
      </c>
      <c r="B33" s="169">
        <v>2505742</v>
      </c>
      <c r="C33" s="174">
        <v>1217086</v>
      </c>
      <c r="D33" s="169">
        <v>978920</v>
      </c>
      <c r="E33" s="169">
        <v>238166</v>
      </c>
      <c r="F33" s="169">
        <v>1288656</v>
      </c>
      <c r="G33" s="171">
        <v>48.571880105773062</v>
      </c>
      <c r="H33" s="171">
        <v>39.067070751897042</v>
      </c>
      <c r="I33" s="171">
        <v>19.568543225376018</v>
      </c>
    </row>
    <row r="34" spans="1:9" x14ac:dyDescent="0.25">
      <c r="A34" s="172" t="s">
        <v>124</v>
      </c>
      <c r="B34" s="169">
        <v>1014091</v>
      </c>
      <c r="C34" s="170">
        <v>579571</v>
      </c>
      <c r="D34" s="169">
        <v>480825</v>
      </c>
      <c r="E34" s="169">
        <v>98746</v>
      </c>
      <c r="F34" s="169">
        <v>434521</v>
      </c>
      <c r="G34" s="171">
        <v>57.151774347667029</v>
      </c>
      <c r="H34" s="171">
        <v>47.414383916236311</v>
      </c>
      <c r="I34" s="171">
        <v>17.0377744918224</v>
      </c>
    </row>
    <row r="35" spans="1:9" x14ac:dyDescent="0.25">
      <c r="A35" s="172" t="s">
        <v>78</v>
      </c>
      <c r="B35" s="169">
        <v>888287</v>
      </c>
      <c r="C35" s="170">
        <v>402880</v>
      </c>
      <c r="D35" s="169">
        <v>327000</v>
      </c>
      <c r="E35" s="169">
        <v>75880</v>
      </c>
      <c r="F35" s="169">
        <v>485407</v>
      </c>
      <c r="G35" s="171">
        <v>45.354710808556241</v>
      </c>
      <c r="H35" s="171">
        <v>36.812426614371255</v>
      </c>
      <c r="I35" s="171">
        <v>18.834392374900716</v>
      </c>
    </row>
    <row r="36" spans="1:9" x14ac:dyDescent="0.25">
      <c r="A36" s="172" t="s">
        <v>320</v>
      </c>
      <c r="B36" s="169">
        <v>340450</v>
      </c>
      <c r="C36" s="170">
        <v>87482</v>
      </c>
      <c r="D36" s="169">
        <v>69433</v>
      </c>
      <c r="E36" s="169">
        <v>18049</v>
      </c>
      <c r="F36" s="169">
        <v>252969</v>
      </c>
      <c r="G36" s="171">
        <v>25.695990600675579</v>
      </c>
      <c r="H36" s="171">
        <v>20.394477896901162</v>
      </c>
      <c r="I36" s="171">
        <v>20.631672801261974</v>
      </c>
    </row>
    <row r="37" spans="1:9" x14ac:dyDescent="0.25">
      <c r="A37" s="172" t="s">
        <v>79</v>
      </c>
      <c r="B37" s="169">
        <v>237152</v>
      </c>
      <c r="C37" s="170">
        <v>129446</v>
      </c>
      <c r="D37" s="169">
        <v>89658</v>
      </c>
      <c r="E37" s="169">
        <v>39788</v>
      </c>
      <c r="F37" s="169">
        <v>107706</v>
      </c>
      <c r="G37" s="171">
        <v>54.583558224261232</v>
      </c>
      <c r="H37" s="171">
        <v>37.806132775603835</v>
      </c>
      <c r="I37" s="171">
        <v>30.73714135624121</v>
      </c>
    </row>
    <row r="38" spans="1:9" x14ac:dyDescent="0.25">
      <c r="A38" s="172" t="s">
        <v>321</v>
      </c>
      <c r="B38" s="169">
        <v>25761</v>
      </c>
      <c r="C38" s="170">
        <v>17707</v>
      </c>
      <c r="D38" s="169">
        <v>12004</v>
      </c>
      <c r="E38" s="169">
        <v>5703</v>
      </c>
      <c r="F38" s="169">
        <v>8054</v>
      </c>
      <c r="G38" s="171">
        <v>68.735685726485769</v>
      </c>
      <c r="H38" s="171">
        <v>46.597569970109852</v>
      </c>
      <c r="I38" s="171">
        <v>32.207601513525724</v>
      </c>
    </row>
    <row r="39" spans="1:9" ht="8.25" customHeight="1" x14ac:dyDescent="0.25">
      <c r="A39" s="128"/>
      <c r="B39" s="64"/>
      <c r="C39" s="64"/>
      <c r="D39" s="64"/>
      <c r="E39" s="64"/>
      <c r="F39" s="64"/>
      <c r="G39" s="64"/>
      <c r="H39" s="64"/>
      <c r="I39" s="64"/>
    </row>
    <row r="40" spans="1:9" x14ac:dyDescent="0.25">
      <c r="E40" s="83"/>
    </row>
    <row r="42" spans="1:9" x14ac:dyDescent="0.25">
      <c r="B42" s="15"/>
      <c r="C42" s="15"/>
      <c r="D42" s="15"/>
      <c r="E42" s="83"/>
      <c r="F42" s="83"/>
    </row>
    <row r="43" spans="1:9" x14ac:dyDescent="0.25">
      <c r="C43" s="83"/>
    </row>
  </sheetData>
  <mergeCells count="15">
    <mergeCell ref="I2:I4"/>
    <mergeCell ref="C3:C4"/>
    <mergeCell ref="D3:D4"/>
    <mergeCell ref="E3:E4"/>
    <mergeCell ref="F3:F4"/>
    <mergeCell ref="A2:A4"/>
    <mergeCell ref="A11:I11"/>
    <mergeCell ref="A18:I18"/>
    <mergeCell ref="A25:I25"/>
    <mergeCell ref="A32:I32"/>
    <mergeCell ref="A1:I1"/>
    <mergeCell ref="B2:B4"/>
    <mergeCell ref="C2:F2"/>
    <mergeCell ref="G2:G4"/>
    <mergeCell ref="H2:H4"/>
  </mergeCells>
  <pageMargins left="0.75" right="0.75" top="1" bottom="1" header="0.5" footer="0.5"/>
  <pageSetup paperSize="9" scale="87" orientation="landscape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28.42578125" style="84" bestFit="1" customWidth="1"/>
    <col min="2" max="7" width="11.42578125" style="84" customWidth="1"/>
    <col min="8" max="8" width="10.7109375" style="84" customWidth="1"/>
    <col min="9" max="16384" width="9.140625" style="84"/>
  </cols>
  <sheetData>
    <row r="1" spans="1:12" ht="15" customHeight="1" x14ac:dyDescent="0.25">
      <c r="A1" s="441" t="s">
        <v>567</v>
      </c>
      <c r="B1" s="441"/>
      <c r="C1" s="441"/>
      <c r="D1" s="441"/>
      <c r="E1" s="441"/>
      <c r="F1" s="441"/>
      <c r="G1" s="441"/>
      <c r="H1" s="441"/>
      <c r="I1" s="30"/>
      <c r="J1" s="30"/>
      <c r="K1" s="30"/>
      <c r="L1" s="30"/>
    </row>
    <row r="2" spans="1:12" x14ac:dyDescent="0.25">
      <c r="A2" s="394"/>
      <c r="B2" s="328" t="s">
        <v>77</v>
      </c>
      <c r="C2" s="328"/>
      <c r="D2" s="328"/>
      <c r="E2" s="328" t="s">
        <v>49</v>
      </c>
      <c r="F2" s="442"/>
      <c r="G2" s="328" t="s">
        <v>48</v>
      </c>
      <c r="H2" s="442"/>
    </row>
    <row r="3" spans="1:12" x14ac:dyDescent="0.25">
      <c r="A3" s="394"/>
      <c r="B3" s="130" t="s">
        <v>9</v>
      </c>
      <c r="C3" s="130" t="s">
        <v>46</v>
      </c>
      <c r="D3" s="130" t="s">
        <v>47</v>
      </c>
      <c r="E3" s="130" t="s">
        <v>46</v>
      </c>
      <c r="F3" s="130" t="s">
        <v>47</v>
      </c>
      <c r="G3" s="130" t="s">
        <v>46</v>
      </c>
      <c r="H3" s="130" t="s">
        <v>47</v>
      </c>
    </row>
    <row r="4" spans="1:12" x14ac:dyDescent="0.25">
      <c r="A4" s="133" t="s">
        <v>532</v>
      </c>
      <c r="B4" s="155">
        <v>174171</v>
      </c>
      <c r="C4" s="155">
        <v>85115</v>
      </c>
      <c r="D4" s="155">
        <v>89056</v>
      </c>
      <c r="E4" s="155">
        <v>19884</v>
      </c>
      <c r="F4" s="155">
        <v>19770</v>
      </c>
      <c r="G4" s="155">
        <v>65231</v>
      </c>
      <c r="H4" s="155">
        <v>69286</v>
      </c>
    </row>
    <row r="5" spans="1:12" ht="9.75" customHeight="1" x14ac:dyDescent="0.25">
      <c r="A5" s="443"/>
      <c r="B5" s="444"/>
      <c r="C5" s="444"/>
      <c r="D5" s="444"/>
      <c r="E5" s="444"/>
      <c r="F5" s="444"/>
      <c r="G5" s="444"/>
      <c r="H5" s="445"/>
    </row>
    <row r="6" spans="1:12" x14ac:dyDescent="0.25">
      <c r="A6" s="133" t="s">
        <v>466</v>
      </c>
      <c r="B6" s="139">
        <v>78800</v>
      </c>
      <c r="C6" s="139">
        <v>39791</v>
      </c>
      <c r="D6" s="139">
        <v>39008</v>
      </c>
      <c r="E6" s="139">
        <v>7166</v>
      </c>
      <c r="F6" s="139">
        <v>5987</v>
      </c>
      <c r="G6" s="139">
        <v>32625</v>
      </c>
      <c r="H6" s="139">
        <v>33022</v>
      </c>
    </row>
    <row r="7" spans="1:12" x14ac:dyDescent="0.25">
      <c r="A7" s="133" t="s">
        <v>144</v>
      </c>
      <c r="B7" s="139">
        <v>42684</v>
      </c>
      <c r="C7" s="139">
        <v>21631</v>
      </c>
      <c r="D7" s="139">
        <v>21053</v>
      </c>
      <c r="E7" s="139">
        <v>3934</v>
      </c>
      <c r="F7" s="139">
        <v>4327</v>
      </c>
      <c r="G7" s="139">
        <v>17696</v>
      </c>
      <c r="H7" s="139">
        <v>16726</v>
      </c>
    </row>
    <row r="8" spans="1:12" x14ac:dyDescent="0.25">
      <c r="A8" s="133" t="s">
        <v>146</v>
      </c>
      <c r="B8" s="139">
        <v>19895</v>
      </c>
      <c r="C8" s="139">
        <v>10396</v>
      </c>
      <c r="D8" s="139">
        <v>9499</v>
      </c>
      <c r="E8" s="139">
        <v>2566</v>
      </c>
      <c r="F8" s="139">
        <v>2875</v>
      </c>
      <c r="G8" s="139">
        <v>7830</v>
      </c>
      <c r="H8" s="139">
        <v>6625</v>
      </c>
    </row>
    <row r="9" spans="1:12" x14ac:dyDescent="0.25">
      <c r="A9" s="133" t="s">
        <v>145</v>
      </c>
      <c r="B9" s="139">
        <v>19078</v>
      </c>
      <c r="C9" s="139">
        <v>7679</v>
      </c>
      <c r="D9" s="139">
        <v>11399</v>
      </c>
      <c r="E9" s="139">
        <v>3497</v>
      </c>
      <c r="F9" s="139">
        <v>4033</v>
      </c>
      <c r="G9" s="139">
        <v>4182</v>
      </c>
      <c r="H9" s="139">
        <v>7366</v>
      </c>
    </row>
    <row r="10" spans="1:12" x14ac:dyDescent="0.25">
      <c r="A10" s="133" t="s">
        <v>147</v>
      </c>
      <c r="B10" s="139">
        <v>13714</v>
      </c>
      <c r="C10" s="139">
        <v>5618</v>
      </c>
      <c r="D10" s="139">
        <v>8096</v>
      </c>
      <c r="E10" s="139">
        <v>2721</v>
      </c>
      <c r="F10" s="139">
        <v>2549</v>
      </c>
      <c r="G10" s="139">
        <v>2898</v>
      </c>
      <c r="H10" s="139">
        <v>5548</v>
      </c>
    </row>
    <row r="11" spans="1:12" ht="6.75" customHeight="1" x14ac:dyDescent="0.25">
      <c r="A11" s="32"/>
      <c r="B11" s="32"/>
      <c r="C11" s="32"/>
      <c r="D11" s="32"/>
      <c r="E11" s="32"/>
      <c r="F11" s="32"/>
      <c r="G11" s="32"/>
      <c r="H11" s="32"/>
    </row>
    <row r="12" spans="1:12" s="31" customFormat="1" ht="15" customHeight="1" x14ac:dyDescent="0.25">
      <c r="A12" s="441" t="s">
        <v>568</v>
      </c>
      <c r="B12" s="441"/>
      <c r="C12" s="441"/>
      <c r="D12" s="441"/>
      <c r="E12" s="441"/>
      <c r="F12" s="441"/>
      <c r="G12" s="441"/>
      <c r="H12" s="441"/>
    </row>
    <row r="13" spans="1:12" s="31" customFormat="1" x14ac:dyDescent="0.25">
      <c r="A13" s="436"/>
      <c r="B13" s="328" t="s">
        <v>77</v>
      </c>
      <c r="C13" s="328"/>
      <c r="D13" s="328"/>
      <c r="E13" s="328" t="s">
        <v>49</v>
      </c>
      <c r="F13" s="442"/>
      <c r="G13" s="328" t="s">
        <v>48</v>
      </c>
      <c r="H13" s="442"/>
    </row>
    <row r="14" spans="1:12" s="31" customFormat="1" x14ac:dyDescent="0.25">
      <c r="A14" s="437"/>
      <c r="B14" s="130" t="s">
        <v>9</v>
      </c>
      <c r="C14" s="130" t="s">
        <v>46</v>
      </c>
      <c r="D14" s="130" t="s">
        <v>47</v>
      </c>
      <c r="E14" s="130" t="s">
        <v>46</v>
      </c>
      <c r="F14" s="130" t="s">
        <v>47</v>
      </c>
      <c r="G14" s="130" t="s">
        <v>46</v>
      </c>
      <c r="H14" s="130" t="s">
        <v>47</v>
      </c>
    </row>
    <row r="15" spans="1:12" x14ac:dyDescent="0.25">
      <c r="A15" s="133" t="s">
        <v>161</v>
      </c>
      <c r="B15" s="155">
        <v>305203</v>
      </c>
      <c r="C15" s="155">
        <v>143243</v>
      </c>
      <c r="D15" s="155">
        <v>161960</v>
      </c>
      <c r="E15" s="155">
        <v>39556</v>
      </c>
      <c r="F15" s="155">
        <v>46057</v>
      </c>
      <c r="G15" s="155">
        <v>103687</v>
      </c>
      <c r="H15" s="155">
        <v>115903</v>
      </c>
    </row>
    <row r="16" spans="1:12" ht="14.25" customHeight="1" x14ac:dyDescent="0.25">
      <c r="A16" s="438"/>
      <c r="B16" s="439"/>
      <c r="C16" s="439"/>
      <c r="D16" s="439"/>
      <c r="E16" s="439"/>
      <c r="F16" s="439"/>
      <c r="G16" s="439"/>
      <c r="H16" s="440"/>
    </row>
    <row r="17" spans="1:12" x14ac:dyDescent="0.25">
      <c r="A17" s="133" t="s">
        <v>466</v>
      </c>
      <c r="B17" s="139">
        <v>130931</v>
      </c>
      <c r="C17" s="139">
        <v>63181</v>
      </c>
      <c r="D17" s="139">
        <v>67751</v>
      </c>
      <c r="E17" s="139">
        <v>13538</v>
      </c>
      <c r="F17" s="139">
        <v>12297</v>
      </c>
      <c r="G17" s="139">
        <v>49643</v>
      </c>
      <c r="H17" s="139">
        <v>55454</v>
      </c>
    </row>
    <row r="18" spans="1:12" x14ac:dyDescent="0.25">
      <c r="A18" s="133" t="s">
        <v>144</v>
      </c>
      <c r="B18" s="139">
        <v>72166</v>
      </c>
      <c r="C18" s="139">
        <v>36604</v>
      </c>
      <c r="D18" s="139">
        <v>35562</v>
      </c>
      <c r="E18" s="139">
        <v>7962</v>
      </c>
      <c r="F18" s="139">
        <v>10478</v>
      </c>
      <c r="G18" s="139">
        <v>28642</v>
      </c>
      <c r="H18" s="139">
        <v>25084</v>
      </c>
    </row>
    <row r="19" spans="1:12" x14ac:dyDescent="0.25">
      <c r="A19" s="133" t="s">
        <v>146</v>
      </c>
      <c r="B19" s="139">
        <v>34178</v>
      </c>
      <c r="C19" s="139">
        <v>15784</v>
      </c>
      <c r="D19" s="139">
        <v>18394</v>
      </c>
      <c r="E19" s="139">
        <v>4790</v>
      </c>
      <c r="F19" s="139">
        <v>5886</v>
      </c>
      <c r="G19" s="139">
        <v>10994</v>
      </c>
      <c r="H19" s="139">
        <v>12508</v>
      </c>
    </row>
    <row r="20" spans="1:12" x14ac:dyDescent="0.25">
      <c r="A20" s="133" t="s">
        <v>145</v>
      </c>
      <c r="B20" s="139">
        <v>37590</v>
      </c>
      <c r="C20" s="139">
        <v>15631</v>
      </c>
      <c r="D20" s="139">
        <v>21960</v>
      </c>
      <c r="E20" s="139">
        <v>7266</v>
      </c>
      <c r="F20" s="139">
        <v>8892</v>
      </c>
      <c r="G20" s="139">
        <v>8365</v>
      </c>
      <c r="H20" s="139">
        <v>13067</v>
      </c>
    </row>
    <row r="21" spans="1:12" x14ac:dyDescent="0.25">
      <c r="A21" s="133" t="s">
        <v>147</v>
      </c>
      <c r="B21" s="139">
        <v>30338</v>
      </c>
      <c r="C21" s="139">
        <v>12044</v>
      </c>
      <c r="D21" s="139">
        <v>18294</v>
      </c>
      <c r="E21" s="139">
        <v>6000</v>
      </c>
      <c r="F21" s="139">
        <v>8504</v>
      </c>
      <c r="G21" s="139">
        <v>6043</v>
      </c>
      <c r="H21" s="139">
        <v>9791</v>
      </c>
    </row>
    <row r="22" spans="1:12" ht="7.5" customHeight="1" x14ac:dyDescent="0.25">
      <c r="A22" s="32"/>
      <c r="B22" s="32"/>
      <c r="C22" s="32"/>
      <c r="D22" s="32"/>
      <c r="E22" s="32"/>
      <c r="F22" s="32"/>
      <c r="G22" s="32"/>
      <c r="H22" s="32"/>
    </row>
    <row r="23" spans="1:12" x14ac:dyDescent="0.25">
      <c r="E23" s="31"/>
    </row>
    <row r="24" spans="1:12" x14ac:dyDescent="0.25">
      <c r="C24" s="15"/>
    </row>
    <row r="25" spans="1:12" x14ac:dyDescent="0.25">
      <c r="B25" s="83"/>
      <c r="C25" s="83"/>
      <c r="D25" s="83"/>
      <c r="E25" s="83"/>
      <c r="F25" s="83"/>
      <c r="G25" s="83"/>
      <c r="H25" s="83"/>
    </row>
    <row r="26" spans="1:12" x14ac:dyDescent="0.25">
      <c r="B26" s="83"/>
      <c r="C26" s="83"/>
      <c r="D26" s="83"/>
      <c r="E26" s="83"/>
      <c r="F26" s="83"/>
    </row>
    <row r="27" spans="1:12" x14ac:dyDescent="0.25">
      <c r="B27" s="83"/>
      <c r="C27" s="83"/>
      <c r="D27" s="83"/>
      <c r="E27" s="83"/>
      <c r="F27" s="83"/>
      <c r="G27" s="83"/>
      <c r="H27" s="83"/>
      <c r="L27" s="83"/>
    </row>
    <row r="28" spans="1:12" x14ac:dyDescent="0.25">
      <c r="B28" s="83"/>
      <c r="C28" s="83"/>
      <c r="D28" s="83"/>
      <c r="E28" s="83"/>
      <c r="F28" s="83"/>
      <c r="G28" s="83"/>
      <c r="H28" s="83"/>
      <c r="L28" s="83"/>
    </row>
    <row r="29" spans="1:12" x14ac:dyDescent="0.25">
      <c r="B29" s="83"/>
      <c r="C29" s="83"/>
      <c r="D29" s="83"/>
      <c r="E29" s="83"/>
      <c r="F29" s="83"/>
      <c r="G29" s="83"/>
      <c r="H29" s="83"/>
      <c r="L29" s="83"/>
    </row>
    <row r="30" spans="1:12" x14ac:dyDescent="0.25">
      <c r="B30" s="83"/>
      <c r="C30" s="83"/>
      <c r="D30" s="83"/>
      <c r="E30" s="83"/>
      <c r="F30" s="83"/>
      <c r="G30" s="83"/>
      <c r="H30" s="83"/>
      <c r="L30" s="83"/>
    </row>
    <row r="31" spans="1:12" x14ac:dyDescent="0.25">
      <c r="B31" s="83"/>
      <c r="C31" s="83"/>
      <c r="D31" s="83"/>
      <c r="E31" s="83"/>
      <c r="F31" s="83"/>
      <c r="G31" s="83"/>
      <c r="H31" s="83"/>
      <c r="L31" s="83"/>
    </row>
    <row r="32" spans="1:12" x14ac:dyDescent="0.25">
      <c r="B32" s="83"/>
      <c r="C32" s="83"/>
      <c r="D32" s="83"/>
      <c r="E32" s="83"/>
      <c r="F32" s="83"/>
      <c r="G32" s="83"/>
      <c r="H32" s="83"/>
      <c r="L32" s="83"/>
    </row>
    <row r="33" spans="2:12" x14ac:dyDescent="0.25">
      <c r="B33" s="83"/>
      <c r="C33" s="83"/>
      <c r="D33" s="83"/>
      <c r="E33" s="83"/>
      <c r="F33" s="83"/>
      <c r="L33" s="83"/>
    </row>
    <row r="34" spans="2:12" x14ac:dyDescent="0.25">
      <c r="L34" s="83"/>
    </row>
    <row r="35" spans="2:12" x14ac:dyDescent="0.25">
      <c r="L35" s="83"/>
    </row>
  </sheetData>
  <mergeCells count="12">
    <mergeCell ref="A2:A3"/>
    <mergeCell ref="A5:H5"/>
    <mergeCell ref="A13:A14"/>
    <mergeCell ref="A16:H16"/>
    <mergeCell ref="A1:H1"/>
    <mergeCell ref="B2:D2"/>
    <mergeCell ref="E2:F2"/>
    <mergeCell ref="G2:H2"/>
    <mergeCell ref="A12:H12"/>
    <mergeCell ref="B13:D13"/>
    <mergeCell ref="E13:F13"/>
    <mergeCell ref="G13:H13"/>
  </mergeCells>
  <pageMargins left="0.7" right="0.7" top="0.75" bottom="0.75" header="0.3" footer="0.3"/>
  <pageSetup scale="9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zoomScaleSheetLayoutView="100" workbookViewId="0">
      <selection activeCell="B4" sqref="B4:B5"/>
    </sheetView>
  </sheetViews>
  <sheetFormatPr defaultRowHeight="15" x14ac:dyDescent="0.25"/>
  <cols>
    <col min="1" max="1" width="40.42578125" style="84" customWidth="1"/>
    <col min="2" max="8" width="11.42578125" style="84" customWidth="1"/>
    <col min="9" max="16384" width="9.140625" style="84"/>
  </cols>
  <sheetData>
    <row r="1" spans="1:8" ht="15" customHeight="1" x14ac:dyDescent="0.25">
      <c r="A1" s="421" t="s">
        <v>569</v>
      </c>
      <c r="B1" s="421"/>
      <c r="C1" s="421"/>
      <c r="D1" s="421"/>
      <c r="E1" s="421"/>
      <c r="F1" s="421"/>
      <c r="G1" s="421"/>
      <c r="H1" s="421"/>
    </row>
    <row r="2" spans="1:8" x14ac:dyDescent="0.25">
      <c r="A2" s="421"/>
      <c r="B2" s="421"/>
      <c r="C2" s="421"/>
      <c r="D2" s="421"/>
      <c r="E2" s="421"/>
      <c r="F2" s="421"/>
      <c r="G2" s="421"/>
      <c r="H2" s="421"/>
    </row>
    <row r="3" spans="1:8" x14ac:dyDescent="0.25">
      <c r="A3" s="381"/>
      <c r="B3" s="328" t="s">
        <v>77</v>
      </c>
      <c r="C3" s="328"/>
      <c r="D3" s="328"/>
      <c r="E3" s="328" t="s">
        <v>49</v>
      </c>
      <c r="F3" s="442"/>
      <c r="G3" s="328" t="s">
        <v>48</v>
      </c>
      <c r="H3" s="442"/>
    </row>
    <row r="4" spans="1:8" x14ac:dyDescent="0.25">
      <c r="A4" s="381"/>
      <c r="B4" s="374" t="s">
        <v>9</v>
      </c>
      <c r="C4" s="374" t="s">
        <v>46</v>
      </c>
      <c r="D4" s="374" t="s">
        <v>47</v>
      </c>
      <c r="E4" s="374" t="s">
        <v>46</v>
      </c>
      <c r="F4" s="374" t="s">
        <v>47</v>
      </c>
      <c r="G4" s="374" t="s">
        <v>46</v>
      </c>
      <c r="H4" s="374" t="s">
        <v>47</v>
      </c>
    </row>
    <row r="5" spans="1:8" ht="6.75" customHeight="1" x14ac:dyDescent="0.25">
      <c r="A5" s="381"/>
      <c r="B5" s="374"/>
      <c r="C5" s="374"/>
      <c r="D5" s="374"/>
      <c r="E5" s="374"/>
      <c r="F5" s="374"/>
      <c r="G5" s="374"/>
      <c r="H5" s="374"/>
    </row>
    <row r="6" spans="1:8" x14ac:dyDescent="0.25">
      <c r="A6" s="451" t="s">
        <v>379</v>
      </c>
      <c r="B6" s="446">
        <v>1129832</v>
      </c>
      <c r="C6" s="446">
        <v>418149</v>
      </c>
      <c r="D6" s="446">
        <v>711683</v>
      </c>
      <c r="E6" s="446">
        <v>61698</v>
      </c>
      <c r="F6" s="446">
        <v>125856</v>
      </c>
      <c r="G6" s="446">
        <v>356451</v>
      </c>
      <c r="H6" s="446">
        <v>585827</v>
      </c>
    </row>
    <row r="7" spans="1:8" x14ac:dyDescent="0.25">
      <c r="A7" s="451"/>
      <c r="B7" s="447"/>
      <c r="C7" s="447"/>
      <c r="D7" s="447"/>
      <c r="E7" s="447"/>
      <c r="F7" s="447"/>
      <c r="G7" s="447"/>
      <c r="H7" s="447"/>
    </row>
    <row r="8" spans="1:8" x14ac:dyDescent="0.25">
      <c r="A8" s="175" t="s">
        <v>148</v>
      </c>
      <c r="B8" s="177">
        <v>326453</v>
      </c>
      <c r="C8" s="177">
        <v>142302</v>
      </c>
      <c r="D8" s="177">
        <v>184151</v>
      </c>
      <c r="E8" s="177">
        <v>14415</v>
      </c>
      <c r="F8" s="177">
        <v>21177</v>
      </c>
      <c r="G8" s="177">
        <v>127887</v>
      </c>
      <c r="H8" s="177">
        <v>162974</v>
      </c>
    </row>
    <row r="9" spans="1:8" x14ac:dyDescent="0.25">
      <c r="A9" s="175" t="s">
        <v>162</v>
      </c>
      <c r="B9" s="177">
        <v>391861</v>
      </c>
      <c r="C9" s="177">
        <v>147541</v>
      </c>
      <c r="D9" s="177">
        <v>244320</v>
      </c>
      <c r="E9" s="177">
        <v>24363</v>
      </c>
      <c r="F9" s="177">
        <v>46013</v>
      </c>
      <c r="G9" s="177">
        <v>123178</v>
      </c>
      <c r="H9" s="177">
        <v>198308</v>
      </c>
    </row>
    <row r="10" spans="1:8" x14ac:dyDescent="0.25">
      <c r="A10" s="175" t="s">
        <v>163</v>
      </c>
      <c r="B10" s="177">
        <v>411519</v>
      </c>
      <c r="C10" s="177">
        <v>128306</v>
      </c>
      <c r="D10" s="177">
        <v>283212</v>
      </c>
      <c r="E10" s="177">
        <v>22920</v>
      </c>
      <c r="F10" s="177">
        <v>58667</v>
      </c>
      <c r="G10" s="177">
        <v>105387</v>
      </c>
      <c r="H10" s="177">
        <v>224546</v>
      </c>
    </row>
    <row r="11" spans="1:8" ht="8.25" customHeight="1" x14ac:dyDescent="0.25">
      <c r="A11" s="448"/>
      <c r="B11" s="449"/>
      <c r="C11" s="449"/>
      <c r="D11" s="449"/>
      <c r="E11" s="449"/>
      <c r="F11" s="449"/>
      <c r="G11" s="449"/>
      <c r="H11" s="450"/>
    </row>
    <row r="12" spans="1:8" x14ac:dyDescent="0.25">
      <c r="A12" s="176" t="s">
        <v>124</v>
      </c>
      <c r="B12" s="159">
        <v>467032</v>
      </c>
      <c r="C12" s="159">
        <v>190361</v>
      </c>
      <c r="D12" s="159">
        <v>276671</v>
      </c>
      <c r="E12" s="159">
        <v>11312</v>
      </c>
      <c r="F12" s="159">
        <v>22419</v>
      </c>
      <c r="G12" s="159">
        <v>179049</v>
      </c>
      <c r="H12" s="159">
        <v>254252</v>
      </c>
    </row>
    <row r="13" spans="1:8" x14ac:dyDescent="0.25">
      <c r="A13" s="176" t="s">
        <v>78</v>
      </c>
      <c r="B13" s="159">
        <v>383358</v>
      </c>
      <c r="C13" s="159">
        <v>126838</v>
      </c>
      <c r="D13" s="159">
        <v>256521</v>
      </c>
      <c r="E13" s="159">
        <v>11945</v>
      </c>
      <c r="F13" s="159">
        <v>34950</v>
      </c>
      <c r="G13" s="159">
        <v>114893</v>
      </c>
      <c r="H13" s="159">
        <v>221571</v>
      </c>
    </row>
    <row r="14" spans="1:8" x14ac:dyDescent="0.25">
      <c r="A14" s="176" t="s">
        <v>320</v>
      </c>
      <c r="B14" s="159">
        <v>89546</v>
      </c>
      <c r="C14" s="159">
        <v>25964</v>
      </c>
      <c r="D14" s="159">
        <v>63582</v>
      </c>
      <c r="E14" s="159">
        <v>6389</v>
      </c>
      <c r="F14" s="159">
        <v>14789</v>
      </c>
      <c r="G14" s="159">
        <v>19575</v>
      </c>
      <c r="H14" s="159">
        <v>48793</v>
      </c>
    </row>
    <row r="15" spans="1:8" x14ac:dyDescent="0.25">
      <c r="A15" s="176" t="s">
        <v>79</v>
      </c>
      <c r="B15" s="159">
        <v>156267</v>
      </c>
      <c r="C15" s="159">
        <v>60640</v>
      </c>
      <c r="D15" s="159">
        <v>95627</v>
      </c>
      <c r="E15" s="159">
        <v>23214</v>
      </c>
      <c r="F15" s="159">
        <v>39259</v>
      </c>
      <c r="G15" s="159">
        <v>37426</v>
      </c>
      <c r="H15" s="159">
        <v>56367</v>
      </c>
    </row>
    <row r="16" spans="1:8" x14ac:dyDescent="0.25">
      <c r="A16" s="176" t="s">
        <v>321</v>
      </c>
      <c r="B16" s="159">
        <v>33629</v>
      </c>
      <c r="C16" s="159">
        <v>14346</v>
      </c>
      <c r="D16" s="159">
        <v>19282</v>
      </c>
      <c r="E16" s="159">
        <v>8838</v>
      </c>
      <c r="F16" s="159">
        <v>14439</v>
      </c>
      <c r="G16" s="159">
        <v>5508</v>
      </c>
      <c r="H16" s="159">
        <v>4844</v>
      </c>
    </row>
    <row r="17" spans="5:9" x14ac:dyDescent="0.25">
      <c r="I17" s="83"/>
    </row>
    <row r="18" spans="5:9" x14ac:dyDescent="0.25">
      <c r="I18" s="83"/>
    </row>
    <row r="19" spans="5:9" x14ac:dyDescent="0.25">
      <c r="I19" s="83"/>
    </row>
    <row r="21" spans="5:9" x14ac:dyDescent="0.25">
      <c r="I21" s="83"/>
    </row>
    <row r="26" spans="5:9" x14ac:dyDescent="0.25">
      <c r="E26" s="31"/>
    </row>
  </sheetData>
  <mergeCells count="21">
    <mergeCell ref="A3:A5"/>
    <mergeCell ref="E4:E5"/>
    <mergeCell ref="C4:C5"/>
    <mergeCell ref="F6:F7"/>
    <mergeCell ref="G4:G5"/>
    <mergeCell ref="H6:H7"/>
    <mergeCell ref="A1:H2"/>
    <mergeCell ref="B3:D3"/>
    <mergeCell ref="E3:F3"/>
    <mergeCell ref="G3:H3"/>
    <mergeCell ref="A6:A7"/>
    <mergeCell ref="G6:G7"/>
    <mergeCell ref="B4:B5"/>
    <mergeCell ref="D4:D5"/>
    <mergeCell ref="F4:F5"/>
    <mergeCell ref="H4:H5"/>
    <mergeCell ref="A11:H11"/>
    <mergeCell ref="B6:B7"/>
    <mergeCell ref="C6:C7"/>
    <mergeCell ref="D6:D7"/>
    <mergeCell ref="E6:E7"/>
  </mergeCells>
  <pageMargins left="0.7" right="0.7" top="0.75" bottom="0.75" header="0.3" footer="0.3"/>
  <pageSetup scale="9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topLeftCell="A4" zoomScaleNormal="100" zoomScaleSheetLayoutView="100" workbookViewId="0">
      <selection activeCell="F21" sqref="F21"/>
    </sheetView>
  </sheetViews>
  <sheetFormatPr defaultRowHeight="15" x14ac:dyDescent="0.25"/>
  <cols>
    <col min="1" max="1" width="28" style="84" customWidth="1"/>
    <col min="2" max="6" width="10.28515625" style="84" customWidth="1"/>
    <col min="7" max="7" width="13.7109375" style="84" bestFit="1" customWidth="1"/>
    <col min="8" max="8" width="17.140625" style="84" customWidth="1"/>
    <col min="9" max="16384" width="9.140625" style="84"/>
  </cols>
  <sheetData>
    <row r="1" spans="1:14" ht="15.75" x14ac:dyDescent="0.25">
      <c r="A1" s="58" t="s">
        <v>570</v>
      </c>
      <c r="B1" s="65"/>
      <c r="C1" s="65"/>
      <c r="D1" s="65"/>
      <c r="E1" s="65"/>
      <c r="F1" s="65"/>
      <c r="G1" s="66"/>
      <c r="H1" s="66"/>
    </row>
    <row r="2" spans="1:14" ht="15" customHeight="1" x14ac:dyDescent="0.25">
      <c r="A2" s="453"/>
      <c r="B2" s="454" t="s">
        <v>9</v>
      </c>
      <c r="C2" s="453" t="s">
        <v>75</v>
      </c>
      <c r="D2" s="453"/>
      <c r="E2" s="453" t="s">
        <v>527</v>
      </c>
      <c r="F2" s="453"/>
      <c r="G2" s="452" t="s">
        <v>603</v>
      </c>
      <c r="H2" s="452" t="s">
        <v>604</v>
      </c>
    </row>
    <row r="3" spans="1:14" x14ac:dyDescent="0.25">
      <c r="A3" s="453"/>
      <c r="B3" s="454"/>
      <c r="C3" s="454" t="s">
        <v>46</v>
      </c>
      <c r="D3" s="454" t="s">
        <v>47</v>
      </c>
      <c r="E3" s="454" t="s">
        <v>49</v>
      </c>
      <c r="F3" s="454" t="s">
        <v>48</v>
      </c>
      <c r="G3" s="452"/>
      <c r="H3" s="452"/>
    </row>
    <row r="4" spans="1:14" x14ac:dyDescent="0.25">
      <c r="A4" s="453"/>
      <c r="B4" s="454"/>
      <c r="C4" s="454"/>
      <c r="D4" s="454"/>
      <c r="E4" s="454"/>
      <c r="F4" s="454"/>
      <c r="G4" s="452"/>
      <c r="H4" s="452"/>
    </row>
    <row r="5" spans="1:14" x14ac:dyDescent="0.25">
      <c r="A5" s="178" t="s">
        <v>391</v>
      </c>
      <c r="B5" s="139">
        <v>588878</v>
      </c>
      <c r="C5" s="139">
        <v>294599</v>
      </c>
      <c r="D5" s="139">
        <v>294279</v>
      </c>
      <c r="E5" s="139">
        <v>151507</v>
      </c>
      <c r="F5" s="139">
        <v>437371</v>
      </c>
      <c r="G5" s="139">
        <v>309207</v>
      </c>
      <c r="H5" s="139">
        <v>279671</v>
      </c>
      <c r="L5" s="83"/>
      <c r="M5" s="83"/>
    </row>
    <row r="6" spans="1:14" x14ac:dyDescent="0.25">
      <c r="A6" s="453"/>
      <c r="B6" s="453"/>
      <c r="C6" s="453"/>
      <c r="D6" s="453"/>
      <c r="E6" s="453"/>
      <c r="F6" s="453"/>
      <c r="G6" s="453"/>
      <c r="H6" s="453"/>
    </row>
    <row r="7" spans="1:14" x14ac:dyDescent="0.25">
      <c r="A7" s="179" t="s">
        <v>250</v>
      </c>
      <c r="B7" s="139">
        <v>189938</v>
      </c>
      <c r="C7" s="139">
        <v>91865</v>
      </c>
      <c r="D7" s="139">
        <v>98073</v>
      </c>
      <c r="E7" s="139">
        <v>43048</v>
      </c>
      <c r="F7" s="139">
        <v>146890</v>
      </c>
      <c r="G7" s="139">
        <v>88905</v>
      </c>
      <c r="H7" s="139">
        <v>101033</v>
      </c>
      <c r="I7" s="83"/>
      <c r="L7" s="15"/>
      <c r="M7" s="83"/>
      <c r="N7" s="83"/>
    </row>
    <row r="8" spans="1:14" x14ac:dyDescent="0.25">
      <c r="A8" s="179" t="s">
        <v>251</v>
      </c>
      <c r="B8" s="139">
        <v>205124</v>
      </c>
      <c r="C8" s="139">
        <v>94258</v>
      </c>
      <c r="D8" s="139">
        <v>110866</v>
      </c>
      <c r="E8" s="139">
        <v>63546</v>
      </c>
      <c r="F8" s="139">
        <v>141578</v>
      </c>
      <c r="G8" s="139">
        <v>95392</v>
      </c>
      <c r="H8" s="139">
        <v>109732</v>
      </c>
      <c r="L8" s="83"/>
      <c r="M8" s="83"/>
      <c r="N8" s="83"/>
    </row>
    <row r="9" spans="1:14" x14ac:dyDescent="0.25">
      <c r="A9" s="179" t="s">
        <v>252</v>
      </c>
      <c r="B9" s="139">
        <v>163752</v>
      </c>
      <c r="C9" s="139">
        <v>88733</v>
      </c>
      <c r="D9" s="139">
        <v>75019</v>
      </c>
      <c r="E9" s="139">
        <v>37829</v>
      </c>
      <c r="F9" s="139">
        <v>125923</v>
      </c>
      <c r="G9" s="139">
        <v>103340</v>
      </c>
      <c r="H9" s="139">
        <v>60412</v>
      </c>
      <c r="L9" s="83"/>
      <c r="M9" s="83"/>
      <c r="N9" s="83"/>
    </row>
    <row r="10" spans="1:14" x14ac:dyDescent="0.25">
      <c r="A10" s="179" t="s">
        <v>253</v>
      </c>
      <c r="B10" s="139">
        <v>26064</v>
      </c>
      <c r="C10" s="139">
        <v>17337</v>
      </c>
      <c r="D10" s="139">
        <v>8727</v>
      </c>
      <c r="E10" s="139">
        <v>5833</v>
      </c>
      <c r="F10" s="139">
        <v>20231</v>
      </c>
      <c r="G10" s="139">
        <v>18587</v>
      </c>
      <c r="H10" s="139">
        <v>7477</v>
      </c>
      <c r="L10" s="83"/>
      <c r="M10" s="83"/>
      <c r="N10" s="83"/>
    </row>
    <row r="11" spans="1:14" x14ac:dyDescent="0.25">
      <c r="A11" s="179" t="s">
        <v>344</v>
      </c>
      <c r="B11" s="139">
        <v>4000</v>
      </c>
      <c r="C11" s="139">
        <v>2406</v>
      </c>
      <c r="D11" s="139">
        <v>1594</v>
      </c>
      <c r="E11" s="139">
        <v>1251</v>
      </c>
      <c r="F11" s="139">
        <v>2749</v>
      </c>
      <c r="G11" s="139">
        <v>2982</v>
      </c>
      <c r="H11" s="139">
        <v>1018</v>
      </c>
      <c r="L11" s="83"/>
      <c r="M11" s="83"/>
      <c r="N11" s="83"/>
    </row>
    <row r="12" spans="1:14" x14ac:dyDescent="0.25">
      <c r="A12" s="1"/>
      <c r="B12" s="1"/>
      <c r="C12" s="1"/>
      <c r="D12" s="1"/>
      <c r="E12" s="1"/>
      <c r="F12" s="1"/>
      <c r="G12" s="1"/>
      <c r="H12" s="1"/>
    </row>
    <row r="13" spans="1:14" ht="15.75" x14ac:dyDescent="0.25">
      <c r="A13" s="55" t="s">
        <v>571</v>
      </c>
      <c r="B13" s="65"/>
      <c r="C13" s="65"/>
      <c r="D13" s="65"/>
      <c r="E13" s="65"/>
      <c r="F13" s="65"/>
      <c r="G13" s="66"/>
      <c r="H13" s="66"/>
      <c r="N13" s="83"/>
    </row>
    <row r="14" spans="1:14" ht="15" customHeight="1" x14ac:dyDescent="0.25">
      <c r="A14" s="453"/>
      <c r="B14" s="454" t="s">
        <v>9</v>
      </c>
      <c r="C14" s="453" t="s">
        <v>528</v>
      </c>
      <c r="D14" s="453"/>
      <c r="E14" s="453" t="s">
        <v>527</v>
      </c>
      <c r="F14" s="453"/>
      <c r="G14" s="452" t="s">
        <v>603</v>
      </c>
      <c r="H14" s="452" t="s">
        <v>604</v>
      </c>
    </row>
    <row r="15" spans="1:14" x14ac:dyDescent="0.25">
      <c r="A15" s="453"/>
      <c r="B15" s="454"/>
      <c r="C15" s="454" t="s">
        <v>46</v>
      </c>
      <c r="D15" s="454" t="s">
        <v>47</v>
      </c>
      <c r="E15" s="454" t="s">
        <v>49</v>
      </c>
      <c r="F15" s="454" t="s">
        <v>48</v>
      </c>
      <c r="G15" s="452"/>
      <c r="H15" s="452"/>
    </row>
    <row r="16" spans="1:14" x14ac:dyDescent="0.25">
      <c r="A16" s="453"/>
      <c r="B16" s="454"/>
      <c r="C16" s="454"/>
      <c r="D16" s="454"/>
      <c r="E16" s="454"/>
      <c r="F16" s="454"/>
      <c r="G16" s="452"/>
      <c r="H16" s="452"/>
    </row>
    <row r="17" spans="1:13" x14ac:dyDescent="0.25">
      <c r="A17" s="178" t="s">
        <v>391</v>
      </c>
      <c r="B17" s="139">
        <v>588878</v>
      </c>
      <c r="C17" s="139">
        <v>294599</v>
      </c>
      <c r="D17" s="139">
        <v>294279</v>
      </c>
      <c r="E17" s="139">
        <v>151507</v>
      </c>
      <c r="F17" s="139">
        <v>437371</v>
      </c>
      <c r="G17" s="139">
        <v>309207</v>
      </c>
      <c r="H17" s="139">
        <v>279671</v>
      </c>
    </row>
    <row r="18" spans="1:13" x14ac:dyDescent="0.25">
      <c r="A18" s="453"/>
      <c r="B18" s="453"/>
      <c r="C18" s="453"/>
      <c r="D18" s="453"/>
      <c r="E18" s="453"/>
      <c r="F18" s="453"/>
      <c r="G18" s="453"/>
      <c r="H18" s="453"/>
    </row>
    <row r="19" spans="1:13" x14ac:dyDescent="0.25">
      <c r="A19" s="179" t="s">
        <v>124</v>
      </c>
      <c r="B19" s="139">
        <v>244995</v>
      </c>
      <c r="C19" s="139">
        <v>121204</v>
      </c>
      <c r="D19" s="139">
        <v>123791</v>
      </c>
      <c r="E19" s="139">
        <v>24787</v>
      </c>
      <c r="F19" s="139">
        <v>220209</v>
      </c>
      <c r="G19" s="139">
        <v>162779</v>
      </c>
      <c r="H19" s="139">
        <v>82216</v>
      </c>
      <c r="J19" s="83"/>
    </row>
    <row r="20" spans="1:13" x14ac:dyDescent="0.25">
      <c r="A20" s="179" t="s">
        <v>78</v>
      </c>
      <c r="B20" s="139">
        <v>168920</v>
      </c>
      <c r="C20" s="139">
        <v>86833</v>
      </c>
      <c r="D20" s="139">
        <v>82087</v>
      </c>
      <c r="E20" s="139">
        <v>31378</v>
      </c>
      <c r="F20" s="139">
        <v>137543</v>
      </c>
      <c r="G20" s="139">
        <v>104146</v>
      </c>
      <c r="H20" s="139">
        <v>64775</v>
      </c>
    </row>
    <row r="21" spans="1:13" x14ac:dyDescent="0.25">
      <c r="A21" s="179" t="s">
        <v>320</v>
      </c>
      <c r="B21" s="139">
        <v>40591</v>
      </c>
      <c r="C21" s="139">
        <v>18895</v>
      </c>
      <c r="D21" s="139">
        <v>21696</v>
      </c>
      <c r="E21" s="139">
        <v>17842</v>
      </c>
      <c r="F21" s="139">
        <v>22748</v>
      </c>
      <c r="G21" s="139">
        <v>13362</v>
      </c>
      <c r="H21" s="139">
        <v>27229</v>
      </c>
    </row>
    <row r="22" spans="1:13" x14ac:dyDescent="0.25">
      <c r="A22" s="179" t="s">
        <v>79</v>
      </c>
      <c r="B22" s="139">
        <v>93682</v>
      </c>
      <c r="C22" s="139">
        <v>47741</v>
      </c>
      <c r="D22" s="139">
        <v>45940</v>
      </c>
      <c r="E22" s="139">
        <v>47018</v>
      </c>
      <c r="F22" s="139">
        <v>46664</v>
      </c>
      <c r="G22" s="139">
        <v>27231</v>
      </c>
      <c r="H22" s="139">
        <v>66450</v>
      </c>
    </row>
    <row r="23" spans="1:13" x14ac:dyDescent="0.25">
      <c r="A23" s="179" t="s">
        <v>321</v>
      </c>
      <c r="B23" s="139">
        <v>40690</v>
      </c>
      <c r="C23" s="139">
        <v>19925</v>
      </c>
      <c r="D23" s="139">
        <v>20765</v>
      </c>
      <c r="E23" s="139">
        <v>30483</v>
      </c>
      <c r="F23" s="139">
        <v>10206</v>
      </c>
      <c r="G23" s="139">
        <v>1689</v>
      </c>
      <c r="H23" s="139">
        <v>39000</v>
      </c>
    </row>
    <row r="24" spans="1:13" x14ac:dyDescent="0.25">
      <c r="A24" s="1"/>
      <c r="B24" s="1"/>
      <c r="C24" s="1"/>
      <c r="D24" s="1"/>
      <c r="E24" s="1"/>
      <c r="F24" s="1"/>
      <c r="G24" s="1"/>
      <c r="H24" s="1"/>
    </row>
    <row r="26" spans="1:13" x14ac:dyDescent="0.25">
      <c r="E26" s="31"/>
    </row>
    <row r="27" spans="1:13" x14ac:dyDescent="0.25">
      <c r="B27" s="83"/>
      <c r="C27" s="83"/>
      <c r="D27" s="83"/>
      <c r="E27" s="83"/>
      <c r="F27" s="83"/>
      <c r="G27" s="83"/>
      <c r="H27" s="83"/>
    </row>
    <row r="29" spans="1:13" x14ac:dyDescent="0.25">
      <c r="B29" s="83"/>
      <c r="C29" s="83"/>
      <c r="D29" s="83"/>
      <c r="E29" s="83"/>
      <c r="F29" s="83"/>
      <c r="G29" s="83"/>
      <c r="H29" s="83"/>
      <c r="M29" s="83"/>
    </row>
    <row r="30" spans="1:13" x14ac:dyDescent="0.25">
      <c r="B30" s="83"/>
      <c r="C30" s="83"/>
      <c r="D30" s="83"/>
      <c r="E30" s="83"/>
      <c r="F30" s="83"/>
      <c r="G30" s="83"/>
      <c r="H30" s="83"/>
      <c r="M30" s="83"/>
    </row>
    <row r="31" spans="1:13" x14ac:dyDescent="0.25">
      <c r="B31" s="83"/>
      <c r="C31" s="83"/>
      <c r="D31" s="83"/>
      <c r="E31" s="83"/>
      <c r="F31" s="83"/>
      <c r="G31" s="83"/>
      <c r="H31" s="83"/>
      <c r="M31" s="83"/>
    </row>
    <row r="32" spans="1:13" x14ac:dyDescent="0.25">
      <c r="B32" s="83"/>
      <c r="C32" s="83"/>
      <c r="D32" s="83"/>
      <c r="E32" s="83"/>
      <c r="F32" s="83"/>
      <c r="G32" s="83"/>
      <c r="H32" s="83"/>
      <c r="M32" s="83"/>
    </row>
    <row r="33" spans="2:13" x14ac:dyDescent="0.25">
      <c r="B33" s="83"/>
      <c r="C33" s="83"/>
      <c r="D33" s="83"/>
      <c r="E33" s="83"/>
      <c r="F33" s="83"/>
      <c r="G33" s="83"/>
      <c r="H33" s="83"/>
      <c r="M33" s="83"/>
    </row>
    <row r="34" spans="2:13" x14ac:dyDescent="0.25">
      <c r="E34" s="83"/>
      <c r="F34" s="83"/>
    </row>
    <row r="35" spans="2:13" x14ac:dyDescent="0.25">
      <c r="M35" s="83"/>
    </row>
    <row r="37" spans="2:13" x14ac:dyDescent="0.25">
      <c r="H37" s="83"/>
    </row>
  </sheetData>
  <mergeCells count="22">
    <mergeCell ref="A2:A4"/>
    <mergeCell ref="B2:B4"/>
    <mergeCell ref="C3:C4"/>
    <mergeCell ref="D3:D4"/>
    <mergeCell ref="E3:E4"/>
    <mergeCell ref="F3:F4"/>
    <mergeCell ref="F15:F16"/>
    <mergeCell ref="G14:G16"/>
    <mergeCell ref="C2:D2"/>
    <mergeCell ref="E2:F2"/>
    <mergeCell ref="E14:F14"/>
    <mergeCell ref="C14:D14"/>
    <mergeCell ref="H14:H16"/>
    <mergeCell ref="A18:H18"/>
    <mergeCell ref="G2:G4"/>
    <mergeCell ref="H2:H4"/>
    <mergeCell ref="A6:H6"/>
    <mergeCell ref="A14:A16"/>
    <mergeCell ref="B14:B16"/>
    <mergeCell ref="C15:C16"/>
    <mergeCell ref="D15:D16"/>
    <mergeCell ref="E15:E16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zoomScaleSheetLayoutView="100" workbookViewId="0">
      <selection activeCell="B2" sqref="B2:B4"/>
    </sheetView>
  </sheetViews>
  <sheetFormatPr defaultRowHeight="15" x14ac:dyDescent="0.25"/>
  <cols>
    <col min="1" max="1" width="48.7109375" style="84" customWidth="1"/>
    <col min="2" max="6" width="11.5703125" style="84" bestFit="1" customWidth="1"/>
    <col min="7" max="7" width="13.85546875" style="84" bestFit="1" customWidth="1"/>
    <col min="8" max="8" width="15.85546875" style="84" customWidth="1"/>
    <col min="9" max="16384" width="9.140625" style="84"/>
  </cols>
  <sheetData>
    <row r="1" spans="1:10" x14ac:dyDescent="0.25">
      <c r="A1" s="42" t="s">
        <v>572</v>
      </c>
      <c r="B1" s="65"/>
      <c r="C1" s="65"/>
      <c r="D1" s="65"/>
      <c r="E1" s="65"/>
      <c r="F1" s="65"/>
      <c r="G1" s="65"/>
      <c r="H1" s="65"/>
    </row>
    <row r="2" spans="1:10" ht="15" customHeight="1" x14ac:dyDescent="0.25">
      <c r="A2" s="455"/>
      <c r="B2" s="454" t="s">
        <v>9</v>
      </c>
      <c r="C2" s="454" t="s">
        <v>46</v>
      </c>
      <c r="D2" s="454" t="s">
        <v>47</v>
      </c>
      <c r="E2" s="454" t="s">
        <v>49</v>
      </c>
      <c r="F2" s="454" t="s">
        <v>48</v>
      </c>
      <c r="G2" s="452" t="s">
        <v>603</v>
      </c>
      <c r="H2" s="452" t="s">
        <v>604</v>
      </c>
    </row>
    <row r="3" spans="1:10" x14ac:dyDescent="0.25">
      <c r="A3" s="455"/>
      <c r="B3" s="454"/>
      <c r="C3" s="454"/>
      <c r="D3" s="454"/>
      <c r="E3" s="454"/>
      <c r="F3" s="454"/>
      <c r="G3" s="452"/>
      <c r="H3" s="452"/>
    </row>
    <row r="4" spans="1:10" x14ac:dyDescent="0.25">
      <c r="A4" s="455"/>
      <c r="B4" s="454"/>
      <c r="C4" s="454"/>
      <c r="D4" s="454"/>
      <c r="E4" s="454"/>
      <c r="F4" s="454"/>
      <c r="G4" s="452"/>
      <c r="H4" s="452"/>
    </row>
    <row r="5" spans="1:10" x14ac:dyDescent="0.25">
      <c r="A5" s="178" t="s">
        <v>467</v>
      </c>
      <c r="B5" s="155">
        <v>535208</v>
      </c>
      <c r="C5" s="155">
        <v>271997</v>
      </c>
      <c r="D5" s="155">
        <v>263212</v>
      </c>
      <c r="E5" s="155">
        <v>142224</v>
      </c>
      <c r="F5" s="155">
        <v>392985</v>
      </c>
      <c r="G5" s="155">
        <v>276291</v>
      </c>
      <c r="H5" s="155">
        <v>258918</v>
      </c>
      <c r="J5" s="83"/>
    </row>
    <row r="6" spans="1:10" x14ac:dyDescent="0.25">
      <c r="A6" s="455"/>
      <c r="B6" s="455"/>
      <c r="C6" s="455"/>
      <c r="D6" s="455"/>
      <c r="E6" s="455"/>
      <c r="F6" s="455"/>
      <c r="G6" s="455"/>
      <c r="H6" s="455"/>
    </row>
    <row r="7" spans="1:10" ht="31.5" customHeight="1" x14ac:dyDescent="0.25">
      <c r="A7" s="180" t="s">
        <v>350</v>
      </c>
      <c r="B7" s="155">
        <v>73642</v>
      </c>
      <c r="C7" s="155">
        <v>29058</v>
      </c>
      <c r="D7" s="155">
        <v>44584</v>
      </c>
      <c r="E7" s="155">
        <v>21726</v>
      </c>
      <c r="F7" s="155">
        <v>51916</v>
      </c>
      <c r="G7" s="155">
        <v>38879</v>
      </c>
      <c r="H7" s="155">
        <v>34762</v>
      </c>
      <c r="I7" s="83"/>
    </row>
    <row r="8" spans="1:10" ht="30.75" customHeight="1" x14ac:dyDescent="0.25">
      <c r="A8" s="180" t="s">
        <v>351</v>
      </c>
      <c r="B8" s="155">
        <v>3797</v>
      </c>
      <c r="C8" s="155">
        <v>1999</v>
      </c>
      <c r="D8" s="155">
        <v>1799</v>
      </c>
      <c r="E8" s="155">
        <v>649</v>
      </c>
      <c r="F8" s="155">
        <v>3149</v>
      </c>
      <c r="G8" s="155">
        <v>2126</v>
      </c>
      <c r="H8" s="155">
        <v>1671</v>
      </c>
    </row>
    <row r="9" spans="1:10" ht="31.5" customHeight="1" x14ac:dyDescent="0.25">
      <c r="A9" s="180" t="s">
        <v>352</v>
      </c>
      <c r="B9" s="155">
        <v>164701</v>
      </c>
      <c r="C9" s="155">
        <v>88834</v>
      </c>
      <c r="D9" s="155">
        <v>75867</v>
      </c>
      <c r="E9" s="155">
        <v>47140</v>
      </c>
      <c r="F9" s="155">
        <v>117561</v>
      </c>
      <c r="G9" s="155">
        <v>80793</v>
      </c>
      <c r="H9" s="155">
        <v>83907</v>
      </c>
    </row>
    <row r="10" spans="1:10" ht="30" x14ac:dyDescent="0.25">
      <c r="A10" s="180" t="s">
        <v>229</v>
      </c>
      <c r="B10" s="155">
        <v>22274</v>
      </c>
      <c r="C10" s="155">
        <v>13261</v>
      </c>
      <c r="D10" s="155">
        <v>9013</v>
      </c>
      <c r="E10" s="155">
        <v>9809</v>
      </c>
      <c r="F10" s="155">
        <v>12465</v>
      </c>
      <c r="G10" s="155">
        <v>6201</v>
      </c>
      <c r="H10" s="155">
        <v>16073</v>
      </c>
      <c r="J10" s="83"/>
    </row>
    <row r="11" spans="1:10" ht="32.25" customHeight="1" x14ac:dyDescent="0.25">
      <c r="A11" s="180" t="s">
        <v>353</v>
      </c>
      <c r="B11" s="155">
        <v>238507</v>
      </c>
      <c r="C11" s="155">
        <v>122640</v>
      </c>
      <c r="D11" s="155">
        <v>115867</v>
      </c>
      <c r="E11" s="155">
        <v>39833</v>
      </c>
      <c r="F11" s="155">
        <v>198674</v>
      </c>
      <c r="G11" s="155">
        <v>143066</v>
      </c>
      <c r="H11" s="155">
        <v>95441</v>
      </c>
    </row>
    <row r="12" spans="1:10" ht="31.5" customHeight="1" x14ac:dyDescent="0.25">
      <c r="A12" s="180" t="s">
        <v>230</v>
      </c>
      <c r="B12" s="155">
        <v>23076</v>
      </c>
      <c r="C12" s="155">
        <v>11762</v>
      </c>
      <c r="D12" s="155">
        <v>11313</v>
      </c>
      <c r="E12" s="155">
        <v>15911</v>
      </c>
      <c r="F12" s="155">
        <v>7164</v>
      </c>
      <c r="G12" s="155">
        <v>2995</v>
      </c>
      <c r="H12" s="155">
        <v>20081</v>
      </c>
    </row>
    <row r="13" spans="1:10" ht="30" x14ac:dyDescent="0.25">
      <c r="A13" s="180" t="s">
        <v>354</v>
      </c>
      <c r="B13" s="155">
        <v>9212</v>
      </c>
      <c r="C13" s="155">
        <v>4442</v>
      </c>
      <c r="D13" s="155">
        <v>4769</v>
      </c>
      <c r="E13" s="155">
        <v>7156</v>
      </c>
      <c r="F13" s="155">
        <v>2056</v>
      </c>
      <c r="G13" s="155">
        <v>2230</v>
      </c>
      <c r="H13" s="155">
        <v>6982</v>
      </c>
    </row>
    <row r="14" spans="1:10" x14ac:dyDescent="0.25">
      <c r="A14" s="181" t="s">
        <v>355</v>
      </c>
      <c r="B14" s="155"/>
      <c r="C14" s="155"/>
      <c r="D14" s="155"/>
      <c r="E14" s="155"/>
      <c r="F14" s="155"/>
      <c r="G14" s="155"/>
      <c r="H14" s="155"/>
    </row>
    <row r="15" spans="1:10" ht="6" customHeight="1" x14ac:dyDescent="0.25">
      <c r="A15" s="182"/>
      <c r="B15" s="182"/>
      <c r="C15" s="182"/>
      <c r="D15" s="182"/>
      <c r="E15" s="182"/>
      <c r="F15" s="182"/>
      <c r="G15" s="182"/>
      <c r="H15" s="182"/>
    </row>
    <row r="16" spans="1:10" x14ac:dyDescent="0.25">
      <c r="A16" s="456" t="s">
        <v>483</v>
      </c>
      <c r="B16" s="457"/>
      <c r="C16" s="457"/>
      <c r="D16" s="457"/>
      <c r="E16" s="457"/>
      <c r="F16" s="457"/>
      <c r="G16" s="457"/>
      <c r="H16" s="457"/>
    </row>
    <row r="17" spans="1:8" x14ac:dyDescent="0.25">
      <c r="A17" s="457"/>
      <c r="B17" s="457"/>
      <c r="C17" s="457"/>
      <c r="D17" s="457"/>
      <c r="E17" s="457"/>
      <c r="F17" s="457"/>
      <c r="G17" s="457"/>
      <c r="H17" s="457"/>
    </row>
    <row r="18" spans="1:8" ht="6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34" t="s">
        <v>573</v>
      </c>
      <c r="B19" s="65"/>
      <c r="C19" s="65"/>
      <c r="D19" s="65"/>
      <c r="E19" s="65"/>
      <c r="F19" s="65"/>
      <c r="G19" s="65"/>
      <c r="H19" s="65"/>
    </row>
    <row r="20" spans="1:8" ht="15" customHeight="1" x14ac:dyDescent="0.25">
      <c r="A20" s="455"/>
      <c r="B20" s="454" t="s">
        <v>9</v>
      </c>
      <c r="C20" s="454" t="s">
        <v>46</v>
      </c>
      <c r="D20" s="454" t="s">
        <v>47</v>
      </c>
      <c r="E20" s="454" t="s">
        <v>49</v>
      </c>
      <c r="F20" s="454" t="s">
        <v>48</v>
      </c>
      <c r="G20" s="452" t="s">
        <v>603</v>
      </c>
      <c r="H20" s="452" t="s">
        <v>604</v>
      </c>
    </row>
    <row r="21" spans="1:8" x14ac:dyDescent="0.25">
      <c r="A21" s="455"/>
      <c r="B21" s="454"/>
      <c r="C21" s="454"/>
      <c r="D21" s="454"/>
      <c r="E21" s="454"/>
      <c r="F21" s="454"/>
      <c r="G21" s="452"/>
      <c r="H21" s="452"/>
    </row>
    <row r="22" spans="1:8" x14ac:dyDescent="0.25">
      <c r="A22" s="455"/>
      <c r="B22" s="454"/>
      <c r="C22" s="454"/>
      <c r="D22" s="454"/>
      <c r="E22" s="454"/>
      <c r="F22" s="454"/>
      <c r="G22" s="452"/>
      <c r="H22" s="452"/>
    </row>
    <row r="23" spans="1:8" x14ac:dyDescent="0.25">
      <c r="A23" s="184" t="s">
        <v>391</v>
      </c>
      <c r="B23" s="139">
        <v>536512</v>
      </c>
      <c r="C23" s="139">
        <v>272874</v>
      </c>
      <c r="D23" s="139">
        <v>263638</v>
      </c>
      <c r="E23" s="139">
        <v>143246</v>
      </c>
      <c r="F23" s="139">
        <v>393266</v>
      </c>
      <c r="G23" s="139">
        <v>276511</v>
      </c>
      <c r="H23" s="139">
        <v>260001</v>
      </c>
    </row>
    <row r="24" spans="1:8" x14ac:dyDescent="0.25">
      <c r="A24" s="455"/>
      <c r="B24" s="455"/>
      <c r="C24" s="455"/>
      <c r="D24" s="455"/>
      <c r="E24" s="455"/>
      <c r="F24" s="455"/>
      <c r="G24" s="455"/>
      <c r="H24" s="455"/>
    </row>
    <row r="25" spans="1:8" x14ac:dyDescent="0.25">
      <c r="A25" s="133" t="s">
        <v>468</v>
      </c>
      <c r="B25" s="139">
        <v>247475</v>
      </c>
      <c r="C25" s="139">
        <v>128406</v>
      </c>
      <c r="D25" s="139">
        <v>119069</v>
      </c>
      <c r="E25" s="139">
        <v>44761</v>
      </c>
      <c r="F25" s="139">
        <v>202714</v>
      </c>
      <c r="G25" s="139">
        <v>149451</v>
      </c>
      <c r="H25" s="139">
        <v>98025</v>
      </c>
    </row>
    <row r="26" spans="1:8" x14ac:dyDescent="0.25">
      <c r="A26" s="133" t="s">
        <v>469</v>
      </c>
      <c r="B26" s="139">
        <v>122937</v>
      </c>
      <c r="C26" s="139">
        <v>67753</v>
      </c>
      <c r="D26" s="139">
        <v>55184</v>
      </c>
      <c r="E26" s="139">
        <v>29336</v>
      </c>
      <c r="F26" s="139">
        <v>93601</v>
      </c>
      <c r="G26" s="139">
        <v>64056</v>
      </c>
      <c r="H26" s="139">
        <v>58881</v>
      </c>
    </row>
    <row r="27" spans="1:8" x14ac:dyDescent="0.25">
      <c r="A27" s="133" t="s">
        <v>470</v>
      </c>
      <c r="B27" s="139">
        <v>55476</v>
      </c>
      <c r="C27" s="139">
        <v>27181</v>
      </c>
      <c r="D27" s="139">
        <v>28296</v>
      </c>
      <c r="E27" s="139">
        <v>18681</v>
      </c>
      <c r="F27" s="139">
        <v>36795</v>
      </c>
      <c r="G27" s="139">
        <v>24086</v>
      </c>
      <c r="H27" s="139">
        <v>31390</v>
      </c>
    </row>
    <row r="28" spans="1:8" x14ac:dyDescent="0.25">
      <c r="A28" s="133" t="s">
        <v>471</v>
      </c>
      <c r="B28" s="139">
        <v>58275</v>
      </c>
      <c r="C28" s="139">
        <v>25845</v>
      </c>
      <c r="D28" s="139">
        <v>32430</v>
      </c>
      <c r="E28" s="139">
        <v>24969</v>
      </c>
      <c r="F28" s="139">
        <v>33306</v>
      </c>
      <c r="G28" s="139">
        <v>19151</v>
      </c>
      <c r="H28" s="139">
        <v>39124</v>
      </c>
    </row>
    <row r="29" spans="1:8" x14ac:dyDescent="0.25">
      <c r="A29" s="133" t="s">
        <v>472</v>
      </c>
      <c r="B29" s="139">
        <v>52348</v>
      </c>
      <c r="C29" s="139">
        <v>23689</v>
      </c>
      <c r="D29" s="139">
        <v>28659</v>
      </c>
      <c r="E29" s="139">
        <v>25499</v>
      </c>
      <c r="F29" s="139">
        <v>26849</v>
      </c>
      <c r="G29" s="139">
        <v>19768</v>
      </c>
      <c r="H29" s="139">
        <v>32580</v>
      </c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4" spans="2:11" x14ac:dyDescent="0.25">
      <c r="C34" s="75"/>
    </row>
    <row r="35" spans="2:11" x14ac:dyDescent="0.25">
      <c r="B35" s="83"/>
      <c r="C35" s="83"/>
      <c r="E35" s="83"/>
      <c r="F35" s="83"/>
      <c r="G35" s="83"/>
      <c r="H35" s="83"/>
    </row>
    <row r="36" spans="2:11" x14ac:dyDescent="0.25">
      <c r="B36" s="83"/>
      <c r="C36" s="83"/>
      <c r="D36" s="83"/>
      <c r="E36" s="83"/>
      <c r="F36" s="83"/>
      <c r="G36" s="83"/>
      <c r="H36" s="83"/>
      <c r="K36" s="83"/>
    </row>
    <row r="37" spans="2:11" x14ac:dyDescent="0.25">
      <c r="B37" s="83"/>
      <c r="C37" s="83"/>
      <c r="D37" s="83"/>
      <c r="E37" s="83"/>
      <c r="F37" s="83"/>
      <c r="G37" s="83"/>
      <c r="H37" s="83"/>
      <c r="K37" s="83"/>
    </row>
    <row r="38" spans="2:11" x14ac:dyDescent="0.25">
      <c r="B38" s="83"/>
      <c r="C38" s="83"/>
      <c r="D38" s="83"/>
      <c r="E38" s="83"/>
      <c r="F38" s="83"/>
      <c r="G38" s="83"/>
      <c r="H38" s="83"/>
      <c r="K38" s="83"/>
    </row>
    <row r="39" spans="2:11" x14ac:dyDescent="0.25">
      <c r="B39" s="83"/>
      <c r="C39" s="83"/>
      <c r="D39" s="83"/>
      <c r="E39" s="83"/>
      <c r="F39" s="83"/>
      <c r="G39" s="83"/>
      <c r="H39" s="83"/>
      <c r="K39" s="83"/>
    </row>
    <row r="40" spans="2:11" x14ac:dyDescent="0.25">
      <c r="B40" s="83"/>
      <c r="C40" s="83"/>
      <c r="D40" s="83"/>
      <c r="E40" s="83"/>
      <c r="F40" s="83"/>
      <c r="G40" s="83"/>
      <c r="H40" s="83"/>
      <c r="K40" s="83"/>
    </row>
    <row r="41" spans="2:11" x14ac:dyDescent="0.25">
      <c r="B41" s="83"/>
      <c r="C41" s="83"/>
      <c r="D41" s="83"/>
      <c r="E41" s="83"/>
      <c r="F41" s="83"/>
      <c r="G41" s="83"/>
      <c r="H41" s="83"/>
      <c r="K41" s="83"/>
    </row>
    <row r="42" spans="2:11" x14ac:dyDescent="0.25">
      <c r="B42" s="83"/>
      <c r="C42" s="83"/>
      <c r="D42" s="83"/>
      <c r="E42" s="83"/>
      <c r="F42" s="83"/>
      <c r="G42" s="83"/>
      <c r="H42" s="83"/>
      <c r="K42" s="83"/>
    </row>
    <row r="43" spans="2:11" x14ac:dyDescent="0.25">
      <c r="B43" s="83"/>
      <c r="D43" s="83"/>
      <c r="F43" s="83"/>
      <c r="G43" s="83"/>
      <c r="K43" s="83"/>
    </row>
    <row r="45" spans="2:11" x14ac:dyDescent="0.25">
      <c r="K45" s="83"/>
    </row>
  </sheetData>
  <mergeCells count="19">
    <mergeCell ref="A16:H17"/>
    <mergeCell ref="A2:A4"/>
    <mergeCell ref="B2:B4"/>
    <mergeCell ref="C2:C4"/>
    <mergeCell ref="D2:D4"/>
    <mergeCell ref="E2:E4"/>
    <mergeCell ref="F2:F4"/>
    <mergeCell ref="G2:G4"/>
    <mergeCell ref="H2:H4"/>
    <mergeCell ref="A6:H6"/>
    <mergeCell ref="G20:G22"/>
    <mergeCell ref="H20:H22"/>
    <mergeCell ref="A24:H24"/>
    <mergeCell ref="A20:A22"/>
    <mergeCell ref="B20:B22"/>
    <mergeCell ref="C20:C22"/>
    <mergeCell ref="D20:D22"/>
    <mergeCell ref="E20:E22"/>
    <mergeCell ref="F20:F22"/>
  </mergeCell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31" zoomScale="120" zoomScaleNormal="100" zoomScaleSheetLayoutView="120" workbookViewId="0">
      <selection activeCell="F15" sqref="F15"/>
    </sheetView>
  </sheetViews>
  <sheetFormatPr defaultColWidth="11.42578125" defaultRowHeight="15" x14ac:dyDescent="0.25"/>
  <cols>
    <col min="1" max="1" width="12" style="65" customWidth="1"/>
    <col min="2" max="2" width="14.28515625" style="65" bestFit="1" customWidth="1"/>
    <col min="3" max="3" width="13.28515625" style="65" bestFit="1" customWidth="1"/>
    <col min="4" max="4" width="13.28515625" style="65" customWidth="1"/>
    <col min="5" max="6" width="13.28515625" style="65" bestFit="1" customWidth="1"/>
    <col min="7" max="7" width="14.7109375" style="65" customWidth="1"/>
    <col min="8" max="8" width="15.42578125" style="65" customWidth="1"/>
    <col min="9" max="9" width="13.85546875" style="65" customWidth="1"/>
    <col min="10" max="16384" width="11.42578125" style="65"/>
  </cols>
  <sheetData>
    <row r="1" spans="1:8" x14ac:dyDescent="0.25">
      <c r="A1" s="23" t="s">
        <v>534</v>
      </c>
      <c r="G1" s="66"/>
      <c r="H1" s="66"/>
    </row>
    <row r="2" spans="1:8" x14ac:dyDescent="0.25">
      <c r="A2" s="322"/>
      <c r="B2" s="323" t="s">
        <v>9</v>
      </c>
      <c r="C2" s="323" t="s">
        <v>46</v>
      </c>
      <c r="D2" s="323" t="s">
        <v>47</v>
      </c>
      <c r="E2" s="97"/>
      <c r="F2" s="97"/>
      <c r="G2" s="14"/>
      <c r="H2" s="14"/>
    </row>
    <row r="3" spans="1:8" x14ac:dyDescent="0.25">
      <c r="A3" s="322"/>
      <c r="B3" s="323"/>
      <c r="C3" s="323"/>
      <c r="D3" s="323"/>
      <c r="E3" s="97"/>
      <c r="F3" s="97"/>
      <c r="G3" s="14"/>
      <c r="H3" s="14"/>
    </row>
    <row r="4" spans="1:8" s="7" customFormat="1" x14ac:dyDescent="0.25">
      <c r="A4" s="186" t="s">
        <v>424</v>
      </c>
      <c r="B4" s="191">
        <v>12216163</v>
      </c>
      <c r="C4" s="191">
        <v>5889573</v>
      </c>
      <c r="D4" s="191">
        <v>6326591</v>
      </c>
      <c r="E4" s="97"/>
      <c r="F4" s="97"/>
      <c r="G4" s="117"/>
      <c r="H4" s="96"/>
    </row>
    <row r="5" spans="1:8" ht="11.25" customHeight="1" x14ac:dyDescent="0.25">
      <c r="A5" s="324"/>
      <c r="B5" s="325"/>
      <c r="C5" s="325"/>
      <c r="D5" s="326"/>
      <c r="E5" s="97"/>
      <c r="F5" s="97"/>
      <c r="G5" s="118"/>
      <c r="H5" s="66"/>
    </row>
    <row r="6" spans="1:8" x14ac:dyDescent="0.25">
      <c r="A6" s="224" t="s">
        <v>425</v>
      </c>
      <c r="B6" s="139">
        <v>1619325</v>
      </c>
      <c r="C6" s="139">
        <v>815004</v>
      </c>
      <c r="D6" s="139">
        <v>804320</v>
      </c>
      <c r="E6" s="97"/>
      <c r="F6" s="97"/>
      <c r="G6" s="97"/>
      <c r="H6" s="97"/>
    </row>
    <row r="7" spans="1:8" x14ac:dyDescent="0.25">
      <c r="A7" s="224" t="s">
        <v>426</v>
      </c>
      <c r="B7" s="139">
        <v>1517305</v>
      </c>
      <c r="C7" s="139">
        <v>748773</v>
      </c>
      <c r="D7" s="139">
        <v>768531</v>
      </c>
      <c r="E7" s="97"/>
      <c r="F7" s="97"/>
      <c r="G7" s="97"/>
      <c r="H7" s="97"/>
    </row>
    <row r="8" spans="1:8" x14ac:dyDescent="0.25">
      <c r="A8" s="224" t="s">
        <v>427</v>
      </c>
      <c r="B8" s="139">
        <v>1546847</v>
      </c>
      <c r="C8" s="139">
        <v>784694</v>
      </c>
      <c r="D8" s="139">
        <v>762153</v>
      </c>
      <c r="E8" s="97"/>
      <c r="F8" s="97"/>
      <c r="G8" s="97"/>
      <c r="H8" s="97"/>
    </row>
    <row r="9" spans="1:8" x14ac:dyDescent="0.25">
      <c r="A9" s="224" t="s">
        <v>428</v>
      </c>
      <c r="B9" s="139">
        <v>1453188</v>
      </c>
      <c r="C9" s="139">
        <v>714424</v>
      </c>
      <c r="D9" s="139">
        <v>738764</v>
      </c>
      <c r="E9" s="97"/>
      <c r="F9" s="97"/>
      <c r="G9" s="97"/>
      <c r="H9" s="97"/>
    </row>
    <row r="10" spans="1:8" x14ac:dyDescent="0.25">
      <c r="A10" s="224" t="s">
        <v>162</v>
      </c>
      <c r="B10" s="139">
        <v>1056420</v>
      </c>
      <c r="C10" s="139">
        <v>507699</v>
      </c>
      <c r="D10" s="139">
        <v>548721</v>
      </c>
      <c r="E10" s="97"/>
      <c r="F10" s="97"/>
      <c r="G10" s="97"/>
      <c r="H10" s="97"/>
    </row>
    <row r="11" spans="1:8" x14ac:dyDescent="0.25">
      <c r="A11" s="224" t="s">
        <v>429</v>
      </c>
      <c r="B11" s="139">
        <v>912640</v>
      </c>
      <c r="C11" s="139">
        <v>425069</v>
      </c>
      <c r="D11" s="139">
        <v>487571</v>
      </c>
      <c r="E11" s="97"/>
      <c r="F11" s="97"/>
      <c r="G11" s="97"/>
      <c r="H11" s="97"/>
    </row>
    <row r="12" spans="1:8" x14ac:dyDescent="0.25">
      <c r="A12" s="224" t="s">
        <v>430</v>
      </c>
      <c r="B12" s="139">
        <v>867504</v>
      </c>
      <c r="C12" s="139">
        <v>430074</v>
      </c>
      <c r="D12" s="139">
        <v>437430</v>
      </c>
      <c r="E12" s="97"/>
      <c r="F12" s="97"/>
      <c r="G12" s="97"/>
      <c r="H12" s="97"/>
    </row>
    <row r="13" spans="1:8" x14ac:dyDescent="0.25">
      <c r="A13" s="224" t="s">
        <v>431</v>
      </c>
      <c r="B13" s="139">
        <v>768492</v>
      </c>
      <c r="C13" s="139">
        <v>368957</v>
      </c>
      <c r="D13" s="139">
        <v>399535</v>
      </c>
      <c r="E13" s="97"/>
      <c r="F13" s="97"/>
      <c r="G13" s="97"/>
      <c r="H13" s="97"/>
    </row>
    <row r="14" spans="1:8" x14ac:dyDescent="0.25">
      <c r="A14" s="224" t="s">
        <v>432</v>
      </c>
      <c r="B14" s="139">
        <v>552010</v>
      </c>
      <c r="C14" s="139">
        <v>259631</v>
      </c>
      <c r="D14" s="139">
        <v>292379</v>
      </c>
      <c r="E14" s="97"/>
      <c r="F14" s="97"/>
      <c r="G14" s="97"/>
      <c r="H14" s="97"/>
    </row>
    <row r="15" spans="1:8" ht="16.5" customHeight="1" x14ac:dyDescent="0.25">
      <c r="A15" s="224" t="s">
        <v>433</v>
      </c>
      <c r="B15" s="139">
        <v>444760</v>
      </c>
      <c r="C15" s="139">
        <v>201342</v>
      </c>
      <c r="D15" s="139">
        <v>243418</v>
      </c>
      <c r="E15" s="97"/>
      <c r="F15" s="97"/>
      <c r="G15" s="97"/>
      <c r="H15" s="97"/>
    </row>
    <row r="16" spans="1:8" x14ac:dyDescent="0.25">
      <c r="A16" s="224" t="s">
        <v>434</v>
      </c>
      <c r="B16" s="139">
        <v>342829</v>
      </c>
      <c r="C16" s="139">
        <v>159903</v>
      </c>
      <c r="D16" s="139">
        <v>182925</v>
      </c>
      <c r="E16" s="97"/>
      <c r="F16" s="97"/>
      <c r="G16" s="97"/>
      <c r="H16" s="97"/>
    </row>
    <row r="17" spans="1:8" x14ac:dyDescent="0.25">
      <c r="A17" s="224" t="s">
        <v>435</v>
      </c>
      <c r="B17" s="139">
        <v>345650</v>
      </c>
      <c r="C17" s="139">
        <v>144608</v>
      </c>
      <c r="D17" s="139">
        <v>201042</v>
      </c>
      <c r="E17" s="97"/>
      <c r="F17" s="97"/>
      <c r="G17" s="97"/>
      <c r="H17" s="97"/>
    </row>
    <row r="18" spans="1:8" x14ac:dyDescent="0.25">
      <c r="A18" s="224" t="s">
        <v>436</v>
      </c>
      <c r="B18" s="139">
        <v>277400</v>
      </c>
      <c r="C18" s="139">
        <v>122176</v>
      </c>
      <c r="D18" s="139">
        <v>155224</v>
      </c>
      <c r="E18" s="97"/>
      <c r="F18" s="97"/>
      <c r="G18" s="97"/>
      <c r="H18" s="97"/>
    </row>
    <row r="19" spans="1:8" x14ac:dyDescent="0.25">
      <c r="A19" s="224" t="s">
        <v>437</v>
      </c>
      <c r="B19" s="139">
        <v>201252</v>
      </c>
      <c r="C19" s="139">
        <v>85358</v>
      </c>
      <c r="D19" s="139">
        <v>115894</v>
      </c>
      <c r="E19" s="97"/>
      <c r="F19" s="97"/>
      <c r="G19" s="97"/>
      <c r="H19" s="97"/>
    </row>
    <row r="20" spans="1:8" x14ac:dyDescent="0.25">
      <c r="A20" s="224" t="s">
        <v>438</v>
      </c>
      <c r="B20" s="139">
        <v>123836</v>
      </c>
      <c r="C20" s="139">
        <v>50131</v>
      </c>
      <c r="D20" s="139">
        <v>73704</v>
      </c>
      <c r="E20" s="97"/>
      <c r="F20" s="97"/>
      <c r="G20" s="97"/>
      <c r="H20" s="97"/>
    </row>
    <row r="21" spans="1:8" x14ac:dyDescent="0.25">
      <c r="A21" s="224" t="s">
        <v>439</v>
      </c>
      <c r="B21" s="139">
        <v>186705</v>
      </c>
      <c r="C21" s="139">
        <v>71728</v>
      </c>
      <c r="D21" s="139">
        <v>114977</v>
      </c>
      <c r="E21" s="97"/>
      <c r="F21" s="97"/>
      <c r="G21" s="97"/>
      <c r="H21" s="97"/>
    </row>
    <row r="22" spans="1:8" ht="3.75" customHeight="1" x14ac:dyDescent="0.25">
      <c r="A22" s="67"/>
      <c r="B22" s="67"/>
      <c r="C22" s="67"/>
      <c r="D22" s="67"/>
      <c r="E22" s="67"/>
      <c r="F22" s="67"/>
      <c r="G22" s="67"/>
      <c r="H22" s="67"/>
    </row>
    <row r="23" spans="1:8" x14ac:dyDescent="0.25">
      <c r="A23" s="56" t="s">
        <v>535</v>
      </c>
      <c r="B23" s="84"/>
      <c r="C23" s="84"/>
      <c r="D23" s="84"/>
      <c r="E23" s="84"/>
      <c r="F23" s="84"/>
      <c r="G23" s="84"/>
      <c r="H23" s="84"/>
    </row>
    <row r="24" spans="1:8" ht="15" customHeight="1" x14ac:dyDescent="0.25">
      <c r="A24" s="317" t="s">
        <v>358</v>
      </c>
      <c r="B24" s="317" t="s">
        <v>359</v>
      </c>
      <c r="C24" s="317" t="s">
        <v>510</v>
      </c>
      <c r="D24" s="317"/>
      <c r="E24" s="318" t="s">
        <v>76</v>
      </c>
      <c r="F24" s="319"/>
      <c r="G24" s="311" t="s">
        <v>513</v>
      </c>
      <c r="H24" s="311" t="s">
        <v>520</v>
      </c>
    </row>
    <row r="25" spans="1:8" x14ac:dyDescent="0.25">
      <c r="A25" s="317"/>
      <c r="B25" s="317"/>
      <c r="C25" s="317"/>
      <c r="D25" s="317"/>
      <c r="E25" s="320"/>
      <c r="F25" s="321"/>
      <c r="G25" s="312"/>
      <c r="H25" s="312"/>
    </row>
    <row r="26" spans="1:8" x14ac:dyDescent="0.25">
      <c r="A26" s="317"/>
      <c r="B26" s="317"/>
      <c r="C26" s="219" t="s">
        <v>316</v>
      </c>
      <c r="D26" s="219" t="s">
        <v>317</v>
      </c>
      <c r="E26" s="219" t="s">
        <v>318</v>
      </c>
      <c r="F26" s="219" t="s">
        <v>319</v>
      </c>
      <c r="G26" s="313"/>
      <c r="H26" s="313"/>
    </row>
    <row r="27" spans="1:8" x14ac:dyDescent="0.25">
      <c r="A27" s="133"/>
      <c r="B27" s="150">
        <v>2855960</v>
      </c>
      <c r="C27" s="150">
        <v>2106460</v>
      </c>
      <c r="D27" s="150">
        <v>749499</v>
      </c>
      <c r="E27" s="150">
        <v>547603</v>
      </c>
      <c r="F27" s="150">
        <v>2308357</v>
      </c>
      <c r="G27" s="150">
        <v>1385040</v>
      </c>
      <c r="H27" s="150">
        <v>1470920</v>
      </c>
    </row>
    <row r="28" spans="1:8" x14ac:dyDescent="0.25">
      <c r="A28" s="314"/>
      <c r="B28" s="315"/>
      <c r="C28" s="315"/>
      <c r="D28" s="315"/>
      <c r="E28" s="315"/>
      <c r="F28" s="315"/>
      <c r="G28" s="315"/>
      <c r="H28" s="316"/>
    </row>
    <row r="29" spans="1:8" ht="13.5" customHeight="1" x14ac:dyDescent="0.25">
      <c r="A29" s="133">
        <v>1</v>
      </c>
      <c r="B29" s="150">
        <v>282222</v>
      </c>
      <c r="C29" s="150">
        <v>163986</v>
      </c>
      <c r="D29" s="150">
        <v>118237</v>
      </c>
      <c r="E29" s="150">
        <v>90029</v>
      </c>
      <c r="F29" s="150">
        <v>192194</v>
      </c>
      <c r="G29" s="150">
        <v>89585</v>
      </c>
      <c r="H29" s="150">
        <v>192638</v>
      </c>
    </row>
    <row r="30" spans="1:8" x14ac:dyDescent="0.25">
      <c r="A30" s="133">
        <v>2</v>
      </c>
      <c r="B30" s="150">
        <v>346531</v>
      </c>
      <c r="C30" s="150">
        <v>175326</v>
      </c>
      <c r="D30" s="150">
        <v>171204</v>
      </c>
      <c r="E30" s="150">
        <v>80449</v>
      </c>
      <c r="F30" s="150">
        <v>266082</v>
      </c>
      <c r="G30" s="150">
        <v>150643</v>
      </c>
      <c r="H30" s="150">
        <v>195888</v>
      </c>
    </row>
    <row r="31" spans="1:8" x14ac:dyDescent="0.25">
      <c r="A31" s="133">
        <v>3</v>
      </c>
      <c r="B31" s="150">
        <v>470380</v>
      </c>
      <c r="C31" s="150">
        <v>314158</v>
      </c>
      <c r="D31" s="150">
        <v>156223</v>
      </c>
      <c r="E31" s="150">
        <v>81334</v>
      </c>
      <c r="F31" s="150">
        <v>389046</v>
      </c>
      <c r="G31" s="150">
        <v>234014</v>
      </c>
      <c r="H31" s="150">
        <v>236366</v>
      </c>
    </row>
    <row r="32" spans="1:8" x14ac:dyDescent="0.25">
      <c r="A32" s="133">
        <v>4</v>
      </c>
      <c r="B32" s="150">
        <v>500519</v>
      </c>
      <c r="C32" s="150">
        <v>376663</v>
      </c>
      <c r="D32" s="150">
        <v>123856</v>
      </c>
      <c r="E32" s="150">
        <v>77251</v>
      </c>
      <c r="F32" s="150">
        <v>423268</v>
      </c>
      <c r="G32" s="150">
        <v>252315</v>
      </c>
      <c r="H32" s="150">
        <v>248203</v>
      </c>
    </row>
    <row r="33" spans="1:8" x14ac:dyDescent="0.25">
      <c r="A33" s="133">
        <v>5</v>
      </c>
      <c r="B33" s="150">
        <v>475554</v>
      </c>
      <c r="C33" s="150">
        <v>387535</v>
      </c>
      <c r="D33" s="150">
        <v>88019</v>
      </c>
      <c r="E33" s="150">
        <v>73626</v>
      </c>
      <c r="F33" s="150">
        <v>401928</v>
      </c>
      <c r="G33" s="150">
        <v>248426</v>
      </c>
      <c r="H33" s="150">
        <v>227128</v>
      </c>
    </row>
    <row r="34" spans="1:8" x14ac:dyDescent="0.25">
      <c r="A34" s="133">
        <v>6</v>
      </c>
      <c r="B34" s="150">
        <v>364963</v>
      </c>
      <c r="C34" s="150">
        <v>317243</v>
      </c>
      <c r="D34" s="150">
        <v>47720</v>
      </c>
      <c r="E34" s="150">
        <v>59367</v>
      </c>
      <c r="F34" s="150">
        <v>305596</v>
      </c>
      <c r="G34" s="150">
        <v>196203</v>
      </c>
      <c r="H34" s="150">
        <v>168760</v>
      </c>
    </row>
    <row r="35" spans="1:8" x14ac:dyDescent="0.25">
      <c r="A35" s="133">
        <v>7</v>
      </c>
      <c r="B35" s="150">
        <v>217203</v>
      </c>
      <c r="C35" s="150">
        <v>189978</v>
      </c>
      <c r="D35" s="150">
        <v>27225</v>
      </c>
      <c r="E35" s="150">
        <v>41284</v>
      </c>
      <c r="F35" s="150">
        <v>175918</v>
      </c>
      <c r="G35" s="150">
        <v>119032</v>
      </c>
      <c r="H35" s="150">
        <v>98171</v>
      </c>
    </row>
    <row r="36" spans="1:8" x14ac:dyDescent="0.25">
      <c r="A36" s="133">
        <v>8</v>
      </c>
      <c r="B36" s="150">
        <v>111993</v>
      </c>
      <c r="C36" s="150">
        <v>102455</v>
      </c>
      <c r="D36" s="150">
        <v>9538</v>
      </c>
      <c r="E36" s="150">
        <v>21772</v>
      </c>
      <c r="F36" s="150">
        <v>90221</v>
      </c>
      <c r="G36" s="150">
        <v>54431</v>
      </c>
      <c r="H36" s="150">
        <v>57562</v>
      </c>
    </row>
    <row r="37" spans="1:8" x14ac:dyDescent="0.25">
      <c r="A37" s="133">
        <v>9</v>
      </c>
      <c r="B37" s="150">
        <v>46236</v>
      </c>
      <c r="C37" s="150">
        <v>42154</v>
      </c>
      <c r="D37" s="150">
        <v>4082</v>
      </c>
      <c r="E37" s="150">
        <v>13227</v>
      </c>
      <c r="F37" s="150">
        <v>33009</v>
      </c>
      <c r="G37" s="150">
        <v>21352</v>
      </c>
      <c r="H37" s="150">
        <v>24884</v>
      </c>
    </row>
    <row r="38" spans="1:8" x14ac:dyDescent="0.25">
      <c r="A38" s="225" t="s">
        <v>360</v>
      </c>
      <c r="B38" s="150">
        <v>40360</v>
      </c>
      <c r="C38" s="150">
        <v>36963</v>
      </c>
      <c r="D38" s="150">
        <v>3397</v>
      </c>
      <c r="E38" s="150">
        <v>9263</v>
      </c>
      <c r="F38" s="150">
        <v>31097</v>
      </c>
      <c r="G38" s="150">
        <v>19040</v>
      </c>
      <c r="H38" s="150">
        <v>21320</v>
      </c>
    </row>
    <row r="39" spans="1:8" ht="9" customHeight="1" x14ac:dyDescent="0.25">
      <c r="A39" s="59"/>
      <c r="B39" s="59"/>
      <c r="C39" s="59"/>
      <c r="D39" s="59"/>
      <c r="E39" s="59"/>
      <c r="F39" s="59"/>
      <c r="G39" s="59"/>
      <c r="H39" s="59"/>
    </row>
    <row r="40" spans="1:8" ht="14.25" customHeight="1" x14ac:dyDescent="0.25"/>
    <row r="43" spans="1:8" ht="15.75" customHeight="1" x14ac:dyDescent="0.25"/>
    <row r="44" spans="1:8" ht="15.75" customHeight="1" x14ac:dyDescent="0.25"/>
    <row r="47" spans="1:8" ht="15.75" customHeight="1" x14ac:dyDescent="0.25"/>
  </sheetData>
  <mergeCells count="12">
    <mergeCell ref="A2:A3"/>
    <mergeCell ref="B2:B3"/>
    <mergeCell ref="C2:C3"/>
    <mergeCell ref="D2:D3"/>
    <mergeCell ref="A5:D5"/>
    <mergeCell ref="H24:H26"/>
    <mergeCell ref="A28:H28"/>
    <mergeCell ref="A24:A26"/>
    <mergeCell ref="B24:B26"/>
    <mergeCell ref="C24:D25"/>
    <mergeCell ref="G24:G26"/>
    <mergeCell ref="E24:F25"/>
  </mergeCells>
  <pageMargins left="0.75" right="0.75" top="1" bottom="1" header="0.5" footer="0.5"/>
  <pageSetup paperSize="9" scale="80" orientation="landscape" r:id="rId1"/>
  <headerFooter>
    <oddFooter>&amp;C&amp;F&amp;RPage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5" zoomScale="115" zoomScaleNormal="115" zoomScaleSheetLayoutView="100" workbookViewId="0">
      <selection activeCell="B4" sqref="B4"/>
    </sheetView>
  </sheetViews>
  <sheetFormatPr defaultRowHeight="15" x14ac:dyDescent="0.25"/>
  <cols>
    <col min="1" max="1" width="55.42578125" style="84" customWidth="1"/>
    <col min="2" max="2" width="12.5703125" style="84" customWidth="1"/>
    <col min="3" max="6" width="13.7109375" style="84" bestFit="1" customWidth="1"/>
    <col min="7" max="16384" width="9.140625" style="84"/>
  </cols>
  <sheetData>
    <row r="1" spans="1:8" ht="15.75" x14ac:dyDescent="0.25">
      <c r="A1" s="63" t="s">
        <v>574</v>
      </c>
    </row>
    <row r="2" spans="1:8" x14ac:dyDescent="0.25">
      <c r="A2" s="458" t="s">
        <v>605</v>
      </c>
      <c r="B2" s="381" t="s">
        <v>9</v>
      </c>
      <c r="C2" s="381" t="s">
        <v>75</v>
      </c>
      <c r="D2" s="381"/>
      <c r="E2" s="381" t="s">
        <v>527</v>
      </c>
      <c r="F2" s="381"/>
    </row>
    <row r="3" spans="1:8" x14ac:dyDescent="0.25">
      <c r="A3" s="458"/>
      <c r="B3" s="381"/>
      <c r="C3" s="141" t="s">
        <v>46</v>
      </c>
      <c r="D3" s="141" t="s">
        <v>47</v>
      </c>
      <c r="E3" s="141" t="s">
        <v>49</v>
      </c>
      <c r="F3" s="141" t="s">
        <v>48</v>
      </c>
    </row>
    <row r="4" spans="1:8" x14ac:dyDescent="0.25">
      <c r="A4" s="131" t="s">
        <v>9</v>
      </c>
      <c r="B4" s="185">
        <v>877637</v>
      </c>
      <c r="C4" s="185">
        <v>430994</v>
      </c>
      <c r="D4" s="185">
        <v>446643</v>
      </c>
      <c r="E4" s="185">
        <v>100864</v>
      </c>
      <c r="F4" s="185">
        <v>776773</v>
      </c>
      <c r="H4" s="83"/>
    </row>
    <row r="5" spans="1:8" x14ac:dyDescent="0.25">
      <c r="A5" s="133" t="s">
        <v>250</v>
      </c>
      <c r="B5" s="150">
        <v>195383</v>
      </c>
      <c r="C5" s="150">
        <v>93231</v>
      </c>
      <c r="D5" s="150">
        <v>102152</v>
      </c>
      <c r="E5" s="150">
        <v>18586</v>
      </c>
      <c r="F5" s="150">
        <v>176797</v>
      </c>
      <c r="G5" s="83"/>
    </row>
    <row r="6" spans="1:8" x14ac:dyDescent="0.25">
      <c r="A6" s="133" t="s">
        <v>251</v>
      </c>
      <c r="B6" s="150">
        <v>298910</v>
      </c>
      <c r="C6" s="150">
        <v>145951</v>
      </c>
      <c r="D6" s="150">
        <v>152959</v>
      </c>
      <c r="E6" s="150">
        <v>39077</v>
      </c>
      <c r="F6" s="150">
        <v>259833</v>
      </c>
      <c r="G6" s="83"/>
    </row>
    <row r="7" spans="1:8" x14ac:dyDescent="0.25">
      <c r="A7" s="133" t="s">
        <v>252</v>
      </c>
      <c r="B7" s="150">
        <v>315506</v>
      </c>
      <c r="C7" s="150">
        <v>159448</v>
      </c>
      <c r="D7" s="150">
        <v>156058</v>
      </c>
      <c r="E7" s="150">
        <v>38244</v>
      </c>
      <c r="F7" s="150">
        <v>277262</v>
      </c>
      <c r="G7" s="83"/>
    </row>
    <row r="8" spans="1:8" x14ac:dyDescent="0.25">
      <c r="A8" s="133" t="s">
        <v>253</v>
      </c>
      <c r="B8" s="150">
        <v>52897</v>
      </c>
      <c r="C8" s="150">
        <v>22564</v>
      </c>
      <c r="D8" s="150">
        <v>30333</v>
      </c>
      <c r="E8" s="150">
        <v>3442</v>
      </c>
      <c r="F8" s="150">
        <v>49455</v>
      </c>
      <c r="G8" s="83"/>
    </row>
    <row r="9" spans="1:8" x14ac:dyDescent="0.25">
      <c r="A9" s="133" t="s">
        <v>344</v>
      </c>
      <c r="B9" s="150">
        <v>14941</v>
      </c>
      <c r="C9" s="150">
        <v>9801</v>
      </c>
      <c r="D9" s="150">
        <v>5141</v>
      </c>
      <c r="E9" s="150">
        <v>1515</v>
      </c>
      <c r="F9" s="150">
        <v>13426</v>
      </c>
      <c r="G9" s="83"/>
    </row>
    <row r="10" spans="1:8" ht="6.75" customHeight="1" x14ac:dyDescent="0.25">
      <c r="A10" s="32"/>
      <c r="B10" s="32"/>
      <c r="C10" s="32"/>
      <c r="D10" s="32"/>
      <c r="E10" s="32"/>
      <c r="F10" s="32"/>
      <c r="G10" s="83"/>
    </row>
    <row r="11" spans="1:8" ht="15.75" x14ac:dyDescent="0.25">
      <c r="A11" s="63" t="s">
        <v>575</v>
      </c>
    </row>
    <row r="12" spans="1:8" x14ac:dyDescent="0.25">
      <c r="A12" s="459" t="s">
        <v>381</v>
      </c>
      <c r="B12" s="459" t="s">
        <v>9</v>
      </c>
      <c r="C12" s="394" t="s">
        <v>75</v>
      </c>
      <c r="D12" s="394"/>
      <c r="E12" s="394" t="s">
        <v>527</v>
      </c>
      <c r="F12" s="394"/>
    </row>
    <row r="13" spans="1:8" x14ac:dyDescent="0.25">
      <c r="A13" s="459"/>
      <c r="B13" s="459"/>
      <c r="C13" s="137" t="s">
        <v>46</v>
      </c>
      <c r="D13" s="137" t="s">
        <v>47</v>
      </c>
      <c r="E13" s="137" t="s">
        <v>49</v>
      </c>
      <c r="F13" s="137" t="s">
        <v>48</v>
      </c>
    </row>
    <row r="14" spans="1:8" x14ac:dyDescent="0.25">
      <c r="A14" s="133" t="s">
        <v>9</v>
      </c>
      <c r="B14" s="186">
        <v>877637</v>
      </c>
      <c r="C14" s="186">
        <v>430994</v>
      </c>
      <c r="D14" s="186">
        <v>446643</v>
      </c>
      <c r="E14" s="186">
        <v>100864</v>
      </c>
      <c r="F14" s="186">
        <v>776773</v>
      </c>
    </row>
    <row r="15" spans="1:8" x14ac:dyDescent="0.25">
      <c r="A15" s="292" t="s">
        <v>488</v>
      </c>
      <c r="B15" s="155">
        <v>465958</v>
      </c>
      <c r="C15" s="155">
        <v>201407</v>
      </c>
      <c r="D15" s="155">
        <v>264552</v>
      </c>
      <c r="E15" s="155">
        <v>14784</v>
      </c>
      <c r="F15" s="155">
        <v>451174</v>
      </c>
    </row>
    <row r="16" spans="1:8" x14ac:dyDescent="0.25">
      <c r="A16" s="292" t="s">
        <v>23</v>
      </c>
      <c r="B16" s="155">
        <v>13081</v>
      </c>
      <c r="C16" s="155">
        <v>11588</v>
      </c>
      <c r="D16" s="155">
        <v>1493</v>
      </c>
      <c r="E16" s="155">
        <v>281</v>
      </c>
      <c r="F16" s="155">
        <v>12800</v>
      </c>
    </row>
    <row r="17" spans="1:6" x14ac:dyDescent="0.25">
      <c r="A17" s="292" t="s">
        <v>25</v>
      </c>
      <c r="B17" s="155">
        <v>51492</v>
      </c>
      <c r="C17" s="155">
        <v>23313</v>
      </c>
      <c r="D17" s="155">
        <v>28179</v>
      </c>
      <c r="E17" s="155">
        <v>5685</v>
      </c>
      <c r="F17" s="155">
        <v>45807</v>
      </c>
    </row>
    <row r="18" spans="1:6" x14ac:dyDescent="0.25">
      <c r="A18" s="292" t="s">
        <v>487</v>
      </c>
      <c r="B18" s="155">
        <v>906</v>
      </c>
      <c r="C18" s="155">
        <v>744</v>
      </c>
      <c r="D18" s="155">
        <v>163</v>
      </c>
      <c r="E18" s="155">
        <v>511</v>
      </c>
      <c r="F18" s="155">
        <v>395</v>
      </c>
    </row>
    <row r="19" spans="1:6" x14ac:dyDescent="0.25">
      <c r="A19" s="292" t="s">
        <v>489</v>
      </c>
      <c r="B19" s="155">
        <v>1300</v>
      </c>
      <c r="C19" s="155">
        <v>770</v>
      </c>
      <c r="D19" s="155">
        <v>530</v>
      </c>
      <c r="E19" s="155">
        <v>102</v>
      </c>
      <c r="F19" s="155">
        <v>1198</v>
      </c>
    </row>
    <row r="20" spans="1:6" x14ac:dyDescent="0.25">
      <c r="A20" s="292" t="s">
        <v>28</v>
      </c>
      <c r="B20" s="155">
        <v>89533</v>
      </c>
      <c r="C20" s="155">
        <v>67686</v>
      </c>
      <c r="D20" s="155">
        <v>21847</v>
      </c>
      <c r="E20" s="155">
        <v>15433</v>
      </c>
      <c r="F20" s="155">
        <v>74100</v>
      </c>
    </row>
    <row r="21" spans="1:6" ht="30" x14ac:dyDescent="0.25">
      <c r="A21" s="292" t="s">
        <v>490</v>
      </c>
      <c r="B21" s="155">
        <v>147979</v>
      </c>
      <c r="C21" s="155">
        <v>58305</v>
      </c>
      <c r="D21" s="155">
        <v>89673</v>
      </c>
      <c r="E21" s="155">
        <v>31330</v>
      </c>
      <c r="F21" s="155">
        <v>116649</v>
      </c>
    </row>
    <row r="22" spans="1:6" x14ac:dyDescent="0.25">
      <c r="A22" s="292" t="s">
        <v>491</v>
      </c>
      <c r="B22" s="155">
        <v>32234</v>
      </c>
      <c r="C22" s="155">
        <v>30295</v>
      </c>
      <c r="D22" s="155">
        <v>1939</v>
      </c>
      <c r="E22" s="155">
        <v>6970</v>
      </c>
      <c r="F22" s="155">
        <v>25263</v>
      </c>
    </row>
    <row r="23" spans="1:6" x14ac:dyDescent="0.25">
      <c r="A23" s="292" t="s">
        <v>492</v>
      </c>
      <c r="B23" s="155">
        <v>17488</v>
      </c>
      <c r="C23" s="155">
        <v>7738</v>
      </c>
      <c r="D23" s="155">
        <v>9750</v>
      </c>
      <c r="E23" s="155">
        <v>3997</v>
      </c>
      <c r="F23" s="155">
        <v>13490</v>
      </c>
    </row>
    <row r="24" spans="1:6" x14ac:dyDescent="0.25">
      <c r="A24" s="292" t="s">
        <v>32</v>
      </c>
      <c r="B24" s="155">
        <v>1680</v>
      </c>
      <c r="C24" s="155">
        <v>1441</v>
      </c>
      <c r="D24" s="155">
        <v>240</v>
      </c>
      <c r="E24" s="155">
        <v>1177</v>
      </c>
      <c r="F24" s="155">
        <v>503</v>
      </c>
    </row>
    <row r="25" spans="1:6" x14ac:dyDescent="0.25">
      <c r="A25" s="292" t="s">
        <v>33</v>
      </c>
      <c r="B25" s="155">
        <v>1163</v>
      </c>
      <c r="C25" s="155">
        <v>265</v>
      </c>
      <c r="D25" s="155">
        <v>898</v>
      </c>
      <c r="E25" s="155">
        <v>350</v>
      </c>
      <c r="F25" s="155">
        <v>813</v>
      </c>
    </row>
    <row r="26" spans="1:6" x14ac:dyDescent="0.25">
      <c r="A26" s="292" t="s">
        <v>34</v>
      </c>
      <c r="B26" s="155">
        <v>901</v>
      </c>
      <c r="C26" s="155">
        <v>847</v>
      </c>
      <c r="D26" s="155">
        <v>54</v>
      </c>
      <c r="E26" s="155">
        <v>487</v>
      </c>
      <c r="F26" s="155">
        <v>414</v>
      </c>
    </row>
    <row r="27" spans="1:6" x14ac:dyDescent="0.25">
      <c r="A27" s="292" t="s">
        <v>0</v>
      </c>
      <c r="B27" s="155">
        <v>3976</v>
      </c>
      <c r="C27" s="155">
        <v>2474</v>
      </c>
      <c r="D27" s="155">
        <v>1501</v>
      </c>
      <c r="E27" s="155">
        <v>2054</v>
      </c>
      <c r="F27" s="155">
        <v>1922</v>
      </c>
    </row>
    <row r="28" spans="1:6" x14ac:dyDescent="0.25">
      <c r="A28" s="292" t="s">
        <v>493</v>
      </c>
      <c r="B28" s="155">
        <v>6591</v>
      </c>
      <c r="C28" s="155">
        <v>1813</v>
      </c>
      <c r="D28" s="155">
        <v>4778</v>
      </c>
      <c r="E28" s="155">
        <v>2299</v>
      </c>
      <c r="F28" s="155">
        <v>4291</v>
      </c>
    </row>
    <row r="29" spans="1:6" ht="17.25" customHeight="1" x14ac:dyDescent="0.25">
      <c r="A29" s="292" t="s">
        <v>690</v>
      </c>
      <c r="B29" s="155">
        <v>749</v>
      </c>
      <c r="C29" s="155">
        <v>206</v>
      </c>
      <c r="D29" s="155">
        <v>543</v>
      </c>
      <c r="E29" s="155">
        <v>550</v>
      </c>
      <c r="F29" s="155">
        <v>198</v>
      </c>
    </row>
    <row r="30" spans="1:6" x14ac:dyDescent="0.25">
      <c r="A30" s="292" t="s">
        <v>3</v>
      </c>
      <c r="B30" s="155">
        <v>10528</v>
      </c>
      <c r="C30" s="155">
        <v>3844</v>
      </c>
      <c r="D30" s="155">
        <v>6683</v>
      </c>
      <c r="E30" s="155">
        <v>2521</v>
      </c>
      <c r="F30" s="155">
        <v>8007</v>
      </c>
    </row>
    <row r="31" spans="1:6" x14ac:dyDescent="0.25">
      <c r="A31" s="292" t="s">
        <v>4</v>
      </c>
      <c r="B31" s="155">
        <v>1279</v>
      </c>
      <c r="C31" s="155">
        <v>617</v>
      </c>
      <c r="D31" s="155">
        <v>663</v>
      </c>
      <c r="E31" s="155">
        <v>496</v>
      </c>
      <c r="F31" s="155">
        <v>783</v>
      </c>
    </row>
    <row r="32" spans="1:6" x14ac:dyDescent="0.25">
      <c r="A32" s="292" t="s">
        <v>5</v>
      </c>
      <c r="B32" s="155">
        <v>2620</v>
      </c>
      <c r="C32" s="155">
        <v>2290</v>
      </c>
      <c r="D32" s="155">
        <v>330</v>
      </c>
      <c r="E32" s="155">
        <v>1951</v>
      </c>
      <c r="F32" s="155">
        <v>670</v>
      </c>
    </row>
    <row r="33" spans="1:6" x14ac:dyDescent="0.25">
      <c r="A33" s="292" t="s">
        <v>494</v>
      </c>
      <c r="B33" s="155">
        <v>21578</v>
      </c>
      <c r="C33" s="155">
        <v>10989</v>
      </c>
      <c r="D33" s="155">
        <v>10589</v>
      </c>
      <c r="E33" s="155">
        <v>7176</v>
      </c>
      <c r="F33" s="155">
        <v>14402</v>
      </c>
    </row>
    <row r="34" spans="1:6" x14ac:dyDescent="0.25">
      <c r="A34" s="292" t="s">
        <v>7</v>
      </c>
      <c r="B34" s="155">
        <v>5113</v>
      </c>
      <c r="C34" s="155">
        <v>3324</v>
      </c>
      <c r="D34" s="155">
        <v>1789</v>
      </c>
      <c r="E34" s="155">
        <v>2137</v>
      </c>
      <c r="F34" s="155">
        <v>2977</v>
      </c>
    </row>
    <row r="35" spans="1:6" x14ac:dyDescent="0.25">
      <c r="A35" s="292" t="s">
        <v>8</v>
      </c>
      <c r="B35" s="155">
        <v>1489</v>
      </c>
      <c r="C35" s="155">
        <v>1039</v>
      </c>
      <c r="D35" s="155">
        <v>450</v>
      </c>
      <c r="E35" s="155">
        <v>572</v>
      </c>
      <c r="F35" s="155">
        <v>917</v>
      </c>
    </row>
    <row r="36" spans="1:6" x14ac:dyDescent="0.25">
      <c r="A36" s="32"/>
      <c r="B36" s="87"/>
      <c r="C36" s="87"/>
      <c r="D36" s="87"/>
      <c r="E36" s="87"/>
      <c r="F36" s="87"/>
    </row>
    <row r="44" spans="1:6" x14ac:dyDescent="0.25">
      <c r="B44" s="83"/>
      <c r="C44" s="83"/>
      <c r="D44" s="83"/>
    </row>
    <row r="45" spans="1:6" x14ac:dyDescent="0.25">
      <c r="C45" s="83"/>
      <c r="D45" s="83"/>
    </row>
    <row r="46" spans="1:6" x14ac:dyDescent="0.25">
      <c r="B46" s="83"/>
      <c r="C46" s="83"/>
      <c r="D46" s="83"/>
    </row>
    <row r="48" spans="1:6" x14ac:dyDescent="0.25">
      <c r="B48" s="83"/>
      <c r="C48" s="83"/>
      <c r="D48" s="83"/>
    </row>
    <row r="49" spans="2:4" x14ac:dyDescent="0.25">
      <c r="B49" s="83"/>
      <c r="C49" s="83"/>
      <c r="D49" s="83"/>
    </row>
    <row r="50" spans="2:4" x14ac:dyDescent="0.25">
      <c r="B50" s="83"/>
      <c r="C50" s="83"/>
      <c r="D50" s="83"/>
    </row>
    <row r="51" spans="2:4" x14ac:dyDescent="0.25">
      <c r="B51" s="83"/>
      <c r="C51" s="83"/>
      <c r="D51" s="83"/>
    </row>
    <row r="52" spans="2:4" x14ac:dyDescent="0.25">
      <c r="D52" s="83"/>
    </row>
    <row r="54" spans="2:4" x14ac:dyDescent="0.25">
      <c r="B54" s="83"/>
      <c r="C54" s="83"/>
      <c r="D54" s="83"/>
    </row>
  </sheetData>
  <mergeCells count="8">
    <mergeCell ref="C2:D2"/>
    <mergeCell ref="E2:F2"/>
    <mergeCell ref="C12:D12"/>
    <mergeCell ref="E12:F12"/>
    <mergeCell ref="A2:A3"/>
    <mergeCell ref="B2:B3"/>
    <mergeCell ref="A12:A13"/>
    <mergeCell ref="B12:B13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37" zoomScaleNormal="100" zoomScaleSheetLayoutView="100" workbookViewId="0">
      <selection activeCell="A2" sqref="A2:K26"/>
    </sheetView>
  </sheetViews>
  <sheetFormatPr defaultRowHeight="15" x14ac:dyDescent="0.25"/>
  <cols>
    <col min="1" max="1" width="32.5703125" style="84" customWidth="1"/>
    <col min="2" max="6" width="10.42578125" style="84" customWidth="1"/>
    <col min="7" max="7" width="18.7109375" style="84" customWidth="1"/>
    <col min="8" max="8" width="18.85546875" style="84" customWidth="1"/>
    <col min="9" max="16384" width="9.140625" style="84"/>
  </cols>
  <sheetData>
    <row r="1" spans="1:10" ht="15.75" x14ac:dyDescent="0.25">
      <c r="A1" s="58" t="s">
        <v>576</v>
      </c>
      <c r="B1" s="65"/>
      <c r="C1" s="65"/>
      <c r="D1" s="65"/>
      <c r="E1" s="65"/>
      <c r="F1" s="65"/>
      <c r="G1" s="65"/>
      <c r="H1" s="65"/>
    </row>
    <row r="2" spans="1:10" ht="15" customHeight="1" x14ac:dyDescent="0.25">
      <c r="A2" s="455"/>
      <c r="B2" s="454" t="s">
        <v>9</v>
      </c>
      <c r="C2" s="454" t="s">
        <v>46</v>
      </c>
      <c r="D2" s="454" t="s">
        <v>47</v>
      </c>
      <c r="E2" s="454" t="s">
        <v>49</v>
      </c>
      <c r="F2" s="454" t="s">
        <v>48</v>
      </c>
      <c r="G2" s="452" t="s">
        <v>603</v>
      </c>
      <c r="H2" s="452" t="s">
        <v>604</v>
      </c>
    </row>
    <row r="3" spans="1:10" x14ac:dyDescent="0.25">
      <c r="A3" s="455"/>
      <c r="B3" s="454"/>
      <c r="C3" s="454"/>
      <c r="D3" s="454"/>
      <c r="E3" s="454"/>
      <c r="F3" s="454"/>
      <c r="G3" s="452"/>
      <c r="H3" s="452"/>
    </row>
    <row r="4" spans="1:10" x14ac:dyDescent="0.25">
      <c r="A4" s="455"/>
      <c r="B4" s="454"/>
      <c r="C4" s="454"/>
      <c r="D4" s="454"/>
      <c r="E4" s="454"/>
      <c r="F4" s="454"/>
      <c r="G4" s="452"/>
      <c r="H4" s="452"/>
    </row>
    <row r="5" spans="1:10" ht="30" x14ac:dyDescent="0.25">
      <c r="A5" s="303" t="s">
        <v>392</v>
      </c>
      <c r="B5" s="139">
        <v>3368737</v>
      </c>
      <c r="C5" s="139">
        <v>1261485</v>
      </c>
      <c r="D5" s="139">
        <v>2107253</v>
      </c>
      <c r="E5" s="139">
        <v>488694</v>
      </c>
      <c r="F5" s="139">
        <v>2880043</v>
      </c>
      <c r="G5" s="139">
        <v>1693175</v>
      </c>
      <c r="H5" s="139">
        <v>1675563</v>
      </c>
    </row>
    <row r="6" spans="1:10" x14ac:dyDescent="0.25">
      <c r="A6" s="154" t="s">
        <v>376</v>
      </c>
      <c r="B6" s="139">
        <v>10143</v>
      </c>
      <c r="C6" s="139">
        <v>4191</v>
      </c>
      <c r="D6" s="139">
        <v>5952</v>
      </c>
      <c r="E6" s="139">
        <v>1303</v>
      </c>
      <c r="F6" s="139">
        <v>8840</v>
      </c>
      <c r="G6" s="139">
        <v>6772</v>
      </c>
      <c r="H6" s="139">
        <v>3371</v>
      </c>
    </row>
    <row r="7" spans="1:10" x14ac:dyDescent="0.25">
      <c r="A7" s="154" t="s">
        <v>375</v>
      </c>
      <c r="B7" s="139">
        <v>1532407</v>
      </c>
      <c r="C7" s="139">
        <v>540857</v>
      </c>
      <c r="D7" s="139">
        <v>991550</v>
      </c>
      <c r="E7" s="139">
        <v>195040</v>
      </c>
      <c r="F7" s="139">
        <v>1337367</v>
      </c>
      <c r="G7" s="139">
        <v>1047373</v>
      </c>
      <c r="H7" s="139">
        <v>485034</v>
      </c>
    </row>
    <row r="8" spans="1:10" ht="30" x14ac:dyDescent="0.25">
      <c r="A8" s="187" t="s">
        <v>377</v>
      </c>
      <c r="B8" s="139">
        <v>138972</v>
      </c>
      <c r="C8" s="139">
        <v>45714</v>
      </c>
      <c r="D8" s="139">
        <v>93258</v>
      </c>
      <c r="E8" s="139">
        <v>21868</v>
      </c>
      <c r="F8" s="139">
        <v>117105</v>
      </c>
      <c r="G8" s="139">
        <v>58799</v>
      </c>
      <c r="H8" s="139">
        <v>80173</v>
      </c>
    </row>
    <row r="9" spans="1:10" ht="30" x14ac:dyDescent="0.25">
      <c r="A9" s="187" t="s">
        <v>378</v>
      </c>
      <c r="B9" s="139">
        <v>1687215</v>
      </c>
      <c r="C9" s="139">
        <v>670722</v>
      </c>
      <c r="D9" s="139">
        <v>1016493</v>
      </c>
      <c r="E9" s="139">
        <v>270484</v>
      </c>
      <c r="F9" s="139">
        <v>1416732</v>
      </c>
      <c r="G9" s="139">
        <v>580231</v>
      </c>
      <c r="H9" s="139">
        <v>1106985</v>
      </c>
    </row>
    <row r="10" spans="1:10" ht="7.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10" ht="15.75" x14ac:dyDescent="0.25">
      <c r="A11" s="55" t="s">
        <v>577</v>
      </c>
      <c r="B11" s="65"/>
      <c r="C11" s="65"/>
      <c r="D11" s="65"/>
      <c r="E11" s="65"/>
      <c r="F11" s="65"/>
      <c r="G11" s="65"/>
      <c r="H11" s="65"/>
    </row>
    <row r="12" spans="1:10" ht="15" customHeight="1" x14ac:dyDescent="0.25">
      <c r="A12" s="455"/>
      <c r="B12" s="454" t="s">
        <v>9</v>
      </c>
      <c r="C12" s="454" t="s">
        <v>46</v>
      </c>
      <c r="D12" s="454" t="s">
        <v>47</v>
      </c>
      <c r="E12" s="454" t="s">
        <v>49</v>
      </c>
      <c r="F12" s="454" t="s">
        <v>48</v>
      </c>
      <c r="G12" s="452" t="s">
        <v>603</v>
      </c>
      <c r="H12" s="452" t="s">
        <v>604</v>
      </c>
    </row>
    <row r="13" spans="1:10" x14ac:dyDescent="0.25">
      <c r="A13" s="455"/>
      <c r="B13" s="454"/>
      <c r="C13" s="454"/>
      <c r="D13" s="454"/>
      <c r="E13" s="454"/>
      <c r="F13" s="454"/>
      <c r="G13" s="452"/>
      <c r="H13" s="452"/>
    </row>
    <row r="14" spans="1:10" x14ac:dyDescent="0.25">
      <c r="A14" s="455"/>
      <c r="B14" s="454"/>
      <c r="C14" s="454"/>
      <c r="D14" s="454"/>
      <c r="E14" s="454"/>
      <c r="F14" s="454"/>
      <c r="G14" s="452"/>
      <c r="H14" s="452"/>
    </row>
    <row r="15" spans="1:10" ht="30" x14ac:dyDescent="0.25">
      <c r="A15" s="303" t="s">
        <v>392</v>
      </c>
      <c r="B15" s="188">
        <v>3368737</v>
      </c>
      <c r="C15" s="188">
        <v>1261485</v>
      </c>
      <c r="D15" s="188">
        <v>2107253</v>
      </c>
      <c r="E15" s="188">
        <v>488694</v>
      </c>
      <c r="F15" s="188">
        <v>2880043</v>
      </c>
      <c r="G15" s="188">
        <v>1693175</v>
      </c>
      <c r="H15" s="188">
        <v>1675563</v>
      </c>
    </row>
    <row r="16" spans="1:10" x14ac:dyDescent="0.25">
      <c r="A16" s="302" t="s">
        <v>231</v>
      </c>
      <c r="B16" s="188">
        <v>1091854</v>
      </c>
      <c r="C16" s="188">
        <v>538831</v>
      </c>
      <c r="D16" s="188">
        <v>553023</v>
      </c>
      <c r="E16" s="188">
        <v>212933</v>
      </c>
      <c r="F16" s="188">
        <v>878921</v>
      </c>
      <c r="G16" s="188">
        <v>256587</v>
      </c>
      <c r="H16" s="188">
        <v>835267</v>
      </c>
      <c r="J16" s="83"/>
    </row>
    <row r="17" spans="1:8" x14ac:dyDescent="0.25">
      <c r="A17" s="293" t="s">
        <v>242</v>
      </c>
      <c r="B17" s="188">
        <v>392857</v>
      </c>
      <c r="C17" s="188">
        <v>49587</v>
      </c>
      <c r="D17" s="188">
        <v>343270</v>
      </c>
      <c r="E17" s="188">
        <v>92451</v>
      </c>
      <c r="F17" s="188">
        <v>300406</v>
      </c>
      <c r="G17" s="188">
        <v>189452</v>
      </c>
      <c r="H17" s="188">
        <v>203405</v>
      </c>
    </row>
    <row r="18" spans="1:8" x14ac:dyDescent="0.25">
      <c r="A18" s="293" t="s">
        <v>232</v>
      </c>
      <c r="B18" s="188">
        <v>80024</v>
      </c>
      <c r="C18" s="188">
        <v>16029</v>
      </c>
      <c r="D18" s="188">
        <v>63995</v>
      </c>
      <c r="E18" s="188">
        <v>19401</v>
      </c>
      <c r="F18" s="188">
        <v>60623</v>
      </c>
      <c r="G18" s="188">
        <v>20262</v>
      </c>
      <c r="H18" s="188">
        <v>59762</v>
      </c>
    </row>
    <row r="19" spans="1:8" x14ac:dyDescent="0.25">
      <c r="A19" s="293" t="s">
        <v>233</v>
      </c>
      <c r="B19" s="188">
        <v>229504</v>
      </c>
      <c r="C19" s="188">
        <v>85595</v>
      </c>
      <c r="D19" s="188">
        <v>143909</v>
      </c>
      <c r="E19" s="188">
        <v>75653</v>
      </c>
      <c r="F19" s="188">
        <v>153851</v>
      </c>
      <c r="G19" s="188">
        <v>41464</v>
      </c>
      <c r="H19" s="188">
        <v>188040</v>
      </c>
    </row>
    <row r="20" spans="1:8" x14ac:dyDescent="0.25">
      <c r="A20" s="293" t="s">
        <v>234</v>
      </c>
      <c r="B20" s="188">
        <v>9134</v>
      </c>
      <c r="C20" s="188">
        <v>6334</v>
      </c>
      <c r="D20" s="188">
        <v>2800</v>
      </c>
      <c r="E20" s="188">
        <v>5503</v>
      </c>
      <c r="F20" s="188">
        <v>3631</v>
      </c>
      <c r="G20" s="188">
        <v>2029</v>
      </c>
      <c r="H20" s="188">
        <v>7105</v>
      </c>
    </row>
    <row r="21" spans="1:8" x14ac:dyDescent="0.25">
      <c r="A21" s="293" t="s">
        <v>235</v>
      </c>
      <c r="B21" s="188">
        <v>1350747</v>
      </c>
      <c r="C21" s="188">
        <v>482452</v>
      </c>
      <c r="D21" s="188">
        <v>868295</v>
      </c>
      <c r="E21" s="188">
        <v>42710</v>
      </c>
      <c r="F21" s="188">
        <v>1308037</v>
      </c>
      <c r="G21" s="188">
        <v>1108274</v>
      </c>
      <c r="H21" s="188">
        <v>242474</v>
      </c>
    </row>
    <row r="22" spans="1:8" x14ac:dyDescent="0.25">
      <c r="A22" s="293" t="s">
        <v>236</v>
      </c>
      <c r="B22" s="188">
        <v>70093</v>
      </c>
      <c r="C22" s="188">
        <v>18988</v>
      </c>
      <c r="D22" s="188">
        <v>51105</v>
      </c>
      <c r="E22" s="188">
        <v>3878</v>
      </c>
      <c r="F22" s="188">
        <v>66215</v>
      </c>
      <c r="G22" s="188">
        <v>23185</v>
      </c>
      <c r="H22" s="188">
        <v>46908</v>
      </c>
    </row>
    <row r="23" spans="1:8" x14ac:dyDescent="0.25">
      <c r="A23" s="293" t="s">
        <v>237</v>
      </c>
      <c r="B23" s="188">
        <v>7593</v>
      </c>
      <c r="C23" s="188">
        <v>1673</v>
      </c>
      <c r="D23" s="188">
        <v>5920</v>
      </c>
      <c r="E23" s="188">
        <v>368</v>
      </c>
      <c r="F23" s="188">
        <v>7225</v>
      </c>
      <c r="G23" s="188">
        <v>1403</v>
      </c>
      <c r="H23" s="188">
        <v>6190</v>
      </c>
    </row>
    <row r="24" spans="1:8" ht="30" x14ac:dyDescent="0.25">
      <c r="A24" s="293" t="s">
        <v>238</v>
      </c>
      <c r="B24" s="188">
        <v>4356</v>
      </c>
      <c r="C24" s="188">
        <v>1783</v>
      </c>
      <c r="D24" s="188">
        <v>2572</v>
      </c>
      <c r="E24" s="188">
        <v>972</v>
      </c>
      <c r="F24" s="188">
        <v>3383</v>
      </c>
      <c r="G24" s="188">
        <v>877</v>
      </c>
      <c r="H24" s="188">
        <v>3479</v>
      </c>
    </row>
    <row r="25" spans="1:8" x14ac:dyDescent="0.25">
      <c r="A25" s="293" t="s">
        <v>239</v>
      </c>
      <c r="B25" s="188">
        <v>35723</v>
      </c>
      <c r="C25" s="188">
        <v>11848</v>
      </c>
      <c r="D25" s="188">
        <v>23875</v>
      </c>
      <c r="E25" s="188">
        <v>6895</v>
      </c>
      <c r="F25" s="188">
        <v>28828</v>
      </c>
      <c r="G25" s="188">
        <v>11283</v>
      </c>
      <c r="H25" s="188">
        <v>24440</v>
      </c>
    </row>
    <row r="26" spans="1:8" ht="30" x14ac:dyDescent="0.25">
      <c r="A26" s="293" t="s">
        <v>691</v>
      </c>
      <c r="B26" s="188">
        <v>37356</v>
      </c>
      <c r="C26" s="188">
        <v>16448</v>
      </c>
      <c r="D26" s="188">
        <v>20908</v>
      </c>
      <c r="E26" s="188">
        <v>16202</v>
      </c>
      <c r="F26" s="188">
        <v>21154</v>
      </c>
      <c r="G26" s="188">
        <v>12067</v>
      </c>
      <c r="H26" s="188">
        <v>25289</v>
      </c>
    </row>
    <row r="27" spans="1:8" x14ac:dyDescent="0.25">
      <c r="A27" s="293" t="s">
        <v>240</v>
      </c>
      <c r="B27" s="188">
        <v>48707</v>
      </c>
      <c r="C27" s="188">
        <v>25259</v>
      </c>
      <c r="D27" s="188">
        <v>23448</v>
      </c>
      <c r="E27" s="188">
        <v>6820</v>
      </c>
      <c r="F27" s="188">
        <v>41888</v>
      </c>
      <c r="G27" s="188">
        <v>25662</v>
      </c>
      <c r="H27" s="188">
        <v>23045</v>
      </c>
    </row>
    <row r="28" spans="1:8" x14ac:dyDescent="0.25">
      <c r="A28" s="293" t="s">
        <v>241</v>
      </c>
      <c r="B28" s="188">
        <v>9843</v>
      </c>
      <c r="C28" s="188">
        <v>6431</v>
      </c>
      <c r="D28" s="188">
        <v>3412</v>
      </c>
      <c r="E28" s="188">
        <v>4394</v>
      </c>
      <c r="F28" s="188">
        <v>5449</v>
      </c>
      <c r="G28" s="188">
        <v>457</v>
      </c>
      <c r="H28" s="188">
        <v>9386</v>
      </c>
    </row>
    <row r="29" spans="1:8" x14ac:dyDescent="0.25">
      <c r="A29" s="293" t="s">
        <v>200</v>
      </c>
      <c r="B29" s="188">
        <v>947</v>
      </c>
      <c r="C29" s="188">
        <v>225</v>
      </c>
      <c r="D29" s="188">
        <v>722</v>
      </c>
      <c r="E29" s="188">
        <v>515</v>
      </c>
      <c r="F29" s="188">
        <v>432</v>
      </c>
      <c r="G29" s="188">
        <v>174</v>
      </c>
      <c r="H29" s="188">
        <v>773</v>
      </c>
    </row>
    <row r="30" spans="1:8" ht="5.25" customHeight="1" x14ac:dyDescent="0.25">
      <c r="A30" s="72"/>
      <c r="B30" s="94"/>
      <c r="C30" s="94"/>
      <c r="D30" s="94"/>
      <c r="E30" s="94"/>
      <c r="F30" s="94"/>
      <c r="G30" s="94"/>
      <c r="H30" s="94"/>
    </row>
    <row r="31" spans="1:8" ht="18" customHeight="1" x14ac:dyDescent="0.25">
      <c r="A31" s="460" t="s">
        <v>594</v>
      </c>
      <c r="B31" s="460"/>
      <c r="C31" s="460"/>
      <c r="D31" s="460"/>
      <c r="E31" s="460"/>
      <c r="F31" s="460"/>
      <c r="G31" s="460"/>
      <c r="H31" s="460"/>
    </row>
    <row r="32" spans="1:8" x14ac:dyDescent="0.25">
      <c r="A32" s="381"/>
      <c r="B32" s="328" t="s">
        <v>77</v>
      </c>
      <c r="C32" s="328"/>
      <c r="D32" s="328"/>
      <c r="E32" s="328" t="s">
        <v>49</v>
      </c>
      <c r="F32" s="442"/>
      <c r="G32" s="328" t="s">
        <v>48</v>
      </c>
      <c r="H32" s="442"/>
    </row>
    <row r="33" spans="1:8" x14ac:dyDescent="0.25">
      <c r="A33" s="381"/>
      <c r="B33" s="130" t="s">
        <v>9</v>
      </c>
      <c r="C33" s="130" t="s">
        <v>46</v>
      </c>
      <c r="D33" s="130" t="s">
        <v>47</v>
      </c>
      <c r="E33" s="130" t="s">
        <v>46</v>
      </c>
      <c r="F33" s="130" t="s">
        <v>47</v>
      </c>
      <c r="G33" s="130" t="s">
        <v>46</v>
      </c>
      <c r="H33" s="130" t="s">
        <v>47</v>
      </c>
    </row>
    <row r="34" spans="1:8" x14ac:dyDescent="0.25">
      <c r="A34" s="154" t="s">
        <v>9</v>
      </c>
      <c r="B34" s="155">
        <v>7231536</v>
      </c>
      <c r="C34" s="155">
        <v>3394436</v>
      </c>
      <c r="D34" s="155">
        <v>3837100</v>
      </c>
      <c r="E34" s="155">
        <v>730154</v>
      </c>
      <c r="F34" s="155">
        <v>749088</v>
      </c>
      <c r="G34" s="155">
        <v>2664282</v>
      </c>
      <c r="H34" s="155">
        <v>3088012</v>
      </c>
    </row>
    <row r="35" spans="1:8" ht="17.25" customHeight="1" x14ac:dyDescent="0.25">
      <c r="A35" s="293" t="s">
        <v>595</v>
      </c>
      <c r="B35" s="155">
        <v>2121370</v>
      </c>
      <c r="C35" s="155">
        <v>1282361</v>
      </c>
      <c r="D35" s="155">
        <v>839009</v>
      </c>
      <c r="E35" s="155">
        <v>379485</v>
      </c>
      <c r="F35" s="155">
        <v>299467</v>
      </c>
      <c r="G35" s="155">
        <v>902876</v>
      </c>
      <c r="H35" s="155">
        <v>539542</v>
      </c>
    </row>
    <row r="36" spans="1:8" x14ac:dyDescent="0.25">
      <c r="A36" s="292" t="s">
        <v>16</v>
      </c>
      <c r="B36" s="155">
        <v>2020322</v>
      </c>
      <c r="C36" s="155">
        <v>928721</v>
      </c>
      <c r="D36" s="155">
        <v>1091601</v>
      </c>
      <c r="E36" s="155">
        <v>185687</v>
      </c>
      <c r="F36" s="155">
        <v>240045</v>
      </c>
      <c r="G36" s="155">
        <v>743034</v>
      </c>
      <c r="H36" s="155">
        <v>851557</v>
      </c>
    </row>
    <row r="37" spans="1:8" x14ac:dyDescent="0.25">
      <c r="A37" s="292" t="s">
        <v>596</v>
      </c>
      <c r="B37" s="155">
        <v>834630</v>
      </c>
      <c r="C37" s="155">
        <v>435921</v>
      </c>
      <c r="D37" s="155">
        <v>398709</v>
      </c>
      <c r="E37" s="155">
        <v>122211</v>
      </c>
      <c r="F37" s="155">
        <v>103861</v>
      </c>
      <c r="G37" s="155">
        <v>313710</v>
      </c>
      <c r="H37" s="155">
        <v>294848</v>
      </c>
    </row>
    <row r="38" spans="1:8" x14ac:dyDescent="0.25">
      <c r="A38" s="292" t="s">
        <v>597</v>
      </c>
      <c r="B38" s="155">
        <v>625412</v>
      </c>
      <c r="C38" s="155">
        <v>124908</v>
      </c>
      <c r="D38" s="155">
        <v>500504</v>
      </c>
      <c r="E38" s="155">
        <v>6429</v>
      </c>
      <c r="F38" s="155">
        <v>48224</v>
      </c>
      <c r="G38" s="155">
        <v>118479</v>
      </c>
      <c r="H38" s="155">
        <v>452279</v>
      </c>
    </row>
    <row r="39" spans="1:8" ht="30" x14ac:dyDescent="0.25">
      <c r="A39" s="292" t="s">
        <v>598</v>
      </c>
      <c r="B39" s="155">
        <v>985725</v>
      </c>
      <c r="C39" s="155">
        <v>374479</v>
      </c>
      <c r="D39" s="155">
        <v>611246</v>
      </c>
      <c r="E39" s="155">
        <v>10003</v>
      </c>
      <c r="F39" s="155">
        <v>16863</v>
      </c>
      <c r="G39" s="155">
        <v>364476</v>
      </c>
      <c r="H39" s="155">
        <v>594383</v>
      </c>
    </row>
    <row r="40" spans="1:8" ht="30" x14ac:dyDescent="0.25">
      <c r="A40" s="292" t="s">
        <v>599</v>
      </c>
      <c r="B40" s="155">
        <v>294050</v>
      </c>
      <c r="C40" s="155">
        <v>120087</v>
      </c>
      <c r="D40" s="155">
        <v>173963</v>
      </c>
      <c r="E40" s="155">
        <v>9015</v>
      </c>
      <c r="F40" s="155">
        <v>12314</v>
      </c>
      <c r="G40" s="155">
        <v>111072</v>
      </c>
      <c r="H40" s="155">
        <v>161649</v>
      </c>
    </row>
    <row r="41" spans="1:8" ht="17.25" customHeight="1" x14ac:dyDescent="0.25">
      <c r="A41" s="292" t="s">
        <v>600</v>
      </c>
      <c r="B41" s="155">
        <v>343716</v>
      </c>
      <c r="C41" s="155">
        <v>124388</v>
      </c>
      <c r="D41" s="155">
        <v>219329</v>
      </c>
      <c r="E41" s="155">
        <v>16401</v>
      </c>
      <c r="F41" s="155">
        <v>27780</v>
      </c>
      <c r="G41" s="155">
        <v>107987</v>
      </c>
      <c r="H41" s="155">
        <v>191549</v>
      </c>
    </row>
    <row r="42" spans="1:8" ht="30" x14ac:dyDescent="0.25">
      <c r="A42" s="292" t="s">
        <v>601</v>
      </c>
      <c r="B42" s="155">
        <v>5297</v>
      </c>
      <c r="C42" s="155">
        <v>2896</v>
      </c>
      <c r="D42" s="155">
        <v>2400</v>
      </c>
      <c r="E42" s="155">
        <v>757</v>
      </c>
      <c r="F42" s="155">
        <v>443</v>
      </c>
      <c r="G42" s="155">
        <v>2140</v>
      </c>
      <c r="H42" s="155">
        <v>1957</v>
      </c>
    </row>
    <row r="43" spans="1:8" x14ac:dyDescent="0.25">
      <c r="A43" s="133" t="s">
        <v>602</v>
      </c>
      <c r="B43" s="155">
        <v>1014</v>
      </c>
      <c r="C43" s="155">
        <v>675</v>
      </c>
      <c r="D43" s="155">
        <v>339</v>
      </c>
      <c r="E43" s="155">
        <v>167</v>
      </c>
      <c r="F43" s="155">
        <v>91</v>
      </c>
      <c r="G43" s="155">
        <v>508</v>
      </c>
      <c r="H43" s="155">
        <v>248</v>
      </c>
    </row>
  </sheetData>
  <mergeCells count="21">
    <mergeCell ref="D12:D14"/>
    <mergeCell ref="E12:E14"/>
    <mergeCell ref="F12:F14"/>
    <mergeCell ref="A32:A33"/>
    <mergeCell ref="B2:B4"/>
    <mergeCell ref="H2:H4"/>
    <mergeCell ref="G12:G14"/>
    <mergeCell ref="H12:H14"/>
    <mergeCell ref="A12:A14"/>
    <mergeCell ref="B12:B14"/>
    <mergeCell ref="D2:D4"/>
    <mergeCell ref="E2:E4"/>
    <mergeCell ref="F2:F4"/>
    <mergeCell ref="G2:G4"/>
    <mergeCell ref="A31:H31"/>
    <mergeCell ref="B32:D32"/>
    <mergeCell ref="E32:F32"/>
    <mergeCell ref="G32:H32"/>
    <mergeCell ref="A2:A4"/>
    <mergeCell ref="C12:C14"/>
    <mergeCell ref="C2:C4"/>
  </mergeCells>
  <pageMargins left="0.7" right="0.7" top="0.75" bottom="0.75" header="0.3" footer="0.3"/>
  <pageSetup scale="6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Normal="100" zoomScaleSheetLayoutView="100" workbookViewId="0">
      <selection activeCell="A2" sqref="A2:K26"/>
    </sheetView>
  </sheetViews>
  <sheetFormatPr defaultRowHeight="15" x14ac:dyDescent="0.25"/>
  <cols>
    <col min="1" max="1" width="4" style="84" customWidth="1"/>
    <col min="2" max="2" width="54.42578125" style="84" customWidth="1"/>
    <col min="3" max="7" width="10.5703125" style="84" bestFit="1" customWidth="1"/>
    <col min="8" max="8" width="10.28515625" style="84" customWidth="1"/>
    <col min="9" max="11" width="10.5703125" style="84" bestFit="1" customWidth="1"/>
    <col min="12" max="16384" width="9.140625" style="84"/>
  </cols>
  <sheetData>
    <row r="1" spans="1:11" ht="30" customHeight="1" x14ac:dyDescent="0.25">
      <c r="B1" s="421" t="s">
        <v>578</v>
      </c>
      <c r="C1" s="421"/>
      <c r="D1" s="421"/>
      <c r="E1" s="421"/>
      <c r="F1" s="421"/>
      <c r="G1" s="421"/>
      <c r="H1" s="421"/>
      <c r="I1" s="421"/>
    </row>
    <row r="2" spans="1:11" x14ac:dyDescent="0.25">
      <c r="A2" s="17"/>
      <c r="B2" s="373"/>
      <c r="C2" s="328" t="s">
        <v>77</v>
      </c>
      <c r="D2" s="328"/>
      <c r="E2" s="328"/>
      <c r="F2" s="130"/>
      <c r="G2" s="130" t="s">
        <v>49</v>
      </c>
      <c r="H2" s="130"/>
      <c r="I2" s="130"/>
      <c r="J2" s="130" t="s">
        <v>48</v>
      </c>
      <c r="K2" s="130"/>
    </row>
    <row r="3" spans="1:11" x14ac:dyDescent="0.25">
      <c r="A3" s="17"/>
      <c r="B3" s="373"/>
      <c r="C3" s="130" t="s">
        <v>9</v>
      </c>
      <c r="D3" s="130" t="s">
        <v>46</v>
      </c>
      <c r="E3" s="130" t="s">
        <v>47</v>
      </c>
      <c r="F3" s="130" t="s">
        <v>9</v>
      </c>
      <c r="G3" s="130" t="s">
        <v>46</v>
      </c>
      <c r="H3" s="130" t="s">
        <v>47</v>
      </c>
      <c r="I3" s="130" t="s">
        <v>9</v>
      </c>
      <c r="J3" s="130" t="s">
        <v>46</v>
      </c>
      <c r="K3" s="130" t="s">
        <v>47</v>
      </c>
    </row>
    <row r="4" spans="1:11" x14ac:dyDescent="0.25">
      <c r="B4" s="133" t="s">
        <v>372</v>
      </c>
      <c r="C4" s="185">
        <v>5640782</v>
      </c>
      <c r="D4" s="185">
        <v>2264919</v>
      </c>
      <c r="E4" s="185">
        <v>3375863</v>
      </c>
      <c r="F4" s="185">
        <v>918155</v>
      </c>
      <c r="G4" s="185">
        <v>357925</v>
      </c>
      <c r="H4" s="185">
        <v>560230</v>
      </c>
      <c r="I4" s="185">
        <v>4722627</v>
      </c>
      <c r="J4" s="185">
        <v>1906994</v>
      </c>
      <c r="K4" s="185">
        <v>2815634</v>
      </c>
    </row>
    <row r="5" spans="1:11" ht="6.75" customHeight="1" x14ac:dyDescent="0.25">
      <c r="B5" s="324"/>
      <c r="C5" s="325"/>
      <c r="D5" s="325"/>
      <c r="E5" s="325"/>
      <c r="F5" s="325"/>
      <c r="G5" s="325"/>
      <c r="H5" s="325"/>
      <c r="I5" s="325"/>
      <c r="J5" s="325"/>
      <c r="K5" s="326"/>
    </row>
    <row r="6" spans="1:11" x14ac:dyDescent="0.25">
      <c r="B6" s="189" t="s">
        <v>243</v>
      </c>
      <c r="C6" s="192">
        <v>4.3</v>
      </c>
      <c r="D6" s="192">
        <v>3.8</v>
      </c>
      <c r="E6" s="192">
        <v>4.5999999999999996</v>
      </c>
      <c r="F6" s="192" t="s">
        <v>679</v>
      </c>
      <c r="G6" s="192">
        <v>3.3</v>
      </c>
      <c r="H6" s="192">
        <v>4.4000000000000004</v>
      </c>
      <c r="I6" s="192">
        <v>4.3</v>
      </c>
      <c r="J6" s="192">
        <v>3.8</v>
      </c>
      <c r="K6" s="192">
        <v>4.5999999999999996</v>
      </c>
    </row>
    <row r="7" spans="1:11" x14ac:dyDescent="0.25">
      <c r="B7" s="189" t="s">
        <v>244</v>
      </c>
      <c r="C7" s="192">
        <v>3.9</v>
      </c>
      <c r="D7" s="192">
        <v>3.8</v>
      </c>
      <c r="E7" s="192" t="s">
        <v>679</v>
      </c>
      <c r="F7" s="192">
        <v>3.4</v>
      </c>
      <c r="G7" s="192" t="s">
        <v>684</v>
      </c>
      <c r="H7" s="192">
        <v>3.7</v>
      </c>
      <c r="I7" s="192" t="s">
        <v>679</v>
      </c>
      <c r="J7" s="192">
        <v>3.8</v>
      </c>
      <c r="K7" s="192">
        <v>4.0999999999999996</v>
      </c>
    </row>
    <row r="8" spans="1:11" x14ac:dyDescent="0.25">
      <c r="B8" s="190" t="s">
        <v>248</v>
      </c>
      <c r="C8" s="192">
        <v>7.9</v>
      </c>
      <c r="D8" s="192">
        <v>9.1999999999999993</v>
      </c>
      <c r="E8" s="192" t="s">
        <v>680</v>
      </c>
      <c r="F8" s="192">
        <v>6.3</v>
      </c>
      <c r="G8" s="192">
        <v>7.2</v>
      </c>
      <c r="H8" s="192">
        <v>5.5</v>
      </c>
      <c r="I8" s="192" t="s">
        <v>685</v>
      </c>
      <c r="J8" s="192">
        <v>9.1999999999999993</v>
      </c>
      <c r="K8" s="192">
        <v>6.9</v>
      </c>
    </row>
    <row r="9" spans="1:11" x14ac:dyDescent="0.25">
      <c r="B9" s="189" t="s">
        <v>246</v>
      </c>
      <c r="C9" s="192">
        <v>6.9</v>
      </c>
      <c r="D9" s="192">
        <v>3.7</v>
      </c>
      <c r="E9" s="192">
        <v>7.4</v>
      </c>
      <c r="F9" s="192">
        <v>5.9</v>
      </c>
      <c r="G9" s="192">
        <v>4.3</v>
      </c>
      <c r="H9" s="192">
        <v>6.6</v>
      </c>
      <c r="I9" s="192">
        <v>6.9</v>
      </c>
      <c r="J9" s="192">
        <v>3.7</v>
      </c>
      <c r="K9" s="192">
        <v>7.5</v>
      </c>
    </row>
    <row r="10" spans="1:11" x14ac:dyDescent="0.25">
      <c r="B10" s="189" t="s">
        <v>245</v>
      </c>
      <c r="C10" s="192">
        <v>5.3</v>
      </c>
      <c r="D10" s="192">
        <v>6.1</v>
      </c>
      <c r="E10" s="192" t="s">
        <v>679</v>
      </c>
      <c r="F10" s="192">
        <v>4.4000000000000004</v>
      </c>
      <c r="G10" s="192">
        <v>4.7</v>
      </c>
      <c r="H10" s="192">
        <v>4.0999999999999996</v>
      </c>
      <c r="I10" s="192">
        <v>5.4</v>
      </c>
      <c r="J10" s="192">
        <v>6.2</v>
      </c>
      <c r="K10" s="192" t="s">
        <v>679</v>
      </c>
    </row>
    <row r="11" spans="1:11" ht="14.1" customHeight="1" x14ac:dyDescent="0.25">
      <c r="B11" s="189" t="s">
        <v>247</v>
      </c>
      <c r="C11" s="192">
        <v>9.5</v>
      </c>
      <c r="D11" s="192" t="s">
        <v>681</v>
      </c>
      <c r="E11" s="192">
        <v>11.1</v>
      </c>
      <c r="F11" s="192">
        <v>9.6</v>
      </c>
      <c r="G11" s="192">
        <v>5.9</v>
      </c>
      <c r="H11" s="192">
        <v>11.3</v>
      </c>
      <c r="I11" s="192">
        <v>9.5</v>
      </c>
      <c r="J11" s="192">
        <v>4.7</v>
      </c>
      <c r="K11" s="192">
        <v>11.1</v>
      </c>
    </row>
    <row r="12" spans="1:11" x14ac:dyDescent="0.25">
      <c r="B12" s="189" t="s">
        <v>249</v>
      </c>
      <c r="C12" s="192">
        <v>6.6</v>
      </c>
      <c r="D12" s="192">
        <v>3.5</v>
      </c>
      <c r="E12" s="192">
        <v>7.5</v>
      </c>
      <c r="F12" s="192">
        <v>8.5</v>
      </c>
      <c r="G12" s="192">
        <v>4.7</v>
      </c>
      <c r="H12" s="192">
        <v>9.6999999999999993</v>
      </c>
      <c r="I12" s="192">
        <v>6.3</v>
      </c>
      <c r="J12" s="192">
        <v>3.3</v>
      </c>
      <c r="K12" s="192">
        <v>7.1</v>
      </c>
    </row>
    <row r="13" spans="1:11" ht="6" customHeight="1" x14ac:dyDescent="0.25">
      <c r="B13" s="382"/>
      <c r="C13" s="383"/>
      <c r="D13" s="383"/>
      <c r="E13" s="383"/>
      <c r="F13" s="383"/>
      <c r="G13" s="383"/>
      <c r="H13" s="383"/>
      <c r="I13" s="383"/>
      <c r="J13" s="383"/>
      <c r="K13" s="384"/>
    </row>
    <row r="14" spans="1:11" s="7" customFormat="1" x14ac:dyDescent="0.25">
      <c r="B14" s="131" t="s">
        <v>373</v>
      </c>
      <c r="C14" s="191">
        <v>7231536</v>
      </c>
      <c r="D14" s="191">
        <v>3394436</v>
      </c>
      <c r="E14" s="191">
        <v>3837100</v>
      </c>
      <c r="F14" s="191">
        <v>1479242</v>
      </c>
      <c r="G14" s="191">
        <v>730154</v>
      </c>
      <c r="H14" s="191">
        <v>749088</v>
      </c>
      <c r="I14" s="191">
        <v>5752294</v>
      </c>
      <c r="J14" s="191">
        <v>2664282</v>
      </c>
      <c r="K14" s="191">
        <v>3088012</v>
      </c>
    </row>
    <row r="15" spans="1:11" ht="17.100000000000001" customHeight="1" x14ac:dyDescent="0.25">
      <c r="B15" s="189" t="s">
        <v>243</v>
      </c>
      <c r="C15" s="193">
        <v>1.6</v>
      </c>
      <c r="D15" s="193" t="s">
        <v>686</v>
      </c>
      <c r="E15" s="193">
        <v>2.1</v>
      </c>
      <c r="F15" s="193">
        <v>0.3</v>
      </c>
      <c r="G15" s="193">
        <v>0.2</v>
      </c>
      <c r="H15" s="193">
        <v>0.5</v>
      </c>
      <c r="I15" s="193">
        <v>1.9</v>
      </c>
      <c r="J15" s="193">
        <v>1.2</v>
      </c>
      <c r="K15" s="193">
        <v>2.5</v>
      </c>
    </row>
    <row r="16" spans="1:11" x14ac:dyDescent="0.25">
      <c r="B16" s="189" t="s">
        <v>244</v>
      </c>
      <c r="C16" s="193">
        <v>1.7</v>
      </c>
      <c r="D16" s="193">
        <v>1.4</v>
      </c>
      <c r="E16" s="193" t="s">
        <v>682</v>
      </c>
      <c r="F16" s="193">
        <v>0.6</v>
      </c>
      <c r="G16" s="193">
        <v>0.5</v>
      </c>
      <c r="H16" s="193">
        <v>0.8</v>
      </c>
      <c r="I16" s="193" t="s">
        <v>682</v>
      </c>
      <c r="J16" s="193">
        <v>1.6</v>
      </c>
      <c r="K16" s="193">
        <v>2.2999999999999998</v>
      </c>
    </row>
    <row r="17" spans="2:11" ht="20.25" customHeight="1" x14ac:dyDescent="0.25">
      <c r="B17" s="189" t="s">
        <v>248</v>
      </c>
      <c r="C17" s="193">
        <v>2.6</v>
      </c>
      <c r="D17" s="193" t="s">
        <v>684</v>
      </c>
      <c r="E17" s="193">
        <v>2.2999999999999998</v>
      </c>
      <c r="F17" s="193">
        <v>0.3</v>
      </c>
      <c r="G17" s="193">
        <v>0.3</v>
      </c>
      <c r="H17" s="193">
        <v>0.2</v>
      </c>
      <c r="I17" s="193">
        <v>3.3</v>
      </c>
      <c r="J17" s="193">
        <v>3.8</v>
      </c>
      <c r="K17" s="193">
        <v>2.8</v>
      </c>
    </row>
    <row r="18" spans="2:11" x14ac:dyDescent="0.25">
      <c r="B18" s="189" t="s">
        <v>246</v>
      </c>
      <c r="C18" s="193">
        <v>0.1</v>
      </c>
      <c r="D18" s="193" t="s">
        <v>683</v>
      </c>
      <c r="E18" s="193">
        <v>0.2</v>
      </c>
      <c r="F18" s="193" t="s">
        <v>683</v>
      </c>
      <c r="G18" s="193" t="s">
        <v>683</v>
      </c>
      <c r="H18" s="193" t="s">
        <v>683</v>
      </c>
      <c r="I18" s="193">
        <v>0.1</v>
      </c>
      <c r="J18" s="193" t="s">
        <v>683</v>
      </c>
      <c r="K18" s="193">
        <v>0.2</v>
      </c>
    </row>
    <row r="19" spans="2:11" ht="30" x14ac:dyDescent="0.25">
      <c r="B19" s="190" t="s">
        <v>245</v>
      </c>
      <c r="C19" s="193">
        <v>0.3</v>
      </c>
      <c r="D19" s="193">
        <v>0.4</v>
      </c>
      <c r="E19" s="193">
        <v>0.2</v>
      </c>
      <c r="F19" s="193">
        <v>0.1</v>
      </c>
      <c r="G19" s="193">
        <v>0.1</v>
      </c>
      <c r="H19" s="193">
        <v>0.1</v>
      </c>
      <c r="I19" s="193">
        <v>0.3</v>
      </c>
      <c r="J19" s="193">
        <v>0.5</v>
      </c>
      <c r="K19" s="193">
        <v>0.2</v>
      </c>
    </row>
    <row r="20" spans="2:11" x14ac:dyDescent="0.25">
      <c r="B20" s="189" t="s">
        <v>247</v>
      </c>
      <c r="C20" s="193">
        <v>5.7</v>
      </c>
      <c r="D20" s="193">
        <v>1.7</v>
      </c>
      <c r="E20" s="193">
        <v>9.3000000000000007</v>
      </c>
      <c r="F20" s="193">
        <v>5.0999999999999996</v>
      </c>
      <c r="G20" s="193">
        <v>2.1</v>
      </c>
      <c r="H20" s="193">
        <v>8.1</v>
      </c>
      <c r="I20" s="193">
        <v>5.9</v>
      </c>
      <c r="J20" s="193">
        <v>1.6</v>
      </c>
      <c r="K20" s="193">
        <v>9.6999999999999993</v>
      </c>
    </row>
    <row r="21" spans="2:11" x14ac:dyDescent="0.25">
      <c r="B21" s="189" t="s">
        <v>249</v>
      </c>
      <c r="C21" s="193">
        <v>2.1</v>
      </c>
      <c r="D21" s="193">
        <v>0.5</v>
      </c>
      <c r="E21" s="193">
        <v>3.5</v>
      </c>
      <c r="F21" s="193">
        <v>2.2000000000000002</v>
      </c>
      <c r="G21" s="193">
        <v>0.6</v>
      </c>
      <c r="H21" s="193">
        <v>3.8</v>
      </c>
      <c r="I21" s="193">
        <v>2.1</v>
      </c>
      <c r="J21" s="193">
        <v>0.5</v>
      </c>
      <c r="K21" s="193">
        <v>3.4</v>
      </c>
    </row>
    <row r="22" spans="2:11" ht="6" customHeight="1" x14ac:dyDescent="0.25">
      <c r="B22" s="1"/>
      <c r="C22" s="1"/>
      <c r="D22" s="1"/>
      <c r="E22" s="1"/>
      <c r="F22" s="67"/>
      <c r="G22" s="67"/>
      <c r="H22" s="67"/>
      <c r="I22" s="67"/>
      <c r="J22" s="67"/>
      <c r="K22" s="67"/>
    </row>
    <row r="25" spans="2:11" x14ac:dyDescent="0.25">
      <c r="E25" s="31"/>
    </row>
  </sheetData>
  <mergeCells count="5">
    <mergeCell ref="B1:I1"/>
    <mergeCell ref="C2:E2"/>
    <mergeCell ref="B2:B3"/>
    <mergeCell ref="B5:K5"/>
    <mergeCell ref="B13:K13"/>
  </mergeCells>
  <pageMargins left="0.75" right="0.75" top="1" bottom="1" header="0.5" footer="0.5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topLeftCell="A10" zoomScaleNormal="100" zoomScaleSheetLayoutView="100" workbookViewId="0">
      <selection activeCell="J23" sqref="J23"/>
    </sheetView>
  </sheetViews>
  <sheetFormatPr defaultRowHeight="15" x14ac:dyDescent="0.25"/>
  <cols>
    <col min="1" max="1" width="20.140625" style="84" customWidth="1"/>
    <col min="2" max="10" width="9.42578125" style="84" customWidth="1"/>
    <col min="11" max="16384" width="9.140625" style="84"/>
  </cols>
  <sheetData>
    <row r="1" spans="1:10" ht="15.75" customHeight="1" x14ac:dyDescent="0.25">
      <c r="A1" s="463" t="s">
        <v>579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0" ht="15.75" customHeight="1" x14ac:dyDescent="0.25">
      <c r="A2" s="463"/>
      <c r="B2" s="463"/>
      <c r="C2" s="463"/>
      <c r="D2" s="463"/>
      <c r="E2" s="463"/>
      <c r="F2" s="463"/>
      <c r="G2" s="463"/>
      <c r="H2" s="463"/>
      <c r="I2" s="463"/>
      <c r="J2" s="463"/>
    </row>
    <row r="3" spans="1:10" x14ac:dyDescent="0.25">
      <c r="A3" s="461"/>
      <c r="B3" s="381" t="s">
        <v>77</v>
      </c>
      <c r="C3" s="381"/>
      <c r="D3" s="381"/>
      <c r="E3" s="381" t="s">
        <v>49</v>
      </c>
      <c r="F3" s="381"/>
      <c r="G3" s="381"/>
      <c r="H3" s="381" t="s">
        <v>48</v>
      </c>
      <c r="I3" s="381"/>
      <c r="J3" s="381"/>
    </row>
    <row r="4" spans="1:10" x14ac:dyDescent="0.25">
      <c r="A4" s="462"/>
      <c r="B4" s="141" t="s">
        <v>9</v>
      </c>
      <c r="C4" s="141" t="s">
        <v>46</v>
      </c>
      <c r="D4" s="141" t="s">
        <v>47</v>
      </c>
      <c r="E4" s="141" t="s">
        <v>374</v>
      </c>
      <c r="F4" s="141" t="s">
        <v>46</v>
      </c>
      <c r="G4" s="141" t="s">
        <v>47</v>
      </c>
      <c r="H4" s="141" t="s">
        <v>374</v>
      </c>
      <c r="I4" s="141" t="s">
        <v>46</v>
      </c>
      <c r="J4" s="141" t="s">
        <v>47</v>
      </c>
    </row>
    <row r="5" spans="1:10" x14ac:dyDescent="0.25">
      <c r="A5" s="154" t="s">
        <v>164</v>
      </c>
      <c r="B5" s="133">
        <v>6.1</v>
      </c>
      <c r="C5" s="133">
        <v>5.4</v>
      </c>
      <c r="D5" s="133">
        <v>6.7</v>
      </c>
      <c r="E5" s="133">
        <v>1.3</v>
      </c>
      <c r="F5" s="133">
        <v>1</v>
      </c>
      <c r="G5" s="133">
        <v>1.5</v>
      </c>
      <c r="H5" s="133">
        <v>7.3</v>
      </c>
      <c r="I5" s="133">
        <v>6.6</v>
      </c>
      <c r="J5" s="133">
        <v>7.9</v>
      </c>
    </row>
    <row r="6" spans="1:10" x14ac:dyDescent="0.25">
      <c r="A6" s="133" t="s">
        <v>250</v>
      </c>
      <c r="B6" s="133">
        <v>5.8</v>
      </c>
      <c r="C6" s="133">
        <v>5.7</v>
      </c>
      <c r="D6" s="133">
        <v>6</v>
      </c>
      <c r="E6" s="133">
        <v>1.3</v>
      </c>
      <c r="F6" s="133">
        <v>1.2</v>
      </c>
      <c r="G6" s="133">
        <v>1.3</v>
      </c>
      <c r="H6" s="133">
        <v>7.1</v>
      </c>
      <c r="I6" s="133">
        <v>6.9</v>
      </c>
      <c r="J6" s="133">
        <v>7.4</v>
      </c>
    </row>
    <row r="7" spans="1:10" x14ac:dyDescent="0.25">
      <c r="A7" s="133" t="s">
        <v>251</v>
      </c>
      <c r="B7" s="133">
        <v>6.1</v>
      </c>
      <c r="C7" s="133">
        <v>5</v>
      </c>
      <c r="D7" s="133">
        <v>7.2</v>
      </c>
      <c r="E7" s="133">
        <v>1.1000000000000001</v>
      </c>
      <c r="F7" s="133">
        <v>0.8</v>
      </c>
      <c r="G7" s="133">
        <v>1.5</v>
      </c>
      <c r="H7" s="133">
        <v>7.8</v>
      </c>
      <c r="I7" s="133">
        <v>6.5</v>
      </c>
      <c r="J7" s="133">
        <v>9</v>
      </c>
    </row>
    <row r="8" spans="1:10" x14ac:dyDescent="0.25">
      <c r="A8" s="133" t="s">
        <v>252</v>
      </c>
      <c r="B8" s="133">
        <v>6.4</v>
      </c>
      <c r="C8" s="133">
        <v>5.5</v>
      </c>
      <c r="D8" s="133">
        <v>7.2</v>
      </c>
      <c r="E8" s="133">
        <v>1.2</v>
      </c>
      <c r="F8" s="133">
        <v>0.8</v>
      </c>
      <c r="G8" s="133">
        <v>1.7</v>
      </c>
      <c r="H8" s="133">
        <v>7.6</v>
      </c>
      <c r="I8" s="133">
        <v>6.7</v>
      </c>
      <c r="J8" s="133">
        <v>8.3000000000000007</v>
      </c>
    </row>
    <row r="9" spans="1:10" x14ac:dyDescent="0.25">
      <c r="A9" s="133" t="s">
        <v>253</v>
      </c>
      <c r="B9" s="133">
        <v>6.7</v>
      </c>
      <c r="C9" s="133">
        <v>5.8</v>
      </c>
      <c r="D9" s="133">
        <v>7.4</v>
      </c>
      <c r="E9" s="133">
        <v>1.7</v>
      </c>
      <c r="F9" s="133">
        <v>1.3</v>
      </c>
      <c r="G9" s="133">
        <v>2.1</v>
      </c>
      <c r="H9" s="133">
        <v>7.5</v>
      </c>
      <c r="I9" s="133">
        <v>6.6</v>
      </c>
      <c r="J9" s="133">
        <v>8.1</v>
      </c>
    </row>
    <row r="10" spans="1:10" x14ac:dyDescent="0.25">
      <c r="A10" s="133" t="s">
        <v>344</v>
      </c>
      <c r="B10" s="133">
        <v>4.8</v>
      </c>
      <c r="C10" s="133">
        <v>4.9000000000000004</v>
      </c>
      <c r="D10" s="133">
        <v>4.8</v>
      </c>
      <c r="E10" s="133">
        <v>1.8</v>
      </c>
      <c r="F10" s="133">
        <v>1.4</v>
      </c>
      <c r="G10" s="133">
        <v>2.1</v>
      </c>
      <c r="H10" s="133">
        <v>5.0999999999999996</v>
      </c>
      <c r="I10" s="133">
        <v>5.3</v>
      </c>
      <c r="J10" s="133">
        <v>5</v>
      </c>
    </row>
    <row r="11" spans="1:10" ht="8.25" customHeight="1" x14ac:dyDescent="0.25">
      <c r="A11" s="364"/>
      <c r="B11" s="365"/>
      <c r="C11" s="365"/>
      <c r="D11" s="365"/>
      <c r="E11" s="365"/>
      <c r="F11" s="365"/>
      <c r="G11" s="365"/>
      <c r="H11" s="365"/>
      <c r="I11" s="365"/>
      <c r="J11" s="366"/>
    </row>
    <row r="12" spans="1:10" ht="15" customHeight="1" x14ac:dyDescent="0.25">
      <c r="A12" s="138" t="s">
        <v>15</v>
      </c>
      <c r="B12" s="133">
        <v>5</v>
      </c>
      <c r="C12" s="133">
        <v>4.3</v>
      </c>
      <c r="D12" s="133">
        <v>6</v>
      </c>
      <c r="E12" s="133">
        <v>0.9</v>
      </c>
      <c r="F12" s="133">
        <v>0.7</v>
      </c>
      <c r="G12" s="133">
        <v>1.1000000000000001</v>
      </c>
      <c r="H12" s="133">
        <v>6.5</v>
      </c>
      <c r="I12" s="133">
        <v>5.5</v>
      </c>
      <c r="J12" s="133">
        <v>7.8</v>
      </c>
    </row>
    <row r="13" spans="1:10" ht="15" customHeight="1" x14ac:dyDescent="0.25">
      <c r="A13" s="138" t="s">
        <v>16</v>
      </c>
      <c r="B13" s="133">
        <v>7.1</v>
      </c>
      <c r="C13" s="133">
        <v>6.7</v>
      </c>
      <c r="D13" s="133">
        <v>7.6</v>
      </c>
      <c r="E13" s="133">
        <v>1.9</v>
      </c>
      <c r="F13" s="133">
        <v>1.4</v>
      </c>
      <c r="G13" s="133">
        <v>2.4</v>
      </c>
      <c r="H13" s="133">
        <v>9</v>
      </c>
      <c r="I13" s="133">
        <v>8.4</v>
      </c>
      <c r="J13" s="133">
        <v>9.5</v>
      </c>
    </row>
    <row r="14" spans="1:10" x14ac:dyDescent="0.25">
      <c r="A14" s="138" t="s">
        <v>17</v>
      </c>
      <c r="B14" s="133">
        <v>6.9</v>
      </c>
      <c r="C14" s="133">
        <v>6.8</v>
      </c>
      <c r="D14" s="133">
        <v>6.9</v>
      </c>
      <c r="E14" s="133">
        <v>1.7</v>
      </c>
      <c r="F14" s="133">
        <v>1.5</v>
      </c>
      <c r="G14" s="133">
        <v>1.8</v>
      </c>
      <c r="H14" s="133">
        <v>7.8</v>
      </c>
      <c r="I14" s="133">
        <v>7.7</v>
      </c>
      <c r="J14" s="133">
        <v>7.8</v>
      </c>
    </row>
    <row r="15" spans="1:10" ht="6.75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4.25" customHeight="1" x14ac:dyDescent="0.25">
      <c r="A16" s="463" t="s">
        <v>606</v>
      </c>
      <c r="B16" s="463"/>
      <c r="C16" s="463"/>
      <c r="D16" s="463"/>
      <c r="E16" s="463"/>
      <c r="F16" s="463"/>
      <c r="G16" s="463"/>
      <c r="H16" s="463"/>
      <c r="I16" s="463"/>
      <c r="J16" s="463"/>
    </row>
    <row r="17" spans="1:11" ht="17.25" customHeight="1" x14ac:dyDescent="0.25">
      <c r="A17" s="463"/>
      <c r="B17" s="463"/>
      <c r="C17" s="463"/>
      <c r="D17" s="463"/>
      <c r="E17" s="463"/>
      <c r="F17" s="463"/>
      <c r="G17" s="463"/>
      <c r="H17" s="463"/>
      <c r="I17" s="463"/>
      <c r="J17" s="463"/>
    </row>
    <row r="18" spans="1:11" ht="15.75" customHeight="1" x14ac:dyDescent="0.25">
      <c r="A18" s="381"/>
      <c r="B18" s="381" t="s">
        <v>77</v>
      </c>
      <c r="C18" s="381"/>
      <c r="D18" s="381"/>
      <c r="E18" s="381" t="s">
        <v>49</v>
      </c>
      <c r="F18" s="381"/>
      <c r="G18" s="381"/>
      <c r="H18" s="381" t="s">
        <v>48</v>
      </c>
      <c r="I18" s="381"/>
      <c r="J18" s="381"/>
    </row>
    <row r="19" spans="1:11" x14ac:dyDescent="0.25">
      <c r="A19" s="381"/>
      <c r="B19" s="141" t="s">
        <v>9</v>
      </c>
      <c r="C19" s="141" t="s">
        <v>46</v>
      </c>
      <c r="D19" s="141" t="s">
        <v>47</v>
      </c>
      <c r="E19" s="141" t="s">
        <v>374</v>
      </c>
      <c r="F19" s="141" t="s">
        <v>46</v>
      </c>
      <c r="G19" s="141" t="s">
        <v>47</v>
      </c>
      <c r="H19" s="141" t="s">
        <v>374</v>
      </c>
      <c r="I19" s="141" t="s">
        <v>46</v>
      </c>
      <c r="J19" s="141" t="s">
        <v>47</v>
      </c>
    </row>
    <row r="20" spans="1:11" x14ac:dyDescent="0.25">
      <c r="A20" s="154" t="s">
        <v>165</v>
      </c>
      <c r="B20" s="133">
        <v>8.1</v>
      </c>
      <c r="C20" s="133">
        <v>2.6</v>
      </c>
      <c r="D20" s="133">
        <v>13</v>
      </c>
      <c r="E20" s="133">
        <v>7.5</v>
      </c>
      <c r="F20" s="133">
        <v>2.8</v>
      </c>
      <c r="G20" s="133">
        <v>12</v>
      </c>
      <c r="H20" s="133">
        <v>8.3000000000000007</v>
      </c>
      <c r="I20" s="133">
        <v>2.6</v>
      </c>
      <c r="J20" s="133">
        <v>13.3</v>
      </c>
    </row>
    <row r="21" spans="1:11" x14ac:dyDescent="0.25">
      <c r="A21" s="154"/>
      <c r="B21" s="134"/>
      <c r="C21" s="134"/>
      <c r="D21" s="134"/>
      <c r="E21" s="134"/>
      <c r="F21" s="134"/>
      <c r="G21" s="134"/>
      <c r="H21" s="134"/>
      <c r="I21" s="134"/>
      <c r="J21" s="134"/>
    </row>
    <row r="22" spans="1:11" x14ac:dyDescent="0.25">
      <c r="A22" s="175" t="s">
        <v>250</v>
      </c>
      <c r="B22" s="133">
        <v>5.9</v>
      </c>
      <c r="C22" s="133">
        <v>2.2000000000000002</v>
      </c>
      <c r="D22" s="133">
        <v>9.3000000000000007</v>
      </c>
      <c r="E22" s="133">
        <v>5.4</v>
      </c>
      <c r="F22" s="133">
        <v>2.6</v>
      </c>
      <c r="G22" s="133">
        <v>7.8</v>
      </c>
      <c r="H22" s="133">
        <v>6</v>
      </c>
      <c r="I22" s="133">
        <v>2.1</v>
      </c>
      <c r="J22" s="133">
        <v>9.8000000000000007</v>
      </c>
      <c r="K22" s="13"/>
    </row>
    <row r="23" spans="1:11" x14ac:dyDescent="0.25">
      <c r="A23" s="175" t="s">
        <v>251</v>
      </c>
      <c r="B23" s="133">
        <v>10.9</v>
      </c>
      <c r="C23" s="133">
        <v>3.3</v>
      </c>
      <c r="D23" s="133">
        <v>18</v>
      </c>
      <c r="E23" s="133">
        <v>9.5</v>
      </c>
      <c r="F23" s="133">
        <v>3.3</v>
      </c>
      <c r="G23" s="133">
        <v>15.8</v>
      </c>
      <c r="H23" s="133">
        <v>11.4</v>
      </c>
      <c r="I23" s="133">
        <v>3.3</v>
      </c>
      <c r="J23" s="133">
        <v>18.7</v>
      </c>
      <c r="K23" s="13"/>
    </row>
    <row r="24" spans="1:11" x14ac:dyDescent="0.25">
      <c r="A24" s="175" t="s">
        <v>252</v>
      </c>
      <c r="B24" s="133">
        <v>9.1</v>
      </c>
      <c r="C24" s="133">
        <v>2.8</v>
      </c>
      <c r="D24" s="133">
        <v>14.6</v>
      </c>
      <c r="E24" s="133">
        <v>8.3000000000000007</v>
      </c>
      <c r="F24" s="133">
        <v>2.9</v>
      </c>
      <c r="G24" s="133">
        <v>14.4</v>
      </c>
      <c r="H24" s="133">
        <v>9.1999999999999993</v>
      </c>
      <c r="I24" s="133">
        <v>2.8</v>
      </c>
      <c r="J24" s="133">
        <v>14.7</v>
      </c>
      <c r="K24" s="13"/>
    </row>
    <row r="25" spans="1:11" x14ac:dyDescent="0.25">
      <c r="A25" s="175" t="s">
        <v>253</v>
      </c>
      <c r="B25" s="133">
        <v>7</v>
      </c>
      <c r="C25" s="133">
        <v>2.1</v>
      </c>
      <c r="D25" s="133">
        <v>10.7</v>
      </c>
      <c r="E25" s="133">
        <v>6.1</v>
      </c>
      <c r="F25" s="133">
        <v>1.8</v>
      </c>
      <c r="G25" s="133">
        <v>10.1</v>
      </c>
      <c r="H25" s="133">
        <v>7.2</v>
      </c>
      <c r="I25" s="133">
        <v>2.2000000000000002</v>
      </c>
      <c r="J25" s="133">
        <v>10.8</v>
      </c>
      <c r="K25" s="13"/>
    </row>
    <row r="26" spans="1:11" x14ac:dyDescent="0.25">
      <c r="A26" s="175" t="s">
        <v>254</v>
      </c>
      <c r="B26" s="133">
        <v>5.8</v>
      </c>
      <c r="C26" s="133">
        <v>2.2000000000000002</v>
      </c>
      <c r="D26" s="133">
        <v>8.3000000000000007</v>
      </c>
      <c r="E26" s="133">
        <v>5.0999999999999996</v>
      </c>
      <c r="F26" s="133">
        <v>1.6</v>
      </c>
      <c r="G26" s="133">
        <v>7.6</v>
      </c>
      <c r="H26" s="133">
        <v>5.9</v>
      </c>
      <c r="I26" s="133">
        <v>2.2999999999999998</v>
      </c>
      <c r="J26" s="133">
        <v>8.3000000000000007</v>
      </c>
      <c r="K26" s="13"/>
    </row>
    <row r="27" spans="1:11" ht="7.5" customHeight="1" x14ac:dyDescent="0.25">
      <c r="A27" s="141"/>
      <c r="B27" s="194"/>
      <c r="C27" s="194"/>
      <c r="D27" s="194"/>
      <c r="E27" s="194"/>
      <c r="F27" s="194"/>
      <c r="G27" s="194"/>
      <c r="H27" s="194"/>
      <c r="I27" s="194"/>
      <c r="J27" s="194"/>
      <c r="K27" s="13"/>
    </row>
    <row r="28" spans="1:11" x14ac:dyDescent="0.25">
      <c r="A28" s="138" t="s">
        <v>15</v>
      </c>
      <c r="B28" s="133">
        <v>7.1</v>
      </c>
      <c r="C28" s="133">
        <v>2.6</v>
      </c>
      <c r="D28" s="133">
        <v>12.7</v>
      </c>
      <c r="E28" s="133">
        <v>5.8</v>
      </c>
      <c r="F28" s="133">
        <v>2.7</v>
      </c>
      <c r="G28" s="133">
        <v>9.5</v>
      </c>
      <c r="H28" s="133">
        <v>7.5</v>
      </c>
      <c r="I28" s="133">
        <v>2.6</v>
      </c>
      <c r="J28" s="133">
        <v>13.9</v>
      </c>
      <c r="K28" s="13"/>
    </row>
    <row r="29" spans="1:11" ht="18" customHeight="1" x14ac:dyDescent="0.25">
      <c r="A29" s="138" t="s">
        <v>16</v>
      </c>
      <c r="B29" s="133">
        <v>10.5</v>
      </c>
      <c r="C29" s="133">
        <v>3.7</v>
      </c>
      <c r="D29" s="133">
        <v>17.2</v>
      </c>
      <c r="E29" s="133">
        <v>11.9</v>
      </c>
      <c r="F29" s="133">
        <v>4.3</v>
      </c>
      <c r="G29" s="133">
        <v>18.899999999999999</v>
      </c>
      <c r="H29" s="133">
        <v>10</v>
      </c>
      <c r="I29" s="133">
        <v>3.6</v>
      </c>
      <c r="J29" s="133">
        <v>16.600000000000001</v>
      </c>
    </row>
    <row r="30" spans="1:11" x14ac:dyDescent="0.25">
      <c r="A30" s="138" t="s">
        <v>17</v>
      </c>
      <c r="B30" s="133">
        <v>8.8000000000000007</v>
      </c>
      <c r="C30" s="133">
        <v>2.4</v>
      </c>
      <c r="D30" s="133">
        <v>12.6</v>
      </c>
      <c r="E30" s="133">
        <v>9</v>
      </c>
      <c r="F30" s="133">
        <v>2.5</v>
      </c>
      <c r="G30" s="133">
        <v>13.2</v>
      </c>
      <c r="H30" s="133">
        <v>8.6999999999999993</v>
      </c>
      <c r="I30" s="133">
        <v>2.4</v>
      </c>
      <c r="J30" s="133">
        <v>12.5</v>
      </c>
    </row>
    <row r="31" spans="1:11" ht="5.25" customHeight="1" x14ac:dyDescent="0.25">
      <c r="A31" s="33"/>
      <c r="B31" s="69"/>
      <c r="C31" s="69"/>
      <c r="D31" s="69"/>
      <c r="E31" s="69"/>
      <c r="F31" s="69"/>
      <c r="G31" s="69"/>
      <c r="H31" s="69"/>
      <c r="I31" s="69"/>
      <c r="J31" s="69"/>
    </row>
  </sheetData>
  <mergeCells count="11">
    <mergeCell ref="A11:J11"/>
    <mergeCell ref="A3:A4"/>
    <mergeCell ref="A18:A19"/>
    <mergeCell ref="A1:J2"/>
    <mergeCell ref="B3:D3"/>
    <mergeCell ref="E3:G3"/>
    <mergeCell ref="H3:J3"/>
    <mergeCell ref="A16:J17"/>
    <mergeCell ref="B18:D18"/>
    <mergeCell ref="E18:G18"/>
    <mergeCell ref="H18:J18"/>
  </mergeCells>
  <pageMargins left="0.7" right="0.7" top="0.75" bottom="0.75" header="0.3" footer="0.3"/>
  <pageSetup scale="7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100" workbookViewId="0">
      <selection activeCell="K12" sqref="K12"/>
    </sheetView>
  </sheetViews>
  <sheetFormatPr defaultRowHeight="15" x14ac:dyDescent="0.25"/>
  <cols>
    <col min="1" max="1" width="29" style="84" customWidth="1"/>
    <col min="2" max="8" width="12.140625" style="84" customWidth="1"/>
    <col min="9" max="16384" width="9.140625" style="84"/>
  </cols>
  <sheetData>
    <row r="1" spans="1:12" x14ac:dyDescent="0.25">
      <c r="A1" s="23" t="s">
        <v>580</v>
      </c>
      <c r="B1" s="65"/>
      <c r="C1" s="65"/>
      <c r="D1" s="65"/>
      <c r="E1" s="65"/>
      <c r="F1" s="65"/>
      <c r="G1" s="65"/>
      <c r="H1" s="65"/>
    </row>
    <row r="2" spans="1:12" x14ac:dyDescent="0.25">
      <c r="A2" s="309"/>
      <c r="B2" s="374" t="s">
        <v>9</v>
      </c>
      <c r="C2" s="374" t="s">
        <v>15</v>
      </c>
      <c r="D2" s="374" t="s">
        <v>16</v>
      </c>
      <c r="E2" s="464" t="s">
        <v>17</v>
      </c>
      <c r="F2" s="374" t="s">
        <v>284</v>
      </c>
      <c r="G2" s="374" t="s">
        <v>285</v>
      </c>
      <c r="H2" s="374" t="s">
        <v>286</v>
      </c>
    </row>
    <row r="3" spans="1:12" x14ac:dyDescent="0.25">
      <c r="A3" s="309"/>
      <c r="B3" s="374"/>
      <c r="C3" s="374"/>
      <c r="D3" s="374"/>
      <c r="E3" s="464"/>
      <c r="F3" s="374"/>
      <c r="G3" s="374"/>
      <c r="H3" s="374"/>
    </row>
    <row r="4" spans="1:12" x14ac:dyDescent="0.25">
      <c r="A4" s="133" t="s">
        <v>222</v>
      </c>
      <c r="B4" s="139">
        <v>1115760</v>
      </c>
      <c r="C4" s="139">
        <v>683465</v>
      </c>
      <c r="D4" s="139">
        <v>105381</v>
      </c>
      <c r="E4" s="139">
        <v>326913</v>
      </c>
      <c r="F4" s="195">
        <v>70.700329820032977</v>
      </c>
      <c r="G4" s="195">
        <v>61.25555675055567</v>
      </c>
      <c r="H4" s="195">
        <v>13.358881201146991</v>
      </c>
    </row>
    <row r="5" spans="1:12" x14ac:dyDescent="0.25">
      <c r="A5" s="133" t="s">
        <v>46</v>
      </c>
      <c r="B5" s="139">
        <v>553207</v>
      </c>
      <c r="C5" s="139">
        <v>394831</v>
      </c>
      <c r="D5" s="139">
        <v>49250</v>
      </c>
      <c r="E5" s="139">
        <v>109126</v>
      </c>
      <c r="F5" s="195">
        <v>80.273930011731593</v>
      </c>
      <c r="G5" s="195">
        <v>71.371295012535995</v>
      </c>
      <c r="H5" s="195">
        <v>11.090319108450936</v>
      </c>
      <c r="J5" s="75"/>
    </row>
    <row r="6" spans="1:12" x14ac:dyDescent="0.25">
      <c r="A6" s="196" t="s">
        <v>47</v>
      </c>
      <c r="B6" s="139">
        <v>562553</v>
      </c>
      <c r="C6" s="139">
        <v>288634</v>
      </c>
      <c r="D6" s="139">
        <v>56132</v>
      </c>
      <c r="E6" s="139">
        <v>217787</v>
      </c>
      <c r="F6" s="195">
        <v>61.28595883410096</v>
      </c>
      <c r="G6" s="195">
        <v>51.307876768944439</v>
      </c>
      <c r="H6" s="195">
        <v>16.281187820144677</v>
      </c>
    </row>
    <row r="7" spans="1:12" x14ac:dyDescent="0.25">
      <c r="A7" s="196" t="s">
        <v>49</v>
      </c>
      <c r="B7" s="139">
        <v>519483</v>
      </c>
      <c r="C7" s="139">
        <v>353597</v>
      </c>
      <c r="D7" s="139">
        <v>49321</v>
      </c>
      <c r="E7" s="139">
        <v>116566</v>
      </c>
      <c r="F7" s="195">
        <v>77.561344644579322</v>
      </c>
      <c r="G7" s="195">
        <v>68.067097479609544</v>
      </c>
      <c r="H7" s="195">
        <v>12.24095225331209</v>
      </c>
      <c r="L7" s="83"/>
    </row>
    <row r="8" spans="1:12" x14ac:dyDescent="0.25">
      <c r="A8" s="133" t="s">
        <v>48</v>
      </c>
      <c r="B8" s="139">
        <v>596277</v>
      </c>
      <c r="C8" s="139">
        <v>329868</v>
      </c>
      <c r="D8" s="139">
        <v>56061</v>
      </c>
      <c r="E8" s="139">
        <v>210348</v>
      </c>
      <c r="F8" s="195">
        <v>64.723106878179109</v>
      </c>
      <c r="G8" s="195">
        <v>55.321268470861696</v>
      </c>
      <c r="H8" s="195">
        <v>14.526247055805602</v>
      </c>
    </row>
    <row r="9" spans="1:12" ht="7.5" customHeight="1" x14ac:dyDescent="0.25">
      <c r="A9" s="394"/>
      <c r="B9" s="394"/>
      <c r="C9" s="394"/>
      <c r="D9" s="394"/>
      <c r="E9" s="394"/>
      <c r="F9" s="394"/>
      <c r="G9" s="394"/>
      <c r="H9" s="394"/>
    </row>
    <row r="10" spans="1:12" x14ac:dyDescent="0.25">
      <c r="A10" s="133" t="s">
        <v>223</v>
      </c>
      <c r="B10" s="139">
        <v>1053174</v>
      </c>
      <c r="C10" s="139">
        <v>648980</v>
      </c>
      <c r="D10" s="139">
        <v>98491</v>
      </c>
      <c r="E10" s="139">
        <v>305703</v>
      </c>
      <c r="F10" s="195">
        <v>70.973172524198276</v>
      </c>
      <c r="G10" s="195">
        <v>61.621346520138175</v>
      </c>
      <c r="H10" s="195">
        <v>13.176564709533881</v>
      </c>
    </row>
    <row r="11" spans="1:12" x14ac:dyDescent="0.25">
      <c r="A11" s="133" t="s">
        <v>46</v>
      </c>
      <c r="B11" s="139">
        <v>517923</v>
      </c>
      <c r="C11" s="139">
        <v>372813</v>
      </c>
      <c r="D11" s="139">
        <v>44727</v>
      </c>
      <c r="E11" s="139">
        <v>100383</v>
      </c>
      <c r="F11" s="195">
        <v>80.618161386924314</v>
      </c>
      <c r="G11" s="195">
        <v>71.982321696468404</v>
      </c>
      <c r="H11" s="195">
        <v>10.712027590171001</v>
      </c>
    </row>
    <row r="12" spans="1:12" x14ac:dyDescent="0.25">
      <c r="A12" s="196" t="s">
        <v>47</v>
      </c>
      <c r="B12" s="139">
        <v>535250</v>
      </c>
      <c r="C12" s="139">
        <v>276167</v>
      </c>
      <c r="D12" s="139">
        <v>53764</v>
      </c>
      <c r="E12" s="139">
        <v>205320</v>
      </c>
      <c r="F12" s="195">
        <v>61.640541802895839</v>
      </c>
      <c r="G12" s="195">
        <v>51.595889771134985</v>
      </c>
      <c r="H12" s="195">
        <v>16.295528458980801</v>
      </c>
    </row>
    <row r="13" spans="1:12" x14ac:dyDescent="0.25">
      <c r="A13" s="196" t="s">
        <v>49</v>
      </c>
      <c r="B13" s="139">
        <v>488984</v>
      </c>
      <c r="C13" s="139">
        <v>335511</v>
      </c>
      <c r="D13" s="139">
        <v>45542</v>
      </c>
      <c r="E13" s="139">
        <v>107931</v>
      </c>
      <c r="F13" s="195">
        <v>77.927498650262578</v>
      </c>
      <c r="G13" s="195">
        <v>68.613901477348946</v>
      </c>
      <c r="H13" s="195">
        <v>11.951618278822105</v>
      </c>
    </row>
    <row r="14" spans="1:12" x14ac:dyDescent="0.25">
      <c r="A14" s="133" t="s">
        <v>48</v>
      </c>
      <c r="B14" s="139">
        <v>564190</v>
      </c>
      <c r="C14" s="139">
        <v>313469</v>
      </c>
      <c r="D14" s="139">
        <v>52949</v>
      </c>
      <c r="E14" s="139">
        <v>197772</v>
      </c>
      <c r="F14" s="195">
        <v>64.94585157482409</v>
      </c>
      <c r="G14" s="195">
        <v>55.560892607100442</v>
      </c>
      <c r="H14" s="195">
        <v>14.450436386858726</v>
      </c>
    </row>
    <row r="15" spans="1:12" ht="6.75" customHeight="1" x14ac:dyDescent="0.25">
      <c r="A15" s="394"/>
      <c r="B15" s="394"/>
      <c r="C15" s="394"/>
      <c r="D15" s="394"/>
      <c r="E15" s="394"/>
      <c r="F15" s="394"/>
      <c r="G15" s="394"/>
      <c r="H15" s="394"/>
    </row>
    <row r="16" spans="1:12" x14ac:dyDescent="0.25">
      <c r="A16" s="133" t="s">
        <v>224</v>
      </c>
      <c r="B16" s="139">
        <v>62586</v>
      </c>
      <c r="C16" s="139">
        <v>34486</v>
      </c>
      <c r="D16" s="139">
        <v>6890</v>
      </c>
      <c r="E16" s="139">
        <v>21210</v>
      </c>
      <c r="F16" s="195">
        <v>66.11063177068354</v>
      </c>
      <c r="G16" s="195">
        <v>55.101779950787723</v>
      </c>
      <c r="H16" s="195">
        <v>16.652165506573859</v>
      </c>
    </row>
    <row r="17" spans="1:8" x14ac:dyDescent="0.25">
      <c r="A17" s="133" t="s">
        <v>46</v>
      </c>
      <c r="B17" s="139">
        <v>35284</v>
      </c>
      <c r="C17" s="139">
        <v>22018</v>
      </c>
      <c r="D17" s="139">
        <v>4523</v>
      </c>
      <c r="E17" s="139">
        <v>8743</v>
      </c>
      <c r="F17" s="195">
        <v>75.221063371499824</v>
      </c>
      <c r="G17" s="195">
        <v>62.402221970298157</v>
      </c>
      <c r="H17" s="195">
        <v>17.04155834369466</v>
      </c>
    </row>
    <row r="18" spans="1:8" x14ac:dyDescent="0.25">
      <c r="A18" s="196" t="s">
        <v>47</v>
      </c>
      <c r="B18" s="139">
        <v>27303</v>
      </c>
      <c r="C18" s="139">
        <v>12467</v>
      </c>
      <c r="D18" s="139">
        <v>2368</v>
      </c>
      <c r="E18" s="139">
        <v>12467</v>
      </c>
      <c r="F18" s="195">
        <v>54.334688495769697</v>
      </c>
      <c r="G18" s="195">
        <v>45.661648903050946</v>
      </c>
      <c r="H18" s="195">
        <v>15.962251432423324</v>
      </c>
    </row>
    <row r="19" spans="1:8" x14ac:dyDescent="0.25">
      <c r="A19" s="196" t="s">
        <v>49</v>
      </c>
      <c r="B19" s="139">
        <v>30499</v>
      </c>
      <c r="C19" s="139">
        <v>18086</v>
      </c>
      <c r="D19" s="139">
        <v>3778</v>
      </c>
      <c r="E19" s="139">
        <v>8635</v>
      </c>
      <c r="F19" s="195">
        <v>71.687596314633268</v>
      </c>
      <c r="G19" s="195">
        <v>59.300304928030421</v>
      </c>
      <c r="H19" s="195">
        <v>17.279546286132454</v>
      </c>
    </row>
    <row r="20" spans="1:8" x14ac:dyDescent="0.25">
      <c r="A20" s="133" t="s">
        <v>48</v>
      </c>
      <c r="B20" s="139">
        <v>32087</v>
      </c>
      <c r="C20" s="139">
        <v>16400</v>
      </c>
      <c r="D20" s="139">
        <v>3112</v>
      </c>
      <c r="E20" s="139">
        <v>12576</v>
      </c>
      <c r="F20" s="195">
        <v>60.80967369962913</v>
      </c>
      <c r="G20" s="195">
        <v>51.111041854956838</v>
      </c>
      <c r="H20" s="195">
        <v>15.949159491594916</v>
      </c>
    </row>
    <row r="21" spans="1:8" ht="7.5" customHeight="1" x14ac:dyDescent="0.25">
      <c r="A21" s="12"/>
      <c r="B21" s="12"/>
      <c r="C21" s="12"/>
      <c r="D21" s="12"/>
      <c r="E21" s="12"/>
      <c r="F21" s="12"/>
      <c r="G21" s="12"/>
      <c r="H21" s="12"/>
    </row>
    <row r="23" spans="1:8" x14ac:dyDescent="0.25">
      <c r="E23" s="31"/>
    </row>
  </sheetData>
  <mergeCells count="10">
    <mergeCell ref="G2:G3"/>
    <mergeCell ref="H2:H3"/>
    <mergeCell ref="A9:H9"/>
    <mergeCell ref="A15:H1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zoomScale="110" zoomScaleNormal="100" zoomScaleSheetLayoutView="110" workbookViewId="0">
      <selection activeCell="A34" sqref="A34"/>
    </sheetView>
  </sheetViews>
  <sheetFormatPr defaultRowHeight="15" x14ac:dyDescent="0.25"/>
  <cols>
    <col min="1" max="1" width="28.85546875" style="84" customWidth="1"/>
    <col min="2" max="8" width="11.85546875" style="84" customWidth="1"/>
    <col min="9" max="16384" width="9.140625" style="84"/>
  </cols>
  <sheetData>
    <row r="1" spans="1:11" ht="15.75" x14ac:dyDescent="0.25">
      <c r="A1" s="71" t="s">
        <v>581</v>
      </c>
      <c r="B1" s="66"/>
      <c r="C1" s="66"/>
      <c r="D1" s="66"/>
      <c r="E1" s="66"/>
      <c r="F1" s="66"/>
      <c r="G1" s="66"/>
      <c r="H1" s="66"/>
    </row>
    <row r="2" spans="1:11" x14ac:dyDescent="0.25">
      <c r="A2" s="374" t="s">
        <v>607</v>
      </c>
      <c r="B2" s="374" t="s">
        <v>9</v>
      </c>
      <c r="C2" s="374" t="s">
        <v>15</v>
      </c>
      <c r="D2" s="374" t="s">
        <v>16</v>
      </c>
      <c r="E2" s="464" t="s">
        <v>17</v>
      </c>
      <c r="F2" s="374" t="s">
        <v>284</v>
      </c>
      <c r="G2" s="374" t="s">
        <v>285</v>
      </c>
      <c r="H2" s="374" t="s">
        <v>286</v>
      </c>
    </row>
    <row r="3" spans="1:11" x14ac:dyDescent="0.25">
      <c r="A3" s="374"/>
      <c r="B3" s="374"/>
      <c r="C3" s="374"/>
      <c r="D3" s="374"/>
      <c r="E3" s="464"/>
      <c r="F3" s="374"/>
      <c r="G3" s="374"/>
      <c r="H3" s="374"/>
    </row>
    <row r="4" spans="1:11" x14ac:dyDescent="0.25">
      <c r="A4" s="131" t="s">
        <v>393</v>
      </c>
      <c r="B4" s="139">
        <v>1115760</v>
      </c>
      <c r="C4" s="139">
        <v>683465</v>
      </c>
      <c r="D4" s="139">
        <v>105381</v>
      </c>
      <c r="E4" s="139">
        <v>326913</v>
      </c>
      <c r="F4" s="195">
        <v>70.700329820032977</v>
      </c>
      <c r="G4" s="195">
        <v>61.25555675055567</v>
      </c>
      <c r="H4" s="195">
        <v>13.358881201146991</v>
      </c>
    </row>
    <row r="5" spans="1:11" x14ac:dyDescent="0.25">
      <c r="A5" s="154" t="s">
        <v>287</v>
      </c>
      <c r="B5" s="139">
        <v>94477</v>
      </c>
      <c r="C5" s="139">
        <v>24132</v>
      </c>
      <c r="D5" s="139">
        <v>9570</v>
      </c>
      <c r="E5" s="139">
        <v>60775</v>
      </c>
      <c r="F5" s="195">
        <v>35.672174179959143</v>
      </c>
      <c r="G5" s="195">
        <v>25.542724684314699</v>
      </c>
      <c r="H5" s="195">
        <v>28.395940893715505</v>
      </c>
      <c r="I5" s="52"/>
      <c r="K5" s="83"/>
    </row>
    <row r="6" spans="1:11" x14ac:dyDescent="0.25">
      <c r="A6" s="154" t="s">
        <v>288</v>
      </c>
      <c r="B6" s="139">
        <v>134140</v>
      </c>
      <c r="C6" s="139">
        <v>48023</v>
      </c>
      <c r="D6" s="139">
        <v>18788</v>
      </c>
      <c r="E6" s="139">
        <v>67329</v>
      </c>
      <c r="F6" s="195">
        <v>49.80691814522141</v>
      </c>
      <c r="G6" s="195">
        <v>35.800656031012373</v>
      </c>
      <c r="H6" s="195">
        <v>28.121117780006287</v>
      </c>
      <c r="I6" s="52"/>
    </row>
    <row r="7" spans="1:11" x14ac:dyDescent="0.25">
      <c r="A7" s="154" t="s">
        <v>289</v>
      </c>
      <c r="B7" s="139">
        <v>48026</v>
      </c>
      <c r="C7" s="139">
        <v>14976</v>
      </c>
      <c r="D7" s="139">
        <v>6680</v>
      </c>
      <c r="E7" s="139">
        <v>26371</v>
      </c>
      <c r="F7" s="195">
        <v>45.092241702411194</v>
      </c>
      <c r="G7" s="195">
        <v>31.183109149210843</v>
      </c>
      <c r="H7" s="195">
        <v>30.845954931658664</v>
      </c>
      <c r="I7" s="52"/>
    </row>
    <row r="8" spans="1:11" x14ac:dyDescent="0.25">
      <c r="A8" s="154" t="s">
        <v>290</v>
      </c>
      <c r="B8" s="139">
        <v>95633</v>
      </c>
      <c r="C8" s="139">
        <v>36532</v>
      </c>
      <c r="D8" s="139">
        <v>13287</v>
      </c>
      <c r="E8" s="139">
        <v>45814</v>
      </c>
      <c r="F8" s="195">
        <v>52.093942467558271</v>
      </c>
      <c r="G8" s="195">
        <v>38.200202858845792</v>
      </c>
      <c r="H8" s="195">
        <v>26.670547381521111</v>
      </c>
      <c r="I8" s="52"/>
    </row>
    <row r="9" spans="1:11" x14ac:dyDescent="0.25">
      <c r="A9" s="154" t="s">
        <v>484</v>
      </c>
      <c r="B9" s="139">
        <v>12788</v>
      </c>
      <c r="C9" s="139">
        <v>6251</v>
      </c>
      <c r="D9" s="139">
        <v>2262</v>
      </c>
      <c r="E9" s="139">
        <v>4275</v>
      </c>
      <c r="F9" s="195">
        <v>66.570222083203006</v>
      </c>
      <c r="G9" s="195">
        <v>48.881764153894274</v>
      </c>
      <c r="H9" s="195">
        <v>26.571126512392812</v>
      </c>
      <c r="I9" s="52"/>
    </row>
    <row r="10" spans="1:11" x14ac:dyDescent="0.25">
      <c r="A10" s="154" t="s">
        <v>485</v>
      </c>
      <c r="B10" s="139">
        <v>4912</v>
      </c>
      <c r="C10" s="139">
        <v>3582</v>
      </c>
      <c r="D10" s="139">
        <v>637</v>
      </c>
      <c r="E10" s="139">
        <v>693</v>
      </c>
      <c r="F10" s="195">
        <v>85.891693811074916</v>
      </c>
      <c r="G10" s="195">
        <v>72.923452768729646</v>
      </c>
      <c r="H10" s="195">
        <v>15.098364541360512</v>
      </c>
      <c r="I10" s="52"/>
    </row>
    <row r="11" spans="1:11" x14ac:dyDescent="0.25">
      <c r="A11" s="154" t="s">
        <v>293</v>
      </c>
      <c r="B11" s="139">
        <v>185734</v>
      </c>
      <c r="C11" s="139">
        <v>176956</v>
      </c>
      <c r="D11" s="139">
        <v>2151</v>
      </c>
      <c r="E11" s="139">
        <v>6627</v>
      </c>
      <c r="F11" s="195">
        <v>96.431994142160292</v>
      </c>
      <c r="G11" s="195">
        <v>95.273886310530116</v>
      </c>
      <c r="H11" s="195">
        <v>1.2009580865069485</v>
      </c>
      <c r="I11" s="52"/>
    </row>
    <row r="12" spans="1:11" x14ac:dyDescent="0.25">
      <c r="A12" s="154" t="s">
        <v>294</v>
      </c>
      <c r="B12" s="139">
        <v>17826</v>
      </c>
      <c r="C12" s="139">
        <v>16915</v>
      </c>
      <c r="D12" s="139">
        <v>453</v>
      </c>
      <c r="E12" s="139">
        <v>458</v>
      </c>
      <c r="F12" s="195">
        <v>97.430719174239883</v>
      </c>
      <c r="G12" s="195">
        <v>94.889487265791544</v>
      </c>
      <c r="H12" s="195">
        <v>2.6082450483648087</v>
      </c>
      <c r="I12" s="52"/>
    </row>
    <row r="13" spans="1:11" x14ac:dyDescent="0.25">
      <c r="A13" s="154" t="s">
        <v>295</v>
      </c>
      <c r="B13" s="139">
        <v>194276</v>
      </c>
      <c r="C13" s="139">
        <v>162573</v>
      </c>
      <c r="D13" s="139">
        <v>15676</v>
      </c>
      <c r="E13" s="139">
        <v>16028</v>
      </c>
      <c r="F13" s="195">
        <v>91.75039634334658</v>
      </c>
      <c r="G13" s="195">
        <v>83.681463484938959</v>
      </c>
      <c r="H13" s="195">
        <v>8.7944392394908242</v>
      </c>
      <c r="I13" s="52"/>
    </row>
    <row r="14" spans="1:11" x14ac:dyDescent="0.25">
      <c r="A14" s="154" t="s">
        <v>296</v>
      </c>
      <c r="B14" s="139">
        <v>38880</v>
      </c>
      <c r="C14" s="139">
        <v>22954</v>
      </c>
      <c r="D14" s="139">
        <v>3156</v>
      </c>
      <c r="E14" s="139">
        <v>12771</v>
      </c>
      <c r="F14" s="195">
        <v>67.155349794238688</v>
      </c>
      <c r="G14" s="195">
        <v>59.038065843621403</v>
      </c>
      <c r="H14" s="195">
        <v>12.087322864802758</v>
      </c>
      <c r="I14" s="52"/>
    </row>
    <row r="15" spans="1:11" x14ac:dyDescent="0.25">
      <c r="A15" s="154" t="s">
        <v>297</v>
      </c>
      <c r="B15" s="139">
        <v>41194</v>
      </c>
      <c r="C15" s="139">
        <v>24399</v>
      </c>
      <c r="D15" s="139">
        <v>6121</v>
      </c>
      <c r="E15" s="139">
        <v>10674</v>
      </c>
      <c r="F15" s="195">
        <v>74.088459484390938</v>
      </c>
      <c r="G15" s="195">
        <v>59.229499441666263</v>
      </c>
      <c r="H15" s="195">
        <v>20.05570117955439</v>
      </c>
      <c r="I15" s="52"/>
    </row>
    <row r="16" spans="1:11" x14ac:dyDescent="0.25">
      <c r="A16" s="154" t="s">
        <v>298</v>
      </c>
      <c r="B16" s="139">
        <v>19584</v>
      </c>
      <c r="C16" s="139">
        <v>9153</v>
      </c>
      <c r="D16" s="139">
        <v>2415</v>
      </c>
      <c r="E16" s="139">
        <v>8016</v>
      </c>
      <c r="F16" s="195">
        <v>59.068627450980394</v>
      </c>
      <c r="G16" s="195">
        <v>46.737132352941174</v>
      </c>
      <c r="H16" s="195">
        <v>20.876556016597512</v>
      </c>
      <c r="I16" s="52"/>
    </row>
    <row r="17" spans="1:9" x14ac:dyDescent="0.25">
      <c r="A17" s="154" t="s">
        <v>299</v>
      </c>
      <c r="B17" s="139">
        <v>225364</v>
      </c>
      <c r="C17" s="139">
        <v>135175</v>
      </c>
      <c r="D17" s="139">
        <v>23962</v>
      </c>
      <c r="E17" s="139">
        <v>66228</v>
      </c>
      <c r="F17" s="195">
        <v>70.613318897428158</v>
      </c>
      <c r="G17" s="195">
        <v>59.980742265845478</v>
      </c>
      <c r="H17" s="195">
        <v>15.057466208361351</v>
      </c>
      <c r="I17" s="52"/>
    </row>
    <row r="18" spans="1:9" x14ac:dyDescent="0.25">
      <c r="A18" s="154" t="s">
        <v>200</v>
      </c>
      <c r="B18" s="139">
        <v>2925</v>
      </c>
      <c r="C18" s="139">
        <v>1846</v>
      </c>
      <c r="D18" s="139">
        <v>225</v>
      </c>
      <c r="E18" s="139">
        <v>854</v>
      </c>
      <c r="F18" s="195">
        <v>70.803418803418808</v>
      </c>
      <c r="G18" s="195">
        <v>63.111111111111107</v>
      </c>
      <c r="H18" s="195">
        <v>10.86431675519073</v>
      </c>
      <c r="I18" s="52"/>
    </row>
    <row r="19" spans="1:9" ht="6" customHeight="1" x14ac:dyDescent="0.25">
      <c r="A19" s="448"/>
      <c r="B19" s="449"/>
      <c r="C19" s="449"/>
      <c r="D19" s="449"/>
      <c r="E19" s="449"/>
      <c r="F19" s="449"/>
      <c r="G19" s="449"/>
      <c r="H19" s="450"/>
    </row>
    <row r="20" spans="1:9" x14ac:dyDescent="0.25">
      <c r="A20" s="131" t="s">
        <v>394</v>
      </c>
      <c r="B20" s="139">
        <v>1053174</v>
      </c>
      <c r="C20" s="139">
        <v>648980</v>
      </c>
      <c r="D20" s="139">
        <v>98491</v>
      </c>
      <c r="E20" s="139">
        <v>305703</v>
      </c>
      <c r="F20" s="195">
        <v>70.973172524198276</v>
      </c>
      <c r="G20" s="195">
        <v>61.621346520138175</v>
      </c>
      <c r="H20" s="195">
        <v>13.176564709533881</v>
      </c>
    </row>
    <row r="21" spans="1:9" x14ac:dyDescent="0.25">
      <c r="A21" s="154" t="s">
        <v>287</v>
      </c>
      <c r="B21" s="139">
        <v>89363</v>
      </c>
      <c r="C21" s="139">
        <v>22890</v>
      </c>
      <c r="D21" s="139">
        <v>9015</v>
      </c>
      <c r="E21" s="139">
        <v>57458</v>
      </c>
      <c r="F21" s="195">
        <v>35.702695746561773</v>
      </c>
      <c r="G21" s="195">
        <v>25.614627978022224</v>
      </c>
      <c r="H21" s="195">
        <v>28.255759285378467</v>
      </c>
    </row>
    <row r="22" spans="1:9" x14ac:dyDescent="0.25">
      <c r="A22" s="154" t="s">
        <v>288</v>
      </c>
      <c r="B22" s="139">
        <v>124840</v>
      </c>
      <c r="C22" s="139">
        <v>43508</v>
      </c>
      <c r="D22" s="139">
        <v>17919</v>
      </c>
      <c r="E22" s="139">
        <v>63413</v>
      </c>
      <c r="F22" s="195">
        <v>49.204581864786931</v>
      </c>
      <c r="G22" s="195">
        <v>34.851009291893625</v>
      </c>
      <c r="H22" s="195">
        <v>29.171211356569586</v>
      </c>
    </row>
    <row r="23" spans="1:9" x14ac:dyDescent="0.25">
      <c r="A23" s="154" t="s">
        <v>289</v>
      </c>
      <c r="B23" s="139">
        <v>45515</v>
      </c>
      <c r="C23" s="139">
        <v>13648</v>
      </c>
      <c r="D23" s="139">
        <v>6560</v>
      </c>
      <c r="E23" s="139">
        <v>25307</v>
      </c>
      <c r="F23" s="195">
        <v>44.398549928594974</v>
      </c>
      <c r="G23" s="195">
        <v>29.985718993738331</v>
      </c>
      <c r="H23" s="195">
        <v>32.462391132224859</v>
      </c>
    </row>
    <row r="24" spans="1:9" x14ac:dyDescent="0.25">
      <c r="A24" s="154" t="s">
        <v>290</v>
      </c>
      <c r="B24" s="139">
        <v>93449</v>
      </c>
      <c r="C24" s="139">
        <v>36237</v>
      </c>
      <c r="D24" s="139">
        <v>13255</v>
      </c>
      <c r="E24" s="139">
        <v>43958</v>
      </c>
      <c r="F24" s="195">
        <v>52.961508416355443</v>
      </c>
      <c r="G24" s="195">
        <v>38.777300987704521</v>
      </c>
      <c r="H24" s="195">
        <v>26.782106198981655</v>
      </c>
    </row>
    <row r="25" spans="1:9" x14ac:dyDescent="0.25">
      <c r="A25" s="154" t="s">
        <v>291</v>
      </c>
      <c r="B25" s="139">
        <v>11267</v>
      </c>
      <c r="C25" s="139">
        <v>5652</v>
      </c>
      <c r="D25" s="139">
        <v>1686</v>
      </c>
      <c r="E25" s="139">
        <v>3930</v>
      </c>
      <c r="F25" s="195">
        <v>65.128250643472086</v>
      </c>
      <c r="G25" s="195">
        <v>50.164196325552503</v>
      </c>
      <c r="H25" s="195">
        <v>22.976287816843826</v>
      </c>
    </row>
    <row r="26" spans="1:9" x14ac:dyDescent="0.25">
      <c r="A26" s="154" t="s">
        <v>292</v>
      </c>
      <c r="B26" s="139">
        <v>4248</v>
      </c>
      <c r="C26" s="139">
        <v>2986</v>
      </c>
      <c r="D26" s="139">
        <v>604</v>
      </c>
      <c r="E26" s="139">
        <v>657</v>
      </c>
      <c r="F26" s="195">
        <v>84.510357815442561</v>
      </c>
      <c r="G26" s="195">
        <v>70.291902071563086</v>
      </c>
      <c r="H26" s="195">
        <v>16.824512534818943</v>
      </c>
    </row>
    <row r="27" spans="1:9" x14ac:dyDescent="0.25">
      <c r="A27" s="154" t="s">
        <v>293</v>
      </c>
      <c r="B27" s="139">
        <v>180717</v>
      </c>
      <c r="C27" s="139">
        <v>172209</v>
      </c>
      <c r="D27" s="139">
        <v>2109</v>
      </c>
      <c r="E27" s="139">
        <v>6399</v>
      </c>
      <c r="F27" s="195">
        <v>96.459104566808875</v>
      </c>
      <c r="G27" s="195">
        <v>95.292086522020611</v>
      </c>
      <c r="H27" s="195">
        <v>1.209857846005576</v>
      </c>
    </row>
    <row r="28" spans="1:9" x14ac:dyDescent="0.25">
      <c r="A28" s="154" t="s">
        <v>294</v>
      </c>
      <c r="B28" s="139">
        <v>16946</v>
      </c>
      <c r="C28" s="139">
        <v>16035</v>
      </c>
      <c r="D28" s="139">
        <v>453</v>
      </c>
      <c r="E28" s="139">
        <v>458</v>
      </c>
      <c r="F28" s="195">
        <v>97.297297297297305</v>
      </c>
      <c r="G28" s="195">
        <v>94.624100082615371</v>
      </c>
      <c r="H28" s="195">
        <v>2.7474526928675398</v>
      </c>
    </row>
    <row r="29" spans="1:9" x14ac:dyDescent="0.25">
      <c r="A29" s="154" t="s">
        <v>295</v>
      </c>
      <c r="B29" s="139">
        <v>190026</v>
      </c>
      <c r="C29" s="139">
        <v>159122</v>
      </c>
      <c r="D29" s="139">
        <v>15299</v>
      </c>
      <c r="E29" s="139">
        <v>15605</v>
      </c>
      <c r="F29" s="195">
        <v>91.787965857303732</v>
      </c>
      <c r="G29" s="195">
        <v>83.73696231042068</v>
      </c>
      <c r="H29" s="195">
        <v>8.771306207394753</v>
      </c>
    </row>
    <row r="30" spans="1:9" x14ac:dyDescent="0.25">
      <c r="A30" s="154" t="s">
        <v>296</v>
      </c>
      <c r="B30" s="139">
        <v>38880</v>
      </c>
      <c r="C30" s="139">
        <v>22954</v>
      </c>
      <c r="D30" s="139">
        <v>3156</v>
      </c>
      <c r="E30" s="139">
        <v>12771</v>
      </c>
      <c r="F30" s="195">
        <v>67.155349794238688</v>
      </c>
      <c r="G30" s="195">
        <v>59.038065843621403</v>
      </c>
      <c r="H30" s="195">
        <v>12.087322864802758</v>
      </c>
    </row>
    <row r="31" spans="1:9" x14ac:dyDescent="0.25">
      <c r="A31" s="154" t="s">
        <v>297</v>
      </c>
      <c r="B31" s="139">
        <v>37155</v>
      </c>
      <c r="C31" s="139">
        <v>22234</v>
      </c>
      <c r="D31" s="139">
        <v>5179</v>
      </c>
      <c r="E31" s="139">
        <v>9742</v>
      </c>
      <c r="F31" s="195">
        <v>73.780110348539893</v>
      </c>
      <c r="G31" s="195">
        <v>59.841205759655502</v>
      </c>
      <c r="H31" s="195">
        <v>18.892496260898113</v>
      </c>
    </row>
    <row r="32" spans="1:9" x14ac:dyDescent="0.25">
      <c r="A32" s="154" t="s">
        <v>298</v>
      </c>
      <c r="B32" s="139">
        <v>18789</v>
      </c>
      <c r="C32" s="139">
        <v>8743</v>
      </c>
      <c r="D32" s="139">
        <v>2284</v>
      </c>
      <c r="E32" s="139">
        <v>7762</v>
      </c>
      <c r="F32" s="195">
        <v>58.688594390334771</v>
      </c>
      <c r="G32" s="195">
        <v>46.532545638405445</v>
      </c>
      <c r="H32" s="195">
        <v>20.712795864695746</v>
      </c>
    </row>
    <row r="33" spans="1:8" x14ac:dyDescent="0.25">
      <c r="A33" s="154" t="s">
        <v>299</v>
      </c>
      <c r="B33" s="139">
        <v>200576</v>
      </c>
      <c r="C33" s="139">
        <v>121783</v>
      </c>
      <c r="D33" s="139">
        <v>20866</v>
      </c>
      <c r="E33" s="139">
        <v>57927</v>
      </c>
      <c r="F33" s="195">
        <v>71.119675335035097</v>
      </c>
      <c r="G33" s="195">
        <v>60.716636088066366</v>
      </c>
      <c r="H33" s="195">
        <v>14.627512285399828</v>
      </c>
    </row>
    <row r="34" spans="1:8" x14ac:dyDescent="0.25">
      <c r="A34" s="154" t="s">
        <v>300</v>
      </c>
      <c r="B34" s="139">
        <v>1400</v>
      </c>
      <c r="C34" s="139">
        <v>977</v>
      </c>
      <c r="D34" s="139">
        <v>105</v>
      </c>
      <c r="E34" s="139">
        <v>318</v>
      </c>
      <c r="F34" s="195">
        <v>77.285714285714292</v>
      </c>
      <c r="G34" s="195">
        <v>69.785714285714278</v>
      </c>
      <c r="H34" s="195">
        <v>9.7042513863216264</v>
      </c>
    </row>
    <row r="35" spans="1:8" ht="8.25" customHeight="1" x14ac:dyDescent="0.25">
      <c r="A35" s="448"/>
      <c r="B35" s="449"/>
      <c r="C35" s="449"/>
      <c r="D35" s="449"/>
      <c r="E35" s="449"/>
      <c r="F35" s="449"/>
      <c r="G35" s="449"/>
      <c r="H35" s="450"/>
    </row>
    <row r="36" spans="1:8" x14ac:dyDescent="0.25">
      <c r="A36" s="131" t="s">
        <v>395</v>
      </c>
      <c r="B36" s="139">
        <v>62586</v>
      </c>
      <c r="C36" s="139">
        <v>34486</v>
      </c>
      <c r="D36" s="139">
        <v>6890</v>
      </c>
      <c r="E36" s="139">
        <v>21210</v>
      </c>
      <c r="F36" s="195">
        <v>66.11063177068354</v>
      </c>
      <c r="G36" s="195">
        <v>55.101779950787723</v>
      </c>
      <c r="H36" s="195">
        <v>16.652165506573859</v>
      </c>
    </row>
    <row r="37" spans="1:8" x14ac:dyDescent="0.25">
      <c r="A37" s="154" t="s">
        <v>287</v>
      </c>
      <c r="B37" s="197">
        <v>5113</v>
      </c>
      <c r="C37" s="197">
        <v>1242</v>
      </c>
      <c r="D37" s="197">
        <v>555</v>
      </c>
      <c r="E37" s="197">
        <v>3317</v>
      </c>
      <c r="F37" s="198">
        <v>35.145707021318209</v>
      </c>
      <c r="G37" s="198">
        <v>24.291022882847642</v>
      </c>
      <c r="H37" s="198">
        <v>30.884808013355592</v>
      </c>
    </row>
    <row r="38" spans="1:8" x14ac:dyDescent="0.25">
      <c r="A38" s="154" t="s">
        <v>288</v>
      </c>
      <c r="B38" s="197">
        <v>9300</v>
      </c>
      <c r="C38" s="197">
        <v>4515</v>
      </c>
      <c r="D38" s="197">
        <v>869</v>
      </c>
      <c r="E38" s="197">
        <v>3916</v>
      </c>
      <c r="F38" s="198">
        <v>57.892473118279575</v>
      </c>
      <c r="G38" s="198">
        <v>48.548387096774192</v>
      </c>
      <c r="H38" s="198">
        <v>16.140416047548293</v>
      </c>
    </row>
    <row r="39" spans="1:8" x14ac:dyDescent="0.25">
      <c r="A39" s="154" t="s">
        <v>289</v>
      </c>
      <c r="B39" s="197">
        <v>2511</v>
      </c>
      <c r="C39" s="197">
        <v>1328</v>
      </c>
      <c r="D39" s="197">
        <v>119</v>
      </c>
      <c r="E39" s="197">
        <v>1065</v>
      </c>
      <c r="F39" s="198">
        <v>57.626443647949024</v>
      </c>
      <c r="G39" s="198">
        <v>52.887295898048578</v>
      </c>
      <c r="H39" s="198">
        <v>8.2239115411195574</v>
      </c>
    </row>
    <row r="40" spans="1:8" x14ac:dyDescent="0.25">
      <c r="A40" s="154" t="s">
        <v>290</v>
      </c>
      <c r="B40" s="197">
        <v>2184</v>
      </c>
      <c r="C40" s="197">
        <v>295</v>
      </c>
      <c r="D40" s="197">
        <v>32</v>
      </c>
      <c r="E40" s="197">
        <v>1857</v>
      </c>
      <c r="F40" s="198">
        <v>14.972527472527473</v>
      </c>
      <c r="G40" s="198">
        <v>13.507326007326007</v>
      </c>
      <c r="H40" s="198">
        <v>9.7859327217125376</v>
      </c>
    </row>
    <row r="41" spans="1:8" x14ac:dyDescent="0.25">
      <c r="A41" s="154" t="s">
        <v>291</v>
      </c>
      <c r="B41" s="197">
        <v>1521</v>
      </c>
      <c r="C41" s="197">
        <v>599</v>
      </c>
      <c r="D41" s="197">
        <v>577</v>
      </c>
      <c r="E41" s="197">
        <v>345</v>
      </c>
      <c r="F41" s="198">
        <v>77.317554240631154</v>
      </c>
      <c r="G41" s="198">
        <v>39.381985535831689</v>
      </c>
      <c r="H41" s="198">
        <v>49.064625850340136</v>
      </c>
    </row>
    <row r="42" spans="1:8" x14ac:dyDescent="0.25">
      <c r="A42" s="154" t="s">
        <v>292</v>
      </c>
      <c r="B42" s="197">
        <v>664</v>
      </c>
      <c r="C42" s="197">
        <v>596</v>
      </c>
      <c r="D42" s="197">
        <v>32</v>
      </c>
      <c r="E42" s="197">
        <v>36</v>
      </c>
      <c r="F42" s="198">
        <v>94.578313253012041</v>
      </c>
      <c r="G42" s="198">
        <v>89.759036144578303</v>
      </c>
      <c r="H42" s="198">
        <v>5.095541401273886</v>
      </c>
    </row>
    <row r="43" spans="1:8" x14ac:dyDescent="0.25">
      <c r="A43" s="154" t="s">
        <v>293</v>
      </c>
      <c r="B43" s="197">
        <v>5016</v>
      </c>
      <c r="C43" s="197">
        <v>4746</v>
      </c>
      <c r="D43" s="197">
        <v>41</v>
      </c>
      <c r="E43" s="197">
        <v>228</v>
      </c>
      <c r="F43" s="198">
        <v>95.434609250398722</v>
      </c>
      <c r="G43" s="198">
        <v>94.617224880382778</v>
      </c>
      <c r="H43" s="198">
        <v>0.85648631710883649</v>
      </c>
    </row>
    <row r="44" spans="1:8" x14ac:dyDescent="0.25">
      <c r="A44" s="154" t="s">
        <v>294</v>
      </c>
      <c r="B44" s="197">
        <v>880</v>
      </c>
      <c r="C44" s="197">
        <v>880</v>
      </c>
      <c r="D44" s="197">
        <v>0</v>
      </c>
      <c r="E44" s="197">
        <v>0</v>
      </c>
      <c r="F44" s="198">
        <v>100</v>
      </c>
      <c r="G44" s="198">
        <v>100</v>
      </c>
      <c r="H44" s="198">
        <v>0</v>
      </c>
    </row>
    <row r="45" spans="1:8" x14ac:dyDescent="0.25">
      <c r="A45" s="154" t="s">
        <v>295</v>
      </c>
      <c r="B45" s="197">
        <v>4250</v>
      </c>
      <c r="C45" s="197">
        <v>3450</v>
      </c>
      <c r="D45" s="197">
        <v>378</v>
      </c>
      <c r="E45" s="197">
        <v>422</v>
      </c>
      <c r="F45" s="198">
        <v>90.07058823529411</v>
      </c>
      <c r="G45" s="198">
        <v>81.17647058823529</v>
      </c>
      <c r="H45" s="198">
        <v>9.8746081504702197</v>
      </c>
    </row>
    <row r="46" spans="1:8" x14ac:dyDescent="0.25">
      <c r="A46" s="154" t="s">
        <v>296</v>
      </c>
      <c r="B46" s="197">
        <v>4039</v>
      </c>
      <c r="C46" s="197">
        <v>2165</v>
      </c>
      <c r="D46" s="197">
        <v>942</v>
      </c>
      <c r="E46" s="197">
        <v>932</v>
      </c>
      <c r="F46" s="198">
        <v>76.924981431047286</v>
      </c>
      <c r="G46" s="198">
        <v>53.602376825947019</v>
      </c>
      <c r="H46" s="198">
        <v>30.318635339555843</v>
      </c>
    </row>
    <row r="47" spans="1:8" x14ac:dyDescent="0.25">
      <c r="A47" s="154" t="s">
        <v>297</v>
      </c>
      <c r="B47" s="197">
        <v>795</v>
      </c>
      <c r="C47" s="197">
        <v>410</v>
      </c>
      <c r="D47" s="197">
        <v>130</v>
      </c>
      <c r="E47" s="197">
        <v>255</v>
      </c>
      <c r="F47" s="198">
        <v>67.924528301886795</v>
      </c>
      <c r="G47" s="198">
        <v>51.572327044025158</v>
      </c>
      <c r="H47" s="198">
        <v>24.074074074074073</v>
      </c>
    </row>
    <row r="48" spans="1:8" x14ac:dyDescent="0.25">
      <c r="A48" s="154" t="s">
        <v>298</v>
      </c>
      <c r="B48" s="197">
        <v>24788</v>
      </c>
      <c r="C48" s="197">
        <v>13392</v>
      </c>
      <c r="D48" s="197">
        <v>3095</v>
      </c>
      <c r="E48" s="197">
        <v>8301</v>
      </c>
      <c r="F48" s="198">
        <v>66.512021946102948</v>
      </c>
      <c r="G48" s="198">
        <v>54.026141681458775</v>
      </c>
      <c r="H48" s="199">
        <v>0</v>
      </c>
    </row>
    <row r="49" spans="1:8" x14ac:dyDescent="0.25">
      <c r="A49" s="154" t="s">
        <v>299</v>
      </c>
      <c r="B49" s="197">
        <v>1525</v>
      </c>
      <c r="C49" s="197">
        <v>869</v>
      </c>
      <c r="D49" s="197">
        <v>120</v>
      </c>
      <c r="E49" s="197">
        <v>536</v>
      </c>
      <c r="F49" s="198">
        <v>64.852459016393439</v>
      </c>
      <c r="G49" s="198">
        <v>56.983606557377051</v>
      </c>
      <c r="H49" s="198">
        <v>12.133468149646106</v>
      </c>
    </row>
    <row r="50" spans="1:8" x14ac:dyDescent="0.25">
      <c r="A50" s="154" t="s">
        <v>200</v>
      </c>
      <c r="B50" s="197">
        <v>62586</v>
      </c>
      <c r="C50" s="197">
        <v>34486</v>
      </c>
      <c r="D50" s="197">
        <v>6890</v>
      </c>
      <c r="E50" s="197">
        <v>21210</v>
      </c>
      <c r="F50" s="198">
        <v>66.11063177068354</v>
      </c>
      <c r="G50" s="198">
        <v>55.101779950787723</v>
      </c>
      <c r="H50" s="198">
        <v>16.652165506573859</v>
      </c>
    </row>
    <row r="51" spans="1:8" ht="7.5" customHeight="1" x14ac:dyDescent="0.25">
      <c r="A51" s="67"/>
      <c r="B51" s="67"/>
      <c r="C51" s="67"/>
      <c r="D51" s="67"/>
      <c r="E51" s="67"/>
      <c r="F51" s="67"/>
      <c r="G51" s="67"/>
      <c r="H51" s="67"/>
    </row>
  </sheetData>
  <mergeCells count="10">
    <mergeCell ref="A2:A3"/>
    <mergeCell ref="A19:H19"/>
    <mergeCell ref="A35:H35"/>
    <mergeCell ref="B2:B3"/>
    <mergeCell ref="C2:C3"/>
    <mergeCell ref="D2:D3"/>
    <mergeCell ref="F2:F3"/>
    <mergeCell ref="G2:G3"/>
    <mergeCell ref="H2:H3"/>
    <mergeCell ref="E2:E3"/>
  </mergeCells>
  <pageMargins left="0.7" right="0.7" top="0.75" bottom="0.75" header="0.3" footer="0.3"/>
  <pageSetup scale="96" orientation="landscape" r:id="rId1"/>
  <rowBreaks count="1" manualBreakCount="1">
    <brk id="35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zoomScaleNormal="100" zoomScaleSheetLayoutView="100" workbookViewId="0">
      <selection activeCell="A2" sqref="A2:K26"/>
    </sheetView>
  </sheetViews>
  <sheetFormatPr defaultRowHeight="15" x14ac:dyDescent="0.25"/>
  <cols>
    <col min="1" max="1" width="48.5703125" style="84" customWidth="1"/>
    <col min="2" max="2" width="11.7109375" style="84" customWidth="1"/>
    <col min="3" max="8" width="12" style="84" customWidth="1"/>
    <col min="9" max="16384" width="9.140625" style="84"/>
  </cols>
  <sheetData>
    <row r="1" spans="1:8" ht="15.75" x14ac:dyDescent="0.25">
      <c r="A1" s="90" t="s">
        <v>582</v>
      </c>
    </row>
    <row r="2" spans="1:8" x14ac:dyDescent="0.25">
      <c r="A2" s="309"/>
      <c r="B2" s="374" t="s">
        <v>9</v>
      </c>
      <c r="C2" s="374" t="s">
        <v>46</v>
      </c>
      <c r="D2" s="374" t="s">
        <v>47</v>
      </c>
      <c r="E2" s="374" t="s">
        <v>49</v>
      </c>
      <c r="F2" s="374" t="s">
        <v>48</v>
      </c>
      <c r="G2" s="464" t="s">
        <v>608</v>
      </c>
      <c r="H2" s="464" t="s">
        <v>609</v>
      </c>
    </row>
    <row r="3" spans="1:8" x14ac:dyDescent="0.25">
      <c r="A3" s="309"/>
      <c r="B3" s="374"/>
      <c r="C3" s="374"/>
      <c r="D3" s="374"/>
      <c r="E3" s="374"/>
      <c r="F3" s="374"/>
      <c r="G3" s="464"/>
      <c r="H3" s="464"/>
    </row>
    <row r="4" spans="1:8" x14ac:dyDescent="0.25">
      <c r="A4" s="131" t="s">
        <v>225</v>
      </c>
      <c r="B4" s="155">
        <v>683465</v>
      </c>
      <c r="C4" s="155">
        <v>394831</v>
      </c>
      <c r="D4" s="155">
        <v>288634</v>
      </c>
      <c r="E4" s="155">
        <v>353597</v>
      </c>
      <c r="F4" s="155">
        <v>329868</v>
      </c>
      <c r="G4" s="155">
        <v>648980</v>
      </c>
      <c r="H4" s="155">
        <v>34486</v>
      </c>
    </row>
    <row r="5" spans="1:8" x14ac:dyDescent="0.25">
      <c r="A5" s="211" t="s">
        <v>22</v>
      </c>
      <c r="B5" s="155">
        <v>111841</v>
      </c>
      <c r="C5" s="155">
        <v>58906</v>
      </c>
      <c r="D5" s="155">
        <v>52934</v>
      </c>
      <c r="E5" s="155">
        <v>8553</v>
      </c>
      <c r="F5" s="155">
        <v>103287</v>
      </c>
      <c r="G5" s="155">
        <v>102711</v>
      </c>
      <c r="H5" s="155">
        <v>9130</v>
      </c>
    </row>
    <row r="6" spans="1:8" x14ac:dyDescent="0.25">
      <c r="A6" s="292" t="s">
        <v>25</v>
      </c>
      <c r="B6" s="155">
        <v>12132</v>
      </c>
      <c r="C6" s="155">
        <v>10788</v>
      </c>
      <c r="D6" s="155">
        <v>1344</v>
      </c>
      <c r="E6" s="155">
        <v>582</v>
      </c>
      <c r="F6" s="155">
        <v>11550</v>
      </c>
      <c r="G6" s="155">
        <v>12132</v>
      </c>
      <c r="H6" s="155">
        <v>0</v>
      </c>
    </row>
    <row r="7" spans="1:8" x14ac:dyDescent="0.25">
      <c r="A7" s="292" t="s">
        <v>23</v>
      </c>
      <c r="B7" s="155">
        <v>33443</v>
      </c>
      <c r="C7" s="155">
        <v>18755</v>
      </c>
      <c r="D7" s="155">
        <v>14688</v>
      </c>
      <c r="E7" s="155">
        <v>16532</v>
      </c>
      <c r="F7" s="155">
        <v>16911</v>
      </c>
      <c r="G7" s="155">
        <v>32437</v>
      </c>
      <c r="H7" s="155">
        <v>1006</v>
      </c>
    </row>
    <row r="8" spans="1:8" x14ac:dyDescent="0.25">
      <c r="A8" s="292" t="s">
        <v>301</v>
      </c>
      <c r="B8" s="155">
        <v>4738</v>
      </c>
      <c r="C8" s="155">
        <v>4416</v>
      </c>
      <c r="D8" s="155">
        <v>323</v>
      </c>
      <c r="E8" s="155">
        <v>2423</v>
      </c>
      <c r="F8" s="155">
        <v>2316</v>
      </c>
      <c r="G8" s="155">
        <v>4609</v>
      </c>
      <c r="H8" s="155">
        <v>130</v>
      </c>
    </row>
    <row r="9" spans="1:8" x14ac:dyDescent="0.25">
      <c r="A9" s="292" t="s">
        <v>302</v>
      </c>
      <c r="B9" s="155">
        <v>1787</v>
      </c>
      <c r="C9" s="155">
        <v>909</v>
      </c>
      <c r="D9" s="155">
        <v>878</v>
      </c>
      <c r="E9" s="155">
        <v>1232</v>
      </c>
      <c r="F9" s="155">
        <v>556</v>
      </c>
      <c r="G9" s="155">
        <v>1787</v>
      </c>
      <c r="H9" s="155">
        <v>0</v>
      </c>
    </row>
    <row r="10" spans="1:8" x14ac:dyDescent="0.25">
      <c r="A10" s="292" t="s">
        <v>303</v>
      </c>
      <c r="B10" s="155">
        <v>64467</v>
      </c>
      <c r="C10" s="155">
        <v>56234</v>
      </c>
      <c r="D10" s="155">
        <v>8232</v>
      </c>
      <c r="E10" s="155">
        <v>24518</v>
      </c>
      <c r="F10" s="155">
        <v>39948</v>
      </c>
      <c r="G10" s="155">
        <v>61592</v>
      </c>
      <c r="H10" s="155">
        <v>2875</v>
      </c>
    </row>
    <row r="11" spans="1:8" x14ac:dyDescent="0.25">
      <c r="A11" s="292" t="s">
        <v>693</v>
      </c>
      <c r="B11" s="155">
        <v>108558</v>
      </c>
      <c r="C11" s="155">
        <v>52413</v>
      </c>
      <c r="D11" s="155">
        <v>56145</v>
      </c>
      <c r="E11" s="155">
        <v>62778</v>
      </c>
      <c r="F11" s="155">
        <v>45781</v>
      </c>
      <c r="G11" s="155">
        <v>102176</v>
      </c>
      <c r="H11" s="155">
        <v>6383</v>
      </c>
    </row>
    <row r="12" spans="1:8" x14ac:dyDescent="0.25">
      <c r="A12" s="292" t="s">
        <v>30</v>
      </c>
      <c r="B12" s="155">
        <v>34035</v>
      </c>
      <c r="C12" s="155">
        <v>32833</v>
      </c>
      <c r="D12" s="155">
        <v>1202</v>
      </c>
      <c r="E12" s="155">
        <v>18814</v>
      </c>
      <c r="F12" s="155">
        <v>15221</v>
      </c>
      <c r="G12" s="155">
        <v>32759</v>
      </c>
      <c r="H12" s="155">
        <v>1276</v>
      </c>
    </row>
    <row r="13" spans="1:8" x14ac:dyDescent="0.25">
      <c r="A13" s="292" t="s">
        <v>304</v>
      </c>
      <c r="B13" s="155">
        <v>25431</v>
      </c>
      <c r="C13" s="155">
        <v>13320</v>
      </c>
      <c r="D13" s="155">
        <v>12111</v>
      </c>
      <c r="E13" s="155">
        <v>15987</v>
      </c>
      <c r="F13" s="155">
        <v>9444</v>
      </c>
      <c r="G13" s="155">
        <v>24104</v>
      </c>
      <c r="H13" s="155">
        <v>1327</v>
      </c>
    </row>
    <row r="14" spans="1:8" x14ac:dyDescent="0.25">
      <c r="A14" s="292" t="s">
        <v>305</v>
      </c>
      <c r="B14" s="155">
        <v>3856</v>
      </c>
      <c r="C14" s="155">
        <v>2247</v>
      </c>
      <c r="D14" s="155">
        <v>1608</v>
      </c>
      <c r="E14" s="155">
        <v>3376</v>
      </c>
      <c r="F14" s="155">
        <v>480</v>
      </c>
      <c r="G14" s="155">
        <v>3385</v>
      </c>
      <c r="H14" s="155">
        <v>471</v>
      </c>
    </row>
    <row r="15" spans="1:8" x14ac:dyDescent="0.25">
      <c r="A15" s="292" t="s">
        <v>306</v>
      </c>
      <c r="B15" s="155">
        <v>12264</v>
      </c>
      <c r="C15" s="155">
        <v>7295</v>
      </c>
      <c r="D15" s="155">
        <v>4970</v>
      </c>
      <c r="E15" s="155">
        <v>9377</v>
      </c>
      <c r="F15" s="155">
        <v>2887</v>
      </c>
      <c r="G15" s="155">
        <v>11794</v>
      </c>
      <c r="H15" s="155">
        <v>471</v>
      </c>
    </row>
    <row r="16" spans="1:8" x14ac:dyDescent="0.25">
      <c r="A16" s="292" t="s">
        <v>307</v>
      </c>
      <c r="B16" s="155">
        <v>1000</v>
      </c>
      <c r="C16" s="155">
        <v>682</v>
      </c>
      <c r="D16" s="155">
        <v>319</v>
      </c>
      <c r="E16" s="155">
        <v>470</v>
      </c>
      <c r="F16" s="155">
        <v>531</v>
      </c>
      <c r="G16" s="155">
        <v>1000</v>
      </c>
      <c r="H16" s="155">
        <v>0</v>
      </c>
    </row>
    <row r="17" spans="1:10" x14ac:dyDescent="0.25">
      <c r="A17" s="292" t="s">
        <v>396</v>
      </c>
      <c r="B17" s="155">
        <v>12342</v>
      </c>
      <c r="C17" s="155">
        <v>8031</v>
      </c>
      <c r="D17" s="155">
        <v>4311</v>
      </c>
      <c r="E17" s="155">
        <v>8455</v>
      </c>
      <c r="F17" s="155">
        <v>3887</v>
      </c>
      <c r="G17" s="155">
        <v>10455</v>
      </c>
      <c r="H17" s="155">
        <v>1887</v>
      </c>
    </row>
    <row r="18" spans="1:10" x14ac:dyDescent="0.25">
      <c r="A18" s="292" t="s">
        <v>308</v>
      </c>
      <c r="B18" s="155">
        <v>17184</v>
      </c>
      <c r="C18" s="155">
        <v>12346</v>
      </c>
      <c r="D18" s="155">
        <v>4838</v>
      </c>
      <c r="E18" s="155">
        <v>13907</v>
      </c>
      <c r="F18" s="155">
        <v>3276</v>
      </c>
      <c r="G18" s="155">
        <v>16996</v>
      </c>
      <c r="H18" s="155">
        <v>188</v>
      </c>
    </row>
    <row r="19" spans="1:10" ht="30" x14ac:dyDescent="0.25">
      <c r="A19" s="292" t="s">
        <v>692</v>
      </c>
      <c r="B19" s="155">
        <v>20467</v>
      </c>
      <c r="C19" s="155">
        <v>14672</v>
      </c>
      <c r="D19" s="155">
        <v>5795</v>
      </c>
      <c r="E19" s="155">
        <v>11898</v>
      </c>
      <c r="F19" s="155">
        <v>8569</v>
      </c>
      <c r="G19" s="155">
        <v>19468</v>
      </c>
      <c r="H19" s="155">
        <v>999</v>
      </c>
    </row>
    <row r="20" spans="1:10" x14ac:dyDescent="0.25">
      <c r="A20" s="292" t="s">
        <v>309</v>
      </c>
      <c r="B20" s="155">
        <v>30755</v>
      </c>
      <c r="C20" s="155">
        <v>16345</v>
      </c>
      <c r="D20" s="155">
        <v>14410</v>
      </c>
      <c r="E20" s="155">
        <v>12845</v>
      </c>
      <c r="F20" s="155">
        <v>17910</v>
      </c>
      <c r="G20" s="155">
        <v>28966</v>
      </c>
      <c r="H20" s="155">
        <v>1789</v>
      </c>
    </row>
    <row r="21" spans="1:10" x14ac:dyDescent="0.25">
      <c r="A21" s="292" t="s">
        <v>310</v>
      </c>
      <c r="B21" s="155">
        <v>15206</v>
      </c>
      <c r="C21" s="155">
        <v>8745</v>
      </c>
      <c r="D21" s="155">
        <v>6461</v>
      </c>
      <c r="E21" s="155">
        <v>11486</v>
      </c>
      <c r="F21" s="155">
        <v>3720</v>
      </c>
      <c r="G21" s="155">
        <v>13136</v>
      </c>
      <c r="H21" s="155">
        <v>2069</v>
      </c>
    </row>
    <row r="22" spans="1:10" x14ac:dyDescent="0.25">
      <c r="A22" s="292" t="s">
        <v>314</v>
      </c>
      <c r="B22" s="155">
        <v>3848</v>
      </c>
      <c r="C22" s="155">
        <v>2713</v>
      </c>
      <c r="D22" s="155">
        <v>1135</v>
      </c>
      <c r="E22" s="155">
        <v>2793</v>
      </c>
      <c r="F22" s="155">
        <v>1055</v>
      </c>
      <c r="G22" s="155">
        <v>3506</v>
      </c>
      <c r="H22" s="155">
        <v>342</v>
      </c>
    </row>
    <row r="23" spans="1:10" x14ac:dyDescent="0.25">
      <c r="A23" s="292" t="s">
        <v>313</v>
      </c>
      <c r="B23" s="155">
        <v>15453</v>
      </c>
      <c r="C23" s="155">
        <v>8720</v>
      </c>
      <c r="D23" s="155">
        <v>6734</v>
      </c>
      <c r="E23" s="155">
        <v>9656</v>
      </c>
      <c r="F23" s="155">
        <v>5797</v>
      </c>
      <c r="G23" s="155">
        <v>14808</v>
      </c>
      <c r="H23" s="155">
        <v>646</v>
      </c>
    </row>
    <row r="24" spans="1:10" x14ac:dyDescent="0.25">
      <c r="A24" s="292" t="s">
        <v>312</v>
      </c>
      <c r="B24" s="155">
        <v>147226</v>
      </c>
      <c r="C24" s="155">
        <v>60649</v>
      </c>
      <c r="D24" s="155">
        <v>86576</v>
      </c>
      <c r="E24" s="155">
        <v>112330</v>
      </c>
      <c r="F24" s="155">
        <v>34896</v>
      </c>
      <c r="G24" s="155">
        <v>144299</v>
      </c>
      <c r="H24" s="155">
        <v>2926</v>
      </c>
    </row>
    <row r="25" spans="1:10" x14ac:dyDescent="0.25">
      <c r="A25" s="292" t="s">
        <v>311</v>
      </c>
      <c r="B25" s="155">
        <v>7433</v>
      </c>
      <c r="C25" s="155">
        <v>3813</v>
      </c>
      <c r="D25" s="155">
        <v>3620</v>
      </c>
      <c r="E25" s="155">
        <v>5585</v>
      </c>
      <c r="F25" s="155">
        <v>1848</v>
      </c>
      <c r="G25" s="155">
        <v>6861</v>
      </c>
      <c r="H25" s="155">
        <v>572</v>
      </c>
    </row>
    <row r="26" spans="1:10" ht="11.25" customHeight="1" x14ac:dyDescent="0.25">
      <c r="A26" s="12"/>
      <c r="B26" s="12"/>
      <c r="C26" s="12"/>
      <c r="D26" s="12"/>
      <c r="E26" s="12"/>
      <c r="F26" s="12"/>
      <c r="G26" s="12"/>
      <c r="H26" s="12"/>
    </row>
    <row r="31" spans="1:10" x14ac:dyDescent="0.25">
      <c r="B31" s="83"/>
      <c r="C31" s="83"/>
      <c r="D31" s="83"/>
      <c r="E31" s="83"/>
      <c r="F31" s="83"/>
      <c r="G31" s="83"/>
      <c r="H31" s="83"/>
      <c r="J31" s="83"/>
    </row>
    <row r="32" spans="1:10" x14ac:dyDescent="0.25">
      <c r="B32" s="83"/>
      <c r="C32" s="83"/>
      <c r="D32" s="83"/>
      <c r="E32" s="83"/>
      <c r="F32" s="83"/>
      <c r="G32" s="83"/>
      <c r="H32" s="83"/>
      <c r="J32" s="83"/>
    </row>
    <row r="33" spans="2:10" x14ac:dyDescent="0.25">
      <c r="B33" s="83"/>
      <c r="C33" s="83"/>
      <c r="F33" s="83"/>
      <c r="G33" s="83"/>
      <c r="J33" s="83"/>
    </row>
    <row r="34" spans="2:10" x14ac:dyDescent="0.25">
      <c r="B34" s="83"/>
      <c r="C34" s="83"/>
      <c r="D34" s="83"/>
      <c r="E34" s="83"/>
      <c r="F34" s="83"/>
      <c r="G34" s="83"/>
      <c r="J34" s="83"/>
    </row>
    <row r="35" spans="2:10" x14ac:dyDescent="0.25">
      <c r="B35" s="83"/>
      <c r="C35" s="83"/>
      <c r="G35" s="83"/>
      <c r="J35" s="83"/>
    </row>
    <row r="36" spans="2:10" x14ac:dyDescent="0.25">
      <c r="B36" s="83"/>
      <c r="C36" s="83"/>
      <c r="D36" s="83"/>
      <c r="E36" s="83"/>
      <c r="F36" s="83"/>
      <c r="G36" s="83"/>
      <c r="J36" s="83"/>
    </row>
    <row r="37" spans="2:10" x14ac:dyDescent="0.25">
      <c r="B37" s="83"/>
      <c r="C37" s="83"/>
      <c r="D37" s="83"/>
      <c r="E37" s="83"/>
      <c r="F37" s="83"/>
      <c r="G37" s="83"/>
      <c r="H37" s="83"/>
      <c r="J37" s="83"/>
    </row>
    <row r="38" spans="2:10" x14ac:dyDescent="0.25">
      <c r="B38" s="83"/>
      <c r="C38" s="83"/>
      <c r="D38" s="83"/>
      <c r="E38" s="83"/>
      <c r="F38" s="83"/>
      <c r="G38" s="83"/>
      <c r="H38" s="83"/>
      <c r="J38" s="83"/>
    </row>
    <row r="39" spans="2:10" x14ac:dyDescent="0.25">
      <c r="B39" s="83"/>
      <c r="C39" s="83"/>
      <c r="D39" s="83"/>
      <c r="E39" s="83"/>
      <c r="F39" s="83"/>
      <c r="G39" s="83"/>
      <c r="J39" s="83"/>
    </row>
    <row r="40" spans="2:10" x14ac:dyDescent="0.25">
      <c r="B40" s="83"/>
      <c r="C40" s="83"/>
      <c r="D40" s="83"/>
      <c r="E40" s="83"/>
      <c r="F40" s="83"/>
      <c r="G40" s="83"/>
      <c r="H40" s="83"/>
      <c r="J40" s="83"/>
    </row>
    <row r="41" spans="2:10" x14ac:dyDescent="0.25">
      <c r="B41" s="83"/>
      <c r="C41" s="83"/>
      <c r="D41" s="83"/>
      <c r="E41" s="83"/>
      <c r="G41" s="83"/>
      <c r="J41" s="83"/>
    </row>
    <row r="42" spans="2:10" x14ac:dyDescent="0.25">
      <c r="B42" s="83"/>
      <c r="C42" s="83"/>
      <c r="D42" s="83"/>
      <c r="E42" s="83"/>
      <c r="G42" s="83"/>
    </row>
    <row r="43" spans="2:10" x14ac:dyDescent="0.25">
      <c r="J43" s="83"/>
    </row>
    <row r="44" spans="2:10" x14ac:dyDescent="0.25">
      <c r="B44" s="83"/>
      <c r="C44" s="83"/>
      <c r="D44" s="83"/>
      <c r="E44" s="83"/>
      <c r="G44" s="83"/>
      <c r="H44" s="83"/>
      <c r="J44" s="83"/>
    </row>
    <row r="45" spans="2:10" x14ac:dyDescent="0.25">
      <c r="B45" s="83"/>
      <c r="C45" s="83"/>
      <c r="D45" s="83"/>
      <c r="E45" s="83"/>
      <c r="F45" s="83"/>
      <c r="G45" s="83"/>
      <c r="J45" s="83"/>
    </row>
    <row r="46" spans="2:10" x14ac:dyDescent="0.25">
      <c r="B46" s="83"/>
      <c r="C46" s="83"/>
      <c r="D46" s="83"/>
      <c r="E46" s="83"/>
      <c r="F46" s="83"/>
      <c r="G46" s="83"/>
      <c r="H46" s="83"/>
      <c r="J46" s="83"/>
    </row>
    <row r="47" spans="2:10" x14ac:dyDescent="0.25">
      <c r="B47" s="83"/>
      <c r="C47" s="83"/>
      <c r="D47" s="83"/>
      <c r="E47" s="83"/>
      <c r="F47" s="83"/>
      <c r="G47" s="83"/>
      <c r="H47" s="83"/>
      <c r="J47" s="83"/>
    </row>
    <row r="48" spans="2:10" x14ac:dyDescent="0.25">
      <c r="B48" s="83"/>
      <c r="C48" s="83"/>
      <c r="D48" s="83"/>
      <c r="E48" s="83"/>
      <c r="F48" s="83"/>
      <c r="G48" s="83"/>
      <c r="J48" s="83"/>
    </row>
    <row r="49" spans="2:10" x14ac:dyDescent="0.25">
      <c r="B49" s="83"/>
      <c r="C49" s="83"/>
      <c r="E49" s="83"/>
      <c r="G49" s="83"/>
      <c r="J49" s="83"/>
    </row>
    <row r="50" spans="2:10" x14ac:dyDescent="0.25">
      <c r="B50" s="83"/>
      <c r="C50" s="83"/>
      <c r="D50" s="83"/>
      <c r="E50" s="83"/>
      <c r="F50" s="83"/>
      <c r="G50" s="83"/>
      <c r="H50" s="83"/>
      <c r="J50" s="83"/>
    </row>
    <row r="51" spans="2:10" x14ac:dyDescent="0.25">
      <c r="B51" s="83"/>
      <c r="C51" s="83"/>
      <c r="D51" s="83"/>
      <c r="E51" s="83"/>
      <c r="F51" s="83"/>
      <c r="G51" s="83"/>
      <c r="H51" s="83"/>
      <c r="J51" s="83"/>
    </row>
    <row r="52" spans="2:10" x14ac:dyDescent="0.25">
      <c r="B52" s="83"/>
      <c r="C52" s="83"/>
      <c r="D52" s="83"/>
      <c r="E52" s="83"/>
      <c r="G52" s="83"/>
    </row>
    <row r="53" spans="2:10" x14ac:dyDescent="0.25">
      <c r="J53" s="83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scale="92" orientation="landscape" r:id="rId1"/>
  <rowBreaks count="1" manualBreakCount="1">
    <brk id="26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Normal="100" zoomScaleSheetLayoutView="100" workbookViewId="0">
      <selection activeCell="A2" sqref="A2:K26"/>
    </sheetView>
  </sheetViews>
  <sheetFormatPr defaultRowHeight="15" x14ac:dyDescent="0.25"/>
  <cols>
    <col min="1" max="1" width="15" style="84" customWidth="1"/>
    <col min="2" max="3" width="11.7109375" style="84" customWidth="1"/>
    <col min="4" max="4" width="18.28515625" style="84" customWidth="1"/>
    <col min="5" max="5" width="18.85546875" style="84" customWidth="1"/>
    <col min="6" max="6" width="25.140625" style="84" customWidth="1"/>
    <col min="7" max="16384" width="9.140625" style="84"/>
  </cols>
  <sheetData>
    <row r="1" spans="1:6" ht="15.75" x14ac:dyDescent="0.25">
      <c r="A1" s="90" t="s">
        <v>583</v>
      </c>
    </row>
    <row r="2" spans="1:6" ht="30" x14ac:dyDescent="0.25">
      <c r="A2" s="206"/>
      <c r="B2" s="296" t="s">
        <v>190</v>
      </c>
      <c r="C2" s="297" t="s">
        <v>226</v>
      </c>
      <c r="D2" s="297" t="s">
        <v>227</v>
      </c>
      <c r="E2" s="297" t="s">
        <v>228</v>
      </c>
      <c r="F2" s="297" t="s">
        <v>423</v>
      </c>
    </row>
    <row r="3" spans="1:6" s="7" customFormat="1" x14ac:dyDescent="0.25">
      <c r="A3" s="200" t="s">
        <v>478</v>
      </c>
      <c r="B3" s="201">
        <v>707953</v>
      </c>
      <c r="C3" s="201">
        <v>404351</v>
      </c>
      <c r="D3" s="202">
        <v>67.900000000000006</v>
      </c>
      <c r="E3" s="202">
        <v>56.2</v>
      </c>
      <c r="F3" s="202">
        <v>40.5</v>
      </c>
    </row>
    <row r="4" spans="1:6" x14ac:dyDescent="0.25">
      <c r="A4" s="203" t="s">
        <v>255</v>
      </c>
      <c r="B4" s="155">
        <v>150499</v>
      </c>
      <c r="C4" s="155">
        <v>91283</v>
      </c>
      <c r="D4" s="133">
        <v>66.5</v>
      </c>
      <c r="E4" s="133">
        <v>55.3</v>
      </c>
      <c r="F4" s="133">
        <v>42.8</v>
      </c>
    </row>
    <row r="5" spans="1:6" x14ac:dyDescent="0.25">
      <c r="A5" s="203" t="s">
        <v>256</v>
      </c>
      <c r="B5" s="155">
        <v>305811</v>
      </c>
      <c r="C5" s="155">
        <v>185212</v>
      </c>
      <c r="D5" s="133">
        <v>66.8</v>
      </c>
      <c r="E5" s="133">
        <v>54.8</v>
      </c>
      <c r="F5" s="133">
        <v>41.9</v>
      </c>
    </row>
    <row r="6" spans="1:6" x14ac:dyDescent="0.25">
      <c r="A6" s="203" t="s">
        <v>257</v>
      </c>
      <c r="B6" s="155">
        <v>251642</v>
      </c>
      <c r="C6" s="155">
        <v>127856</v>
      </c>
      <c r="D6" s="133">
        <v>70.2</v>
      </c>
      <c r="E6" s="133">
        <v>58.6</v>
      </c>
      <c r="F6" s="133">
        <v>37.4</v>
      </c>
    </row>
    <row r="7" spans="1:6" ht="5.25" customHeight="1" x14ac:dyDescent="0.25">
      <c r="A7" s="204"/>
      <c r="B7" s="144"/>
      <c r="C7" s="144"/>
      <c r="D7" s="137"/>
      <c r="E7" s="137"/>
      <c r="F7" s="137"/>
    </row>
    <row r="8" spans="1:6" s="7" customFormat="1" x14ac:dyDescent="0.25">
      <c r="A8" s="200" t="s">
        <v>479</v>
      </c>
      <c r="B8" s="201">
        <v>664480</v>
      </c>
      <c r="C8" s="201">
        <v>855152</v>
      </c>
      <c r="D8" s="202">
        <v>47.3</v>
      </c>
      <c r="E8" s="202">
        <v>41</v>
      </c>
      <c r="F8" s="202">
        <v>59.4</v>
      </c>
    </row>
    <row r="9" spans="1:6" x14ac:dyDescent="0.25">
      <c r="A9" s="205" t="s">
        <v>258</v>
      </c>
      <c r="B9" s="155">
        <v>76224</v>
      </c>
      <c r="C9" s="155">
        <v>117211</v>
      </c>
      <c r="D9" s="133">
        <v>42.5</v>
      </c>
      <c r="E9" s="133">
        <v>37.4</v>
      </c>
      <c r="F9" s="133">
        <v>64.900000000000006</v>
      </c>
    </row>
    <row r="10" spans="1:6" x14ac:dyDescent="0.25">
      <c r="A10" s="205" t="s">
        <v>259</v>
      </c>
      <c r="B10" s="155">
        <v>93593</v>
      </c>
      <c r="C10" s="155">
        <v>89363</v>
      </c>
      <c r="D10" s="133">
        <v>54.5</v>
      </c>
      <c r="E10" s="133">
        <v>47.7</v>
      </c>
      <c r="F10" s="133">
        <v>55.3</v>
      </c>
    </row>
    <row r="11" spans="1:6" x14ac:dyDescent="0.25">
      <c r="A11" s="205" t="s">
        <v>260</v>
      </c>
      <c r="B11" s="155">
        <v>53768</v>
      </c>
      <c r="C11" s="155">
        <v>93398</v>
      </c>
      <c r="D11" s="133">
        <v>39.700000000000003</v>
      </c>
      <c r="E11" s="133">
        <v>34.700000000000003</v>
      </c>
      <c r="F11" s="133">
        <v>64.7</v>
      </c>
    </row>
    <row r="12" spans="1:6" x14ac:dyDescent="0.25">
      <c r="A12" s="205" t="s">
        <v>261</v>
      </c>
      <c r="B12" s="155">
        <v>104017</v>
      </c>
      <c r="C12" s="155">
        <v>98893</v>
      </c>
      <c r="D12" s="133">
        <v>54.5</v>
      </c>
      <c r="E12" s="133">
        <v>47.9</v>
      </c>
      <c r="F12" s="133">
        <v>44.7</v>
      </c>
    </row>
    <row r="13" spans="1:6" x14ac:dyDescent="0.25">
      <c r="A13" s="205" t="s">
        <v>262</v>
      </c>
      <c r="B13" s="155">
        <v>87981</v>
      </c>
      <c r="C13" s="155">
        <v>121004</v>
      </c>
      <c r="D13" s="133">
        <v>44.2</v>
      </c>
      <c r="E13" s="133">
        <v>40.6</v>
      </c>
      <c r="F13" s="133">
        <v>61.8</v>
      </c>
    </row>
    <row r="14" spans="1:6" x14ac:dyDescent="0.25">
      <c r="A14" s="205" t="s">
        <v>263</v>
      </c>
      <c r="B14" s="155">
        <v>72584</v>
      </c>
      <c r="C14" s="155">
        <v>84972</v>
      </c>
      <c r="D14" s="133">
        <v>49.3</v>
      </c>
      <c r="E14" s="133">
        <v>43.3</v>
      </c>
      <c r="F14" s="133">
        <v>60.5</v>
      </c>
    </row>
    <row r="15" spans="1:6" x14ac:dyDescent="0.25">
      <c r="A15" s="205" t="s">
        <v>264</v>
      </c>
      <c r="B15" s="155">
        <v>72880</v>
      </c>
      <c r="C15" s="155">
        <v>124890</v>
      </c>
      <c r="D15" s="133">
        <v>41.3</v>
      </c>
      <c r="E15" s="133">
        <v>34.200000000000003</v>
      </c>
      <c r="F15" s="133">
        <v>64.7</v>
      </c>
    </row>
    <row r="16" spans="1:6" x14ac:dyDescent="0.25">
      <c r="A16" s="205" t="s">
        <v>265</v>
      </c>
      <c r="B16" s="155">
        <v>103434</v>
      </c>
      <c r="C16" s="155">
        <v>125420</v>
      </c>
      <c r="D16" s="133">
        <v>50.4</v>
      </c>
      <c r="E16" s="133">
        <v>40.9</v>
      </c>
      <c r="F16" s="133">
        <v>60.9</v>
      </c>
    </row>
    <row r="17" spans="1:6" ht="5.25" customHeight="1" x14ac:dyDescent="0.25">
      <c r="A17" s="200"/>
      <c r="B17" s="201"/>
      <c r="C17" s="201"/>
      <c r="D17" s="202"/>
      <c r="E17" s="202"/>
      <c r="F17" s="202"/>
    </row>
    <row r="18" spans="1:6" s="7" customFormat="1" x14ac:dyDescent="0.25">
      <c r="A18" s="200" t="s">
        <v>480</v>
      </c>
      <c r="B18" s="201">
        <v>599932</v>
      </c>
      <c r="C18" s="201">
        <v>727609</v>
      </c>
      <c r="D18" s="202">
        <v>49.6</v>
      </c>
      <c r="E18" s="202">
        <v>41.5</v>
      </c>
      <c r="F18" s="202">
        <v>62.4</v>
      </c>
    </row>
    <row r="19" spans="1:6" x14ac:dyDescent="0.25">
      <c r="A19" s="203" t="s">
        <v>486</v>
      </c>
      <c r="B19" s="155">
        <v>77241</v>
      </c>
      <c r="C19" s="155">
        <v>97729</v>
      </c>
      <c r="D19" s="133">
        <v>49.5</v>
      </c>
      <c r="E19" s="133">
        <v>39.9</v>
      </c>
      <c r="F19" s="133">
        <v>64.5</v>
      </c>
    </row>
    <row r="20" spans="1:6" x14ac:dyDescent="0.25">
      <c r="A20" s="203" t="s">
        <v>266</v>
      </c>
      <c r="B20" s="155">
        <v>85905</v>
      </c>
      <c r="C20" s="155">
        <v>90633</v>
      </c>
      <c r="D20" s="133">
        <v>52.6</v>
      </c>
      <c r="E20" s="133">
        <v>45</v>
      </c>
      <c r="F20" s="133">
        <v>69.3</v>
      </c>
    </row>
    <row r="21" spans="1:6" x14ac:dyDescent="0.25">
      <c r="A21" s="203" t="s">
        <v>267</v>
      </c>
      <c r="B21" s="155">
        <v>112220</v>
      </c>
      <c r="C21" s="155">
        <v>104400</v>
      </c>
      <c r="D21" s="133">
        <v>55.8</v>
      </c>
      <c r="E21" s="133">
        <v>47.6</v>
      </c>
      <c r="F21" s="133">
        <v>54.6</v>
      </c>
    </row>
    <row r="22" spans="1:6" x14ac:dyDescent="0.25">
      <c r="A22" s="203" t="s">
        <v>268</v>
      </c>
      <c r="B22" s="155">
        <v>64930</v>
      </c>
      <c r="C22" s="155">
        <v>69321</v>
      </c>
      <c r="D22" s="133">
        <v>55.6</v>
      </c>
      <c r="E22" s="133">
        <v>41.6</v>
      </c>
      <c r="F22" s="133">
        <v>65.900000000000006</v>
      </c>
    </row>
    <row r="23" spans="1:6" x14ac:dyDescent="0.25">
      <c r="A23" s="203" t="s">
        <v>269</v>
      </c>
      <c r="B23" s="155">
        <v>63636</v>
      </c>
      <c r="C23" s="155">
        <v>84563</v>
      </c>
      <c r="D23" s="133">
        <v>47.3</v>
      </c>
      <c r="E23" s="133">
        <v>39.700000000000003</v>
      </c>
      <c r="F23" s="133">
        <v>63.8</v>
      </c>
    </row>
    <row r="24" spans="1:6" x14ac:dyDescent="0.25">
      <c r="A24" s="203" t="s">
        <v>270</v>
      </c>
      <c r="B24" s="155">
        <v>108711</v>
      </c>
      <c r="C24" s="155">
        <v>167050</v>
      </c>
      <c r="D24" s="133">
        <v>42.8</v>
      </c>
      <c r="E24" s="133">
        <v>37.200000000000003</v>
      </c>
      <c r="F24" s="133">
        <v>64.900000000000006</v>
      </c>
    </row>
    <row r="25" spans="1:6" x14ac:dyDescent="0.25">
      <c r="A25" s="203" t="s">
        <v>271</v>
      </c>
      <c r="B25" s="155">
        <v>87289</v>
      </c>
      <c r="C25" s="155">
        <v>113913</v>
      </c>
      <c r="D25" s="133">
        <v>47</v>
      </c>
      <c r="E25" s="133">
        <v>40.6</v>
      </c>
      <c r="F25" s="133">
        <v>55.7</v>
      </c>
    </row>
    <row r="26" spans="1:6" ht="5.25" customHeight="1" x14ac:dyDescent="0.25">
      <c r="A26" s="204"/>
      <c r="B26" s="144"/>
      <c r="C26" s="144"/>
      <c r="D26" s="137"/>
      <c r="E26" s="137"/>
      <c r="F26" s="137"/>
    </row>
    <row r="27" spans="1:6" s="7" customFormat="1" x14ac:dyDescent="0.25">
      <c r="A27" s="200" t="s">
        <v>481</v>
      </c>
      <c r="B27" s="201">
        <v>551112</v>
      </c>
      <c r="C27" s="201">
        <v>569669</v>
      </c>
      <c r="D27" s="202">
        <v>53.1</v>
      </c>
      <c r="E27" s="202">
        <v>45.4</v>
      </c>
      <c r="F27" s="202">
        <v>58.7</v>
      </c>
    </row>
    <row r="28" spans="1:6" x14ac:dyDescent="0.25">
      <c r="A28" s="203" t="s">
        <v>272</v>
      </c>
      <c r="B28" s="155">
        <v>117857</v>
      </c>
      <c r="C28" s="155">
        <v>132334</v>
      </c>
      <c r="D28" s="133">
        <v>52.3</v>
      </c>
      <c r="E28" s="133">
        <v>42.5</v>
      </c>
      <c r="F28" s="133">
        <v>55.1</v>
      </c>
    </row>
    <row r="29" spans="1:6" x14ac:dyDescent="0.25">
      <c r="A29" s="203" t="s">
        <v>273</v>
      </c>
      <c r="B29" s="155">
        <v>112445</v>
      </c>
      <c r="C29" s="155">
        <v>112179</v>
      </c>
      <c r="D29" s="133">
        <v>53.3</v>
      </c>
      <c r="E29" s="133">
        <v>46.8</v>
      </c>
      <c r="F29" s="133">
        <v>65.7</v>
      </c>
    </row>
    <row r="30" spans="1:6" x14ac:dyDescent="0.25">
      <c r="A30" s="203" t="s">
        <v>274</v>
      </c>
      <c r="B30" s="155">
        <v>144794</v>
      </c>
      <c r="C30" s="155">
        <v>105238</v>
      </c>
      <c r="D30" s="133">
        <v>61.5</v>
      </c>
      <c r="E30" s="133">
        <v>53</v>
      </c>
      <c r="F30" s="133">
        <v>50.4</v>
      </c>
    </row>
    <row r="31" spans="1:6" x14ac:dyDescent="0.25">
      <c r="A31" s="203" t="s">
        <v>275</v>
      </c>
      <c r="B31" s="155">
        <v>87408</v>
      </c>
      <c r="C31" s="155">
        <v>94191</v>
      </c>
      <c r="D31" s="133">
        <v>51.3</v>
      </c>
      <c r="E31" s="133">
        <v>45.2</v>
      </c>
      <c r="F31" s="133">
        <v>60.1</v>
      </c>
    </row>
    <row r="32" spans="1:6" x14ac:dyDescent="0.25">
      <c r="A32" s="203" t="s">
        <v>276</v>
      </c>
      <c r="B32" s="155">
        <v>88608</v>
      </c>
      <c r="C32" s="155">
        <v>125726</v>
      </c>
      <c r="D32" s="133">
        <v>45.4</v>
      </c>
      <c r="E32" s="133">
        <v>38.5</v>
      </c>
      <c r="F32" s="133">
        <v>64.099999999999994</v>
      </c>
    </row>
    <row r="33" spans="1:6" ht="6" customHeight="1" x14ac:dyDescent="0.25">
      <c r="A33" s="204"/>
      <c r="B33" s="144"/>
      <c r="C33" s="144"/>
      <c r="D33" s="137"/>
      <c r="E33" s="137"/>
      <c r="F33" s="137"/>
    </row>
    <row r="34" spans="1:6" s="7" customFormat="1" x14ac:dyDescent="0.25">
      <c r="A34" s="200" t="s">
        <v>482</v>
      </c>
      <c r="B34" s="201">
        <v>750444</v>
      </c>
      <c r="C34" s="201">
        <v>811958</v>
      </c>
      <c r="D34" s="202">
        <v>52</v>
      </c>
      <c r="E34" s="202">
        <v>44.4</v>
      </c>
      <c r="F34" s="202">
        <v>56.7</v>
      </c>
    </row>
    <row r="35" spans="1:6" x14ac:dyDescent="0.25">
      <c r="A35" s="203" t="s">
        <v>277</v>
      </c>
      <c r="B35" s="155">
        <v>107404</v>
      </c>
      <c r="C35" s="155">
        <v>126858</v>
      </c>
      <c r="D35" s="133">
        <v>48.7</v>
      </c>
      <c r="E35" s="133">
        <v>43.5</v>
      </c>
      <c r="F35" s="133">
        <v>60.7</v>
      </c>
    </row>
    <row r="36" spans="1:6" x14ac:dyDescent="0.25">
      <c r="A36" s="203" t="s">
        <v>278</v>
      </c>
      <c r="B36" s="155">
        <v>125468</v>
      </c>
      <c r="C36" s="155">
        <v>97117</v>
      </c>
      <c r="D36" s="133">
        <v>60</v>
      </c>
      <c r="E36" s="133">
        <v>51.6</v>
      </c>
      <c r="F36" s="133">
        <v>45.2</v>
      </c>
    </row>
    <row r="37" spans="1:6" x14ac:dyDescent="0.25">
      <c r="A37" s="203" t="s">
        <v>279</v>
      </c>
      <c r="B37" s="155">
        <v>134614</v>
      </c>
      <c r="C37" s="155">
        <v>122690</v>
      </c>
      <c r="D37" s="133">
        <v>55.7</v>
      </c>
      <c r="E37" s="133">
        <v>48.6</v>
      </c>
      <c r="F37" s="133">
        <v>46.8</v>
      </c>
    </row>
    <row r="38" spans="1:6" x14ac:dyDescent="0.25">
      <c r="A38" s="203" t="s">
        <v>280</v>
      </c>
      <c r="B38" s="155">
        <v>108935</v>
      </c>
      <c r="C38" s="155">
        <v>115470</v>
      </c>
      <c r="D38" s="133">
        <v>51.3</v>
      </c>
      <c r="E38" s="133">
        <v>46</v>
      </c>
      <c r="F38" s="133">
        <v>49.9</v>
      </c>
    </row>
    <row r="39" spans="1:6" x14ac:dyDescent="0.25">
      <c r="A39" s="203" t="s">
        <v>281</v>
      </c>
      <c r="B39" s="155">
        <v>94101</v>
      </c>
      <c r="C39" s="155">
        <v>118693</v>
      </c>
      <c r="D39" s="133">
        <v>49</v>
      </c>
      <c r="E39" s="133">
        <v>40.4</v>
      </c>
      <c r="F39" s="133">
        <v>68.3</v>
      </c>
    </row>
    <row r="40" spans="1:6" x14ac:dyDescent="0.25">
      <c r="A40" s="203" t="s">
        <v>282</v>
      </c>
      <c r="B40" s="155">
        <v>75563</v>
      </c>
      <c r="C40" s="155">
        <v>102350</v>
      </c>
      <c r="D40" s="133">
        <v>49</v>
      </c>
      <c r="E40" s="133">
        <v>37.6</v>
      </c>
      <c r="F40" s="133">
        <v>73</v>
      </c>
    </row>
    <row r="41" spans="1:6" x14ac:dyDescent="0.25">
      <c r="A41" s="203" t="s">
        <v>283</v>
      </c>
      <c r="B41" s="155">
        <v>104359</v>
      </c>
      <c r="C41" s="155">
        <v>128780</v>
      </c>
      <c r="D41" s="133">
        <v>49</v>
      </c>
      <c r="E41" s="133">
        <v>41.3</v>
      </c>
      <c r="F41" s="133">
        <v>57.3</v>
      </c>
    </row>
    <row r="42" spans="1:6" ht="5.25" customHeight="1" x14ac:dyDescent="0.25">
      <c r="A42" s="32"/>
      <c r="B42" s="32"/>
      <c r="C42" s="32"/>
      <c r="D42" s="32"/>
      <c r="E42" s="32"/>
      <c r="F42" s="32"/>
    </row>
  </sheetData>
  <pageMargins left="0.7" right="0.7" top="0.75" bottom="0.75" header="0.3" footer="0.3"/>
  <pageSetup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zoomScaleSheetLayoutView="100" workbookViewId="0">
      <selection activeCell="A2" sqref="A2:K26"/>
    </sheetView>
  </sheetViews>
  <sheetFormatPr defaultRowHeight="15" x14ac:dyDescent="0.25"/>
  <cols>
    <col min="1" max="1" width="51" style="84" customWidth="1"/>
    <col min="2" max="5" width="12.140625" style="84" customWidth="1"/>
    <col min="6" max="6" width="11.5703125" style="84" bestFit="1" customWidth="1"/>
    <col min="7" max="7" width="12.140625" style="84" customWidth="1"/>
    <col min="8" max="16384" width="9.140625" style="84"/>
  </cols>
  <sheetData>
    <row r="1" spans="1:7" ht="15.75" x14ac:dyDescent="0.25">
      <c r="A1" s="90" t="s">
        <v>584</v>
      </c>
    </row>
    <row r="2" spans="1:7" x14ac:dyDescent="0.25">
      <c r="A2" s="328"/>
      <c r="B2" s="328" t="s">
        <v>529</v>
      </c>
      <c r="C2" s="328"/>
      <c r="D2" s="328"/>
      <c r="E2" s="374" t="s">
        <v>255</v>
      </c>
      <c r="F2" s="374" t="s">
        <v>256</v>
      </c>
      <c r="G2" s="374" t="s">
        <v>257</v>
      </c>
    </row>
    <row r="3" spans="1:7" x14ac:dyDescent="0.25">
      <c r="A3" s="328"/>
      <c r="B3" s="130" t="s">
        <v>9</v>
      </c>
      <c r="C3" s="130" t="s">
        <v>46</v>
      </c>
      <c r="D3" s="130" t="s">
        <v>47</v>
      </c>
      <c r="E3" s="374"/>
      <c r="F3" s="374"/>
      <c r="G3" s="374"/>
    </row>
    <row r="4" spans="1:7" x14ac:dyDescent="0.25">
      <c r="A4" s="131" t="s">
        <v>397</v>
      </c>
      <c r="B4" s="155">
        <v>707953</v>
      </c>
      <c r="C4" s="155">
        <v>414226</v>
      </c>
      <c r="D4" s="155">
        <v>293727</v>
      </c>
      <c r="E4" s="155">
        <v>150499</v>
      </c>
      <c r="F4" s="155">
        <v>305811</v>
      </c>
      <c r="G4" s="155">
        <v>251642</v>
      </c>
    </row>
    <row r="5" spans="1:7" x14ac:dyDescent="0.25">
      <c r="A5" s="302" t="s">
        <v>22</v>
      </c>
      <c r="B5" s="155">
        <v>51934</v>
      </c>
      <c r="C5" s="155">
        <v>23273</v>
      </c>
      <c r="D5" s="155">
        <v>28661</v>
      </c>
      <c r="E5" s="155">
        <v>7264</v>
      </c>
      <c r="F5" s="155">
        <v>30919</v>
      </c>
      <c r="G5" s="155">
        <v>13751</v>
      </c>
    </row>
    <row r="6" spans="1:7" x14ac:dyDescent="0.25">
      <c r="A6" s="293" t="s">
        <v>25</v>
      </c>
      <c r="B6" s="155">
        <v>7017</v>
      </c>
      <c r="C6" s="155">
        <v>5728</v>
      </c>
      <c r="D6" s="155">
        <v>1289</v>
      </c>
      <c r="E6" s="155">
        <v>963</v>
      </c>
      <c r="F6" s="155">
        <v>5626</v>
      </c>
      <c r="G6" s="155">
        <v>427</v>
      </c>
    </row>
    <row r="7" spans="1:7" x14ac:dyDescent="0.25">
      <c r="A7" s="292" t="s">
        <v>23</v>
      </c>
      <c r="B7" s="155">
        <v>45806</v>
      </c>
      <c r="C7" s="155">
        <v>25665</v>
      </c>
      <c r="D7" s="155">
        <v>20141</v>
      </c>
      <c r="E7" s="155">
        <v>9418</v>
      </c>
      <c r="F7" s="155">
        <v>22813</v>
      </c>
      <c r="G7" s="155">
        <v>13575</v>
      </c>
    </row>
    <row r="8" spans="1:7" x14ac:dyDescent="0.25">
      <c r="A8" s="293" t="s">
        <v>301</v>
      </c>
      <c r="B8" s="155">
        <v>3113</v>
      </c>
      <c r="C8" s="155">
        <v>2621</v>
      </c>
      <c r="D8" s="155">
        <v>492</v>
      </c>
      <c r="E8" s="155">
        <v>754</v>
      </c>
      <c r="F8" s="155">
        <v>1016</v>
      </c>
      <c r="G8" s="155">
        <v>1343</v>
      </c>
    </row>
    <row r="9" spans="1:7" x14ac:dyDescent="0.25">
      <c r="A9" s="293" t="s">
        <v>302</v>
      </c>
      <c r="B9" s="155">
        <v>4050</v>
      </c>
      <c r="C9" s="155">
        <v>2648</v>
      </c>
      <c r="D9" s="155">
        <v>1403</v>
      </c>
      <c r="E9" s="155">
        <v>814</v>
      </c>
      <c r="F9" s="155">
        <v>2242</v>
      </c>
      <c r="G9" s="155">
        <v>994</v>
      </c>
    </row>
    <row r="10" spans="1:7" x14ac:dyDescent="0.25">
      <c r="A10" s="293" t="s">
        <v>303</v>
      </c>
      <c r="B10" s="155">
        <v>76558</v>
      </c>
      <c r="C10" s="155">
        <v>67326</v>
      </c>
      <c r="D10" s="155">
        <v>9233</v>
      </c>
      <c r="E10" s="155">
        <v>13470</v>
      </c>
      <c r="F10" s="155">
        <v>35342</v>
      </c>
      <c r="G10" s="155">
        <v>27746</v>
      </c>
    </row>
    <row r="11" spans="1:7" x14ac:dyDescent="0.25">
      <c r="A11" s="293" t="s">
        <v>693</v>
      </c>
      <c r="B11" s="155">
        <v>143235</v>
      </c>
      <c r="C11" s="155">
        <v>69239</v>
      </c>
      <c r="D11" s="155">
        <v>73995</v>
      </c>
      <c r="E11" s="155">
        <v>41590</v>
      </c>
      <c r="F11" s="155">
        <v>57018</v>
      </c>
      <c r="G11" s="155">
        <v>44626</v>
      </c>
    </row>
    <row r="12" spans="1:7" x14ac:dyDescent="0.25">
      <c r="A12" s="293" t="s">
        <v>30</v>
      </c>
      <c r="B12" s="155">
        <v>56844</v>
      </c>
      <c r="C12" s="155">
        <v>54345</v>
      </c>
      <c r="D12" s="155">
        <v>2499</v>
      </c>
      <c r="E12" s="155">
        <v>12643</v>
      </c>
      <c r="F12" s="155">
        <v>25482</v>
      </c>
      <c r="G12" s="155">
        <v>18719</v>
      </c>
    </row>
    <row r="13" spans="1:7" x14ac:dyDescent="0.25">
      <c r="A13" s="293" t="s">
        <v>304</v>
      </c>
      <c r="B13" s="155">
        <v>28770</v>
      </c>
      <c r="C13" s="155">
        <v>13814</v>
      </c>
      <c r="D13" s="155">
        <v>14956</v>
      </c>
      <c r="E13" s="155">
        <v>8330</v>
      </c>
      <c r="F13" s="155">
        <v>9986</v>
      </c>
      <c r="G13" s="155">
        <v>10454</v>
      </c>
    </row>
    <row r="14" spans="1:7" x14ac:dyDescent="0.25">
      <c r="A14" s="293" t="s">
        <v>305</v>
      </c>
      <c r="B14" s="155">
        <v>8412</v>
      </c>
      <c r="C14" s="155">
        <v>5729</v>
      </c>
      <c r="D14" s="155">
        <v>2683</v>
      </c>
      <c r="E14" s="155">
        <v>1496</v>
      </c>
      <c r="F14" s="155">
        <v>3673</v>
      </c>
      <c r="G14" s="155">
        <v>3242</v>
      </c>
    </row>
    <row r="15" spans="1:7" x14ac:dyDescent="0.25">
      <c r="A15" s="292" t="s">
        <v>398</v>
      </c>
      <c r="B15" s="155">
        <v>18058</v>
      </c>
      <c r="C15" s="155">
        <v>10477</v>
      </c>
      <c r="D15" s="155">
        <v>7582</v>
      </c>
      <c r="E15" s="155">
        <v>3985</v>
      </c>
      <c r="F15" s="155">
        <v>5461</v>
      </c>
      <c r="G15" s="155">
        <v>8613</v>
      </c>
    </row>
    <row r="16" spans="1:7" x14ac:dyDescent="0.25">
      <c r="A16" s="293" t="s">
        <v>307</v>
      </c>
      <c r="B16" s="155">
        <v>1544</v>
      </c>
      <c r="C16" s="155">
        <v>1172</v>
      </c>
      <c r="D16" s="155">
        <v>372</v>
      </c>
      <c r="E16" s="155">
        <v>263</v>
      </c>
      <c r="F16" s="155">
        <v>500</v>
      </c>
      <c r="G16" s="155">
        <v>781</v>
      </c>
    </row>
    <row r="17" spans="1:7" x14ac:dyDescent="0.25">
      <c r="A17" s="292" t="s">
        <v>396</v>
      </c>
      <c r="B17" s="155">
        <v>17022</v>
      </c>
      <c r="C17" s="155">
        <v>10838</v>
      </c>
      <c r="D17" s="155">
        <v>6185</v>
      </c>
      <c r="E17" s="155">
        <v>3268</v>
      </c>
      <c r="F17" s="155">
        <v>8118</v>
      </c>
      <c r="G17" s="155">
        <v>5636</v>
      </c>
    </row>
    <row r="18" spans="1:7" x14ac:dyDescent="0.25">
      <c r="A18" s="293" t="s">
        <v>308</v>
      </c>
      <c r="B18" s="155">
        <v>27548</v>
      </c>
      <c r="C18" s="155">
        <v>18996</v>
      </c>
      <c r="D18" s="155">
        <v>8551</v>
      </c>
      <c r="E18" s="155">
        <v>6891</v>
      </c>
      <c r="F18" s="155">
        <v>11870</v>
      </c>
      <c r="G18" s="155">
        <v>8787</v>
      </c>
    </row>
    <row r="19" spans="1:7" ht="30" x14ac:dyDescent="0.25">
      <c r="A19" s="293" t="s">
        <v>692</v>
      </c>
      <c r="B19" s="155">
        <v>25324</v>
      </c>
      <c r="C19" s="155">
        <v>16371</v>
      </c>
      <c r="D19" s="155">
        <v>8953</v>
      </c>
      <c r="E19" s="155">
        <v>3845</v>
      </c>
      <c r="F19" s="155">
        <v>9609</v>
      </c>
      <c r="G19" s="155">
        <v>11870</v>
      </c>
    </row>
    <row r="20" spans="1:7" x14ac:dyDescent="0.25">
      <c r="A20" s="293" t="s">
        <v>309</v>
      </c>
      <c r="B20" s="155">
        <v>22235</v>
      </c>
      <c r="C20" s="155">
        <v>11679</v>
      </c>
      <c r="D20" s="155">
        <v>10556</v>
      </c>
      <c r="E20" s="155">
        <v>3276</v>
      </c>
      <c r="F20" s="155">
        <v>10484</v>
      </c>
      <c r="G20" s="155">
        <v>8475</v>
      </c>
    </row>
    <row r="21" spans="1:7" x14ac:dyDescent="0.25">
      <c r="A21" s="293" t="s">
        <v>310</v>
      </c>
      <c r="B21" s="155">
        <v>13656</v>
      </c>
      <c r="C21" s="155">
        <v>5340</v>
      </c>
      <c r="D21" s="155">
        <v>8316</v>
      </c>
      <c r="E21" s="155">
        <v>2928</v>
      </c>
      <c r="F21" s="155">
        <v>5093</v>
      </c>
      <c r="G21" s="155">
        <v>5635</v>
      </c>
    </row>
    <row r="22" spans="1:7" x14ac:dyDescent="0.25">
      <c r="A22" s="293" t="s">
        <v>314</v>
      </c>
      <c r="B22" s="155">
        <v>6249</v>
      </c>
      <c r="C22" s="155">
        <v>4211</v>
      </c>
      <c r="D22" s="155">
        <v>2038</v>
      </c>
      <c r="E22" s="155">
        <v>1988</v>
      </c>
      <c r="F22" s="155">
        <v>2347</v>
      </c>
      <c r="G22" s="155">
        <v>1914</v>
      </c>
    </row>
    <row r="23" spans="1:7" x14ac:dyDescent="0.25">
      <c r="A23" s="293" t="s">
        <v>313</v>
      </c>
      <c r="B23" s="155">
        <v>25377</v>
      </c>
      <c r="C23" s="155">
        <v>12654</v>
      </c>
      <c r="D23" s="155">
        <v>12723</v>
      </c>
      <c r="E23" s="155">
        <v>6595</v>
      </c>
      <c r="F23" s="155">
        <v>10409</v>
      </c>
      <c r="G23" s="155">
        <v>8373</v>
      </c>
    </row>
    <row r="24" spans="1:7" x14ac:dyDescent="0.25">
      <c r="A24" s="293" t="s">
        <v>312</v>
      </c>
      <c r="B24" s="155">
        <v>113031</v>
      </c>
      <c r="C24" s="155">
        <v>44627</v>
      </c>
      <c r="D24" s="155">
        <v>68404</v>
      </c>
      <c r="E24" s="155">
        <v>19210</v>
      </c>
      <c r="F24" s="155">
        <v>43144</v>
      </c>
      <c r="G24" s="155">
        <v>50677</v>
      </c>
    </row>
    <row r="25" spans="1:7" x14ac:dyDescent="0.25">
      <c r="A25" s="293" t="s">
        <v>694</v>
      </c>
      <c r="B25" s="155">
        <v>12170</v>
      </c>
      <c r="C25" s="155">
        <v>7476</v>
      </c>
      <c r="D25" s="155">
        <v>4695</v>
      </c>
      <c r="E25" s="155">
        <v>1504</v>
      </c>
      <c r="F25" s="155">
        <v>4661</v>
      </c>
      <c r="G25" s="155">
        <v>6005</v>
      </c>
    </row>
    <row r="26" spans="1:7" ht="8.25" customHeight="1" x14ac:dyDescent="0.25">
      <c r="A26" s="67"/>
      <c r="B26" s="67"/>
      <c r="C26" s="67"/>
      <c r="D26" s="67"/>
      <c r="E26" s="67"/>
      <c r="F26" s="67"/>
      <c r="G26" s="67"/>
    </row>
  </sheetData>
  <mergeCells count="5">
    <mergeCell ref="B2:D2"/>
    <mergeCell ref="A2:A3"/>
    <mergeCell ref="E2:E3"/>
    <mergeCell ref="F2:F3"/>
    <mergeCell ref="G2:G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A2" sqref="A2:K26"/>
    </sheetView>
  </sheetViews>
  <sheetFormatPr defaultRowHeight="15" x14ac:dyDescent="0.25"/>
  <cols>
    <col min="1" max="1" width="44.42578125" style="84" customWidth="1"/>
    <col min="2" max="4" width="7.5703125" style="84" customWidth="1"/>
    <col min="5" max="5" width="9.5703125" style="84" customWidth="1"/>
    <col min="6" max="6" width="8.5703125" style="84" bestFit="1" customWidth="1"/>
    <col min="7" max="7" width="10.7109375" style="84" bestFit="1" customWidth="1"/>
    <col min="8" max="8" width="8.140625" style="84" customWidth="1"/>
    <col min="9" max="9" width="11.42578125" style="84" bestFit="1" customWidth="1"/>
    <col min="10" max="10" width="8.85546875" style="84" bestFit="1" customWidth="1"/>
    <col min="11" max="11" width="9.140625" style="84" bestFit="1" customWidth="1"/>
    <col min="12" max="12" width="9" style="84" bestFit="1" customWidth="1"/>
    <col min="13" max="16384" width="9.140625" style="84"/>
  </cols>
  <sheetData>
    <row r="1" spans="1:12" ht="15.75" x14ac:dyDescent="0.25">
      <c r="A1" s="90" t="s">
        <v>585</v>
      </c>
    </row>
    <row r="2" spans="1:12" x14ac:dyDescent="0.25">
      <c r="A2" s="467"/>
      <c r="B2" s="467" t="s">
        <v>530</v>
      </c>
      <c r="C2" s="467"/>
      <c r="D2" s="467"/>
      <c r="E2" s="465" t="s">
        <v>258</v>
      </c>
      <c r="F2" s="465" t="s">
        <v>259</v>
      </c>
      <c r="G2" s="465" t="s">
        <v>260</v>
      </c>
      <c r="H2" s="465" t="s">
        <v>261</v>
      </c>
      <c r="I2" s="465" t="s">
        <v>262</v>
      </c>
      <c r="J2" s="465" t="s">
        <v>263</v>
      </c>
      <c r="K2" s="465" t="s">
        <v>264</v>
      </c>
      <c r="L2" s="465" t="s">
        <v>265</v>
      </c>
    </row>
    <row r="3" spans="1:12" x14ac:dyDescent="0.25">
      <c r="A3" s="467"/>
      <c r="B3" s="304" t="s">
        <v>9</v>
      </c>
      <c r="C3" s="304" t="s">
        <v>46</v>
      </c>
      <c r="D3" s="304" t="s">
        <v>47</v>
      </c>
      <c r="E3" s="466"/>
      <c r="F3" s="466"/>
      <c r="G3" s="466"/>
      <c r="H3" s="466"/>
      <c r="I3" s="466"/>
      <c r="J3" s="466"/>
      <c r="K3" s="466"/>
      <c r="L3" s="466"/>
    </row>
    <row r="4" spans="1:12" x14ac:dyDescent="0.25">
      <c r="A4" s="210" t="s">
        <v>397</v>
      </c>
      <c r="B4" s="150">
        <v>664480</v>
      </c>
      <c r="C4" s="150">
        <v>381829</v>
      </c>
      <c r="D4" s="150">
        <v>282651</v>
      </c>
      <c r="E4" s="150">
        <v>76224</v>
      </c>
      <c r="F4" s="150">
        <v>93593</v>
      </c>
      <c r="G4" s="150">
        <v>53768</v>
      </c>
      <c r="H4" s="150">
        <v>104017</v>
      </c>
      <c r="I4" s="150">
        <v>87981</v>
      </c>
      <c r="J4" s="150">
        <v>72584</v>
      </c>
      <c r="K4" s="150">
        <v>72880</v>
      </c>
      <c r="L4" s="150">
        <v>103434</v>
      </c>
    </row>
    <row r="5" spans="1:12" x14ac:dyDescent="0.25">
      <c r="A5" s="136" t="s">
        <v>22</v>
      </c>
      <c r="B5" s="150">
        <v>283109</v>
      </c>
      <c r="C5" s="150">
        <v>143949</v>
      </c>
      <c r="D5" s="150">
        <v>139160</v>
      </c>
      <c r="E5" s="150">
        <v>26745</v>
      </c>
      <c r="F5" s="150">
        <v>59762</v>
      </c>
      <c r="G5" s="150">
        <v>29353</v>
      </c>
      <c r="H5" s="150">
        <v>30061</v>
      </c>
      <c r="I5" s="150">
        <v>51371</v>
      </c>
      <c r="J5" s="150">
        <v>33473</v>
      </c>
      <c r="K5" s="150">
        <v>19162</v>
      </c>
      <c r="L5" s="150">
        <v>33183</v>
      </c>
    </row>
    <row r="6" spans="1:12" x14ac:dyDescent="0.25">
      <c r="A6" s="136" t="s">
        <v>25</v>
      </c>
      <c r="B6" s="150">
        <v>13822</v>
      </c>
      <c r="C6" s="150">
        <v>12811</v>
      </c>
      <c r="D6" s="150">
        <v>1012</v>
      </c>
      <c r="E6" s="150">
        <v>0</v>
      </c>
      <c r="F6" s="150">
        <v>0</v>
      </c>
      <c r="G6" s="150">
        <v>492</v>
      </c>
      <c r="H6" s="150">
        <v>771</v>
      </c>
      <c r="I6" s="150">
        <v>1507</v>
      </c>
      <c r="J6" s="150">
        <v>497</v>
      </c>
      <c r="K6" s="150">
        <v>5628</v>
      </c>
      <c r="L6" s="150">
        <v>4927</v>
      </c>
    </row>
    <row r="7" spans="1:12" x14ac:dyDescent="0.25">
      <c r="A7" s="136" t="s">
        <v>23</v>
      </c>
      <c r="B7" s="150">
        <v>40124</v>
      </c>
      <c r="C7" s="150">
        <v>18198</v>
      </c>
      <c r="D7" s="150">
        <v>21926</v>
      </c>
      <c r="E7" s="150">
        <v>3097</v>
      </c>
      <c r="F7" s="150">
        <v>3057</v>
      </c>
      <c r="G7" s="150">
        <v>4200</v>
      </c>
      <c r="H7" s="150">
        <v>6835</v>
      </c>
      <c r="I7" s="150">
        <v>3413</v>
      </c>
      <c r="J7" s="150">
        <v>6766</v>
      </c>
      <c r="K7" s="150">
        <v>8443</v>
      </c>
      <c r="L7" s="150">
        <v>4313</v>
      </c>
    </row>
    <row r="8" spans="1:12" x14ac:dyDescent="0.25">
      <c r="A8" s="136" t="s">
        <v>301</v>
      </c>
      <c r="B8" s="150">
        <v>1403</v>
      </c>
      <c r="C8" s="150">
        <v>1403</v>
      </c>
      <c r="D8" s="150">
        <v>0</v>
      </c>
      <c r="E8" s="150">
        <v>0</v>
      </c>
      <c r="F8" s="150">
        <v>0</v>
      </c>
      <c r="G8" s="150">
        <v>0</v>
      </c>
      <c r="H8" s="150">
        <v>214</v>
      </c>
      <c r="I8" s="150">
        <v>206</v>
      </c>
      <c r="J8" s="150">
        <v>0</v>
      </c>
      <c r="K8" s="150">
        <v>983</v>
      </c>
      <c r="L8" s="150">
        <v>0</v>
      </c>
    </row>
    <row r="9" spans="1:12" x14ac:dyDescent="0.25">
      <c r="A9" s="136" t="s">
        <v>302</v>
      </c>
      <c r="B9" s="150">
        <v>951</v>
      </c>
      <c r="C9" s="150">
        <v>282</v>
      </c>
      <c r="D9" s="150">
        <v>669</v>
      </c>
      <c r="E9" s="150">
        <v>0</v>
      </c>
      <c r="F9" s="150">
        <v>0</v>
      </c>
      <c r="G9" s="150">
        <v>0</v>
      </c>
      <c r="H9" s="150">
        <v>42</v>
      </c>
      <c r="I9" s="150">
        <v>530</v>
      </c>
      <c r="J9" s="150">
        <v>0</v>
      </c>
      <c r="K9" s="150">
        <v>379</v>
      </c>
      <c r="L9" s="150">
        <v>0</v>
      </c>
    </row>
    <row r="10" spans="1:12" x14ac:dyDescent="0.25">
      <c r="A10" s="136" t="s">
        <v>303</v>
      </c>
      <c r="B10" s="150">
        <v>70721</v>
      </c>
      <c r="C10" s="150">
        <v>55158</v>
      </c>
      <c r="D10" s="150">
        <v>15563</v>
      </c>
      <c r="E10" s="150">
        <v>12368</v>
      </c>
      <c r="F10" s="150">
        <v>5763</v>
      </c>
      <c r="G10" s="150">
        <v>5586</v>
      </c>
      <c r="H10" s="150">
        <v>10742</v>
      </c>
      <c r="I10" s="150">
        <v>8434</v>
      </c>
      <c r="J10" s="150">
        <v>9382</v>
      </c>
      <c r="K10" s="150">
        <v>5114</v>
      </c>
      <c r="L10" s="150">
        <v>13333</v>
      </c>
    </row>
    <row r="11" spans="1:12" ht="30" x14ac:dyDescent="0.25">
      <c r="A11" s="136" t="s">
        <v>693</v>
      </c>
      <c r="B11" s="150">
        <v>87777</v>
      </c>
      <c r="C11" s="150">
        <v>47439</v>
      </c>
      <c r="D11" s="150">
        <v>40338</v>
      </c>
      <c r="E11" s="150">
        <v>9194</v>
      </c>
      <c r="F11" s="150">
        <v>11433</v>
      </c>
      <c r="G11" s="150">
        <v>4999</v>
      </c>
      <c r="H11" s="150">
        <v>16831</v>
      </c>
      <c r="I11" s="150">
        <v>11213</v>
      </c>
      <c r="J11" s="150">
        <v>9451</v>
      </c>
      <c r="K11" s="150">
        <v>8328</v>
      </c>
      <c r="L11" s="150">
        <v>16327</v>
      </c>
    </row>
    <row r="12" spans="1:12" x14ac:dyDescent="0.25">
      <c r="A12" s="136" t="s">
        <v>30</v>
      </c>
      <c r="B12" s="150">
        <v>27057</v>
      </c>
      <c r="C12" s="150">
        <v>27057</v>
      </c>
      <c r="D12" s="150">
        <v>0</v>
      </c>
      <c r="E12" s="150">
        <v>5178</v>
      </c>
      <c r="F12" s="150">
        <v>4360</v>
      </c>
      <c r="G12" s="150">
        <v>314</v>
      </c>
      <c r="H12" s="150">
        <v>4805</v>
      </c>
      <c r="I12" s="150">
        <v>2702</v>
      </c>
      <c r="J12" s="150">
        <v>2731</v>
      </c>
      <c r="K12" s="150">
        <v>2925</v>
      </c>
      <c r="L12" s="150">
        <v>4042</v>
      </c>
    </row>
    <row r="13" spans="1:12" x14ac:dyDescent="0.25">
      <c r="A13" s="136" t="s">
        <v>304</v>
      </c>
      <c r="B13" s="150">
        <v>14817</v>
      </c>
      <c r="C13" s="150">
        <v>7072</v>
      </c>
      <c r="D13" s="150">
        <v>7745</v>
      </c>
      <c r="E13" s="150">
        <v>557</v>
      </c>
      <c r="F13" s="150">
        <v>3265</v>
      </c>
      <c r="G13" s="150">
        <v>1371</v>
      </c>
      <c r="H13" s="150">
        <v>2628</v>
      </c>
      <c r="I13" s="150">
        <v>1646</v>
      </c>
      <c r="J13" s="150">
        <v>1350</v>
      </c>
      <c r="K13" s="150">
        <v>802</v>
      </c>
      <c r="L13" s="150">
        <v>3199</v>
      </c>
    </row>
    <row r="14" spans="1:12" x14ac:dyDescent="0.25">
      <c r="A14" s="136" t="s">
        <v>305</v>
      </c>
      <c r="B14" s="150">
        <v>295</v>
      </c>
      <c r="C14" s="150">
        <v>0</v>
      </c>
      <c r="D14" s="150">
        <v>295</v>
      </c>
      <c r="E14" s="150">
        <v>0</v>
      </c>
      <c r="F14" s="150">
        <v>0</v>
      </c>
      <c r="G14" s="150">
        <v>0</v>
      </c>
      <c r="H14" s="150">
        <v>0</v>
      </c>
      <c r="I14" s="150">
        <v>295</v>
      </c>
      <c r="J14" s="150">
        <v>0</v>
      </c>
      <c r="K14" s="150">
        <v>0</v>
      </c>
      <c r="L14" s="150">
        <v>0</v>
      </c>
    </row>
    <row r="15" spans="1:12" x14ac:dyDescent="0.25">
      <c r="A15" s="136" t="s">
        <v>398</v>
      </c>
      <c r="B15" s="150">
        <v>2826</v>
      </c>
      <c r="C15" s="150">
        <v>1338</v>
      </c>
      <c r="D15" s="150">
        <v>1488</v>
      </c>
      <c r="E15" s="150">
        <v>0</v>
      </c>
      <c r="F15" s="150">
        <v>0</v>
      </c>
      <c r="G15" s="150">
        <v>669</v>
      </c>
      <c r="H15" s="150">
        <v>428</v>
      </c>
      <c r="I15" s="150">
        <v>0</v>
      </c>
      <c r="J15" s="150">
        <v>881</v>
      </c>
      <c r="K15" s="150">
        <v>848</v>
      </c>
      <c r="L15" s="150">
        <v>0</v>
      </c>
    </row>
    <row r="16" spans="1:12" x14ac:dyDescent="0.25">
      <c r="A16" s="136" t="s">
        <v>307</v>
      </c>
      <c r="B16" s="150">
        <v>699</v>
      </c>
      <c r="C16" s="150">
        <v>699</v>
      </c>
      <c r="D16" s="150">
        <v>0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328</v>
      </c>
      <c r="L16" s="150">
        <v>371</v>
      </c>
    </row>
    <row r="17" spans="1:12" x14ac:dyDescent="0.25">
      <c r="A17" s="136" t="s">
        <v>396</v>
      </c>
      <c r="B17" s="150">
        <v>3055</v>
      </c>
      <c r="C17" s="150">
        <v>2051</v>
      </c>
      <c r="D17" s="150">
        <v>1004</v>
      </c>
      <c r="E17" s="150">
        <v>0</v>
      </c>
      <c r="F17" s="150">
        <v>0</v>
      </c>
      <c r="G17" s="150">
        <v>0</v>
      </c>
      <c r="H17" s="150">
        <v>571</v>
      </c>
      <c r="I17" s="150">
        <v>0</v>
      </c>
      <c r="J17" s="150">
        <v>0</v>
      </c>
      <c r="K17" s="150">
        <v>854</v>
      </c>
      <c r="L17" s="150">
        <v>1631</v>
      </c>
    </row>
    <row r="18" spans="1:12" x14ac:dyDescent="0.25">
      <c r="A18" s="136" t="s">
        <v>308</v>
      </c>
      <c r="B18" s="150">
        <v>9874</v>
      </c>
      <c r="C18" s="150">
        <v>6836</v>
      </c>
      <c r="D18" s="150">
        <v>3038</v>
      </c>
      <c r="E18" s="150">
        <v>2591</v>
      </c>
      <c r="F18" s="150">
        <v>140</v>
      </c>
      <c r="G18" s="150">
        <v>0</v>
      </c>
      <c r="H18" s="150">
        <v>2967</v>
      </c>
      <c r="I18" s="150">
        <v>252</v>
      </c>
      <c r="J18" s="150">
        <v>1766</v>
      </c>
      <c r="K18" s="150">
        <v>641</v>
      </c>
      <c r="L18" s="150">
        <v>1517</v>
      </c>
    </row>
    <row r="19" spans="1:12" ht="30" x14ac:dyDescent="0.25">
      <c r="A19" s="136" t="s">
        <v>692</v>
      </c>
      <c r="B19" s="150">
        <v>12604</v>
      </c>
      <c r="C19" s="150">
        <v>9247</v>
      </c>
      <c r="D19" s="150">
        <v>3357</v>
      </c>
      <c r="E19" s="150">
        <v>2175</v>
      </c>
      <c r="F19" s="150">
        <v>1181</v>
      </c>
      <c r="G19" s="150">
        <v>551</v>
      </c>
      <c r="H19" s="150">
        <v>3536</v>
      </c>
      <c r="I19" s="150">
        <v>289</v>
      </c>
      <c r="J19" s="150">
        <v>798</v>
      </c>
      <c r="K19" s="150">
        <v>3327</v>
      </c>
      <c r="L19" s="150">
        <v>747</v>
      </c>
    </row>
    <row r="20" spans="1:12" x14ac:dyDescent="0.25">
      <c r="A20" s="136" t="s">
        <v>309</v>
      </c>
      <c r="B20" s="150">
        <v>27511</v>
      </c>
      <c r="C20" s="150">
        <v>13013</v>
      </c>
      <c r="D20" s="150">
        <v>14498</v>
      </c>
      <c r="E20" s="150">
        <v>4659</v>
      </c>
      <c r="F20" s="150">
        <v>1108</v>
      </c>
      <c r="G20" s="150">
        <v>4273</v>
      </c>
      <c r="H20" s="150">
        <v>4424</v>
      </c>
      <c r="I20" s="150">
        <v>2257</v>
      </c>
      <c r="J20" s="150">
        <v>1375</v>
      </c>
      <c r="K20" s="150">
        <v>3711</v>
      </c>
      <c r="L20" s="150">
        <v>5703</v>
      </c>
    </row>
    <row r="21" spans="1:12" x14ac:dyDescent="0.25">
      <c r="A21" s="136" t="s">
        <v>310</v>
      </c>
      <c r="B21" s="150">
        <v>10911</v>
      </c>
      <c r="C21" s="150">
        <v>4862</v>
      </c>
      <c r="D21" s="150">
        <v>6049</v>
      </c>
      <c r="E21" s="150">
        <v>1498</v>
      </c>
      <c r="F21" s="150">
        <v>934</v>
      </c>
      <c r="G21" s="150">
        <v>0</v>
      </c>
      <c r="H21" s="150">
        <v>3205</v>
      </c>
      <c r="I21" s="150">
        <v>664</v>
      </c>
      <c r="J21" s="150">
        <v>902</v>
      </c>
      <c r="K21" s="150">
        <v>798</v>
      </c>
      <c r="L21" s="150">
        <v>2910</v>
      </c>
    </row>
    <row r="22" spans="1:12" x14ac:dyDescent="0.25">
      <c r="A22" s="136" t="s">
        <v>314</v>
      </c>
      <c r="B22" s="150">
        <v>3291</v>
      </c>
      <c r="C22" s="150">
        <v>2198</v>
      </c>
      <c r="D22" s="150">
        <v>1093</v>
      </c>
      <c r="E22" s="150">
        <v>236</v>
      </c>
      <c r="F22" s="150">
        <v>0</v>
      </c>
      <c r="G22" s="150">
        <v>0</v>
      </c>
      <c r="H22" s="150">
        <v>709</v>
      </c>
      <c r="I22" s="150">
        <v>0</v>
      </c>
      <c r="J22" s="150">
        <v>436</v>
      </c>
      <c r="K22" s="150">
        <v>1441</v>
      </c>
      <c r="L22" s="150">
        <v>467</v>
      </c>
    </row>
    <row r="23" spans="1:12" x14ac:dyDescent="0.25">
      <c r="A23" s="136" t="s">
        <v>313</v>
      </c>
      <c r="B23" s="150">
        <v>11649</v>
      </c>
      <c r="C23" s="150">
        <v>8913</v>
      </c>
      <c r="D23" s="150">
        <v>2735</v>
      </c>
      <c r="E23" s="150">
        <v>588</v>
      </c>
      <c r="F23" s="150">
        <v>914</v>
      </c>
      <c r="G23" s="150">
        <v>182</v>
      </c>
      <c r="H23" s="150">
        <v>3016</v>
      </c>
      <c r="I23" s="150">
        <v>733</v>
      </c>
      <c r="J23" s="150">
        <v>1796</v>
      </c>
      <c r="K23" s="150">
        <v>1540</v>
      </c>
      <c r="L23" s="150">
        <v>2880</v>
      </c>
    </row>
    <row r="24" spans="1:12" x14ac:dyDescent="0.25">
      <c r="A24" s="136" t="s">
        <v>312</v>
      </c>
      <c r="B24" s="150">
        <v>38293</v>
      </c>
      <c r="C24" s="150">
        <v>17591</v>
      </c>
      <c r="D24" s="150">
        <v>20702</v>
      </c>
      <c r="E24" s="150">
        <v>7203</v>
      </c>
      <c r="F24" s="150">
        <v>1388</v>
      </c>
      <c r="G24" s="150">
        <v>1506</v>
      </c>
      <c r="H24" s="150">
        <v>10786</v>
      </c>
      <c r="I24" s="150">
        <v>2470</v>
      </c>
      <c r="J24" s="150">
        <v>980</v>
      </c>
      <c r="K24" s="150">
        <v>7119</v>
      </c>
      <c r="L24" s="150">
        <v>6841</v>
      </c>
    </row>
    <row r="25" spans="1:12" ht="12" customHeight="1" x14ac:dyDescent="0.25">
      <c r="A25" s="136" t="s">
        <v>694</v>
      </c>
      <c r="B25" s="150">
        <v>3693</v>
      </c>
      <c r="C25" s="150">
        <v>1712</v>
      </c>
      <c r="D25" s="150">
        <v>1981</v>
      </c>
      <c r="E25" s="150">
        <v>136</v>
      </c>
      <c r="F25" s="150">
        <v>287</v>
      </c>
      <c r="G25" s="150">
        <v>272</v>
      </c>
      <c r="H25" s="150">
        <v>1447</v>
      </c>
      <c r="I25" s="150">
        <v>0</v>
      </c>
      <c r="J25" s="150">
        <v>0</v>
      </c>
      <c r="K25" s="150">
        <v>510</v>
      </c>
      <c r="L25" s="150">
        <v>1042</v>
      </c>
    </row>
    <row r="26" spans="1:12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</row>
  </sheetData>
  <mergeCells count="10">
    <mergeCell ref="I2:I3"/>
    <mergeCell ref="J2:J3"/>
    <mergeCell ref="K2:K3"/>
    <mergeCell ref="L2:L3"/>
    <mergeCell ref="B2:D2"/>
    <mergeCell ref="A2:A3"/>
    <mergeCell ref="E2:E3"/>
    <mergeCell ref="F2:F3"/>
    <mergeCell ref="G2:G3"/>
    <mergeCell ref="H2:H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35.42578125" style="84" customWidth="1"/>
    <col min="2" max="2" width="11.85546875" style="84" customWidth="1"/>
    <col min="3" max="3" width="10.85546875" style="84" customWidth="1"/>
    <col min="4" max="4" width="12.42578125" style="84" customWidth="1"/>
    <col min="5" max="5" width="11.7109375" style="84" bestFit="1" customWidth="1"/>
    <col min="6" max="6" width="10.85546875" style="84" customWidth="1"/>
    <col min="7" max="7" width="11.7109375" style="84" customWidth="1"/>
    <col min="8" max="8" width="13.140625" style="84" customWidth="1"/>
    <col min="9" max="16384" width="9.140625" style="84"/>
  </cols>
  <sheetData>
    <row r="1" spans="1:11" ht="15.75" x14ac:dyDescent="0.25">
      <c r="A1" s="107" t="s">
        <v>536</v>
      </c>
      <c r="B1" s="107"/>
      <c r="C1" s="107"/>
      <c r="D1" s="107"/>
      <c r="E1" s="107"/>
      <c r="F1" s="107"/>
      <c r="G1" s="107"/>
      <c r="H1" s="107"/>
    </row>
    <row r="2" spans="1:11" x14ac:dyDescent="0.25">
      <c r="A2" s="323" t="s">
        <v>166</v>
      </c>
      <c r="B2" s="323" t="s">
        <v>167</v>
      </c>
      <c r="C2" s="323" t="s">
        <v>168</v>
      </c>
      <c r="D2" s="323" t="s">
        <v>169</v>
      </c>
      <c r="E2" s="323" t="s">
        <v>170</v>
      </c>
      <c r="F2" s="323" t="s">
        <v>171</v>
      </c>
      <c r="G2" s="323" t="s">
        <v>361</v>
      </c>
      <c r="H2" s="323" t="s">
        <v>172</v>
      </c>
    </row>
    <row r="3" spans="1:11" x14ac:dyDescent="0.25">
      <c r="A3" s="323"/>
      <c r="B3" s="323"/>
      <c r="C3" s="323"/>
      <c r="D3" s="323"/>
      <c r="E3" s="323"/>
      <c r="F3" s="323"/>
      <c r="G3" s="323"/>
      <c r="H3" s="323"/>
    </row>
    <row r="4" spans="1:11" x14ac:dyDescent="0.25">
      <c r="A4" s="133" t="s">
        <v>173</v>
      </c>
      <c r="B4" s="191">
        <v>332192</v>
      </c>
      <c r="C4" s="191">
        <v>144806</v>
      </c>
      <c r="D4" s="191">
        <v>187386</v>
      </c>
      <c r="E4" s="191">
        <v>36804</v>
      </c>
      <c r="F4" s="191">
        <v>295388</v>
      </c>
      <c r="G4" s="191">
        <v>291486</v>
      </c>
      <c r="H4" s="191">
        <v>291486</v>
      </c>
    </row>
    <row r="5" spans="1:11" ht="10.5" customHeight="1" x14ac:dyDescent="0.25">
      <c r="A5" s="219"/>
      <c r="B5" s="219"/>
      <c r="C5" s="219"/>
      <c r="D5" s="219"/>
      <c r="E5" s="219"/>
      <c r="F5" s="219"/>
      <c r="G5" s="219"/>
      <c r="H5" s="219"/>
    </row>
    <row r="6" spans="1:11" x14ac:dyDescent="0.25">
      <c r="A6" s="196" t="s">
        <v>174</v>
      </c>
      <c r="B6" s="139">
        <v>89431</v>
      </c>
      <c r="C6" s="139">
        <v>35132</v>
      </c>
      <c r="D6" s="139">
        <v>54300</v>
      </c>
      <c r="E6" s="139">
        <v>11107</v>
      </c>
      <c r="F6" s="139">
        <v>78324</v>
      </c>
      <c r="G6" s="139">
        <v>10162</v>
      </c>
      <c r="H6" s="139">
        <v>79270</v>
      </c>
    </row>
    <row r="7" spans="1:11" x14ac:dyDescent="0.25">
      <c r="A7" s="196" t="s">
        <v>175</v>
      </c>
      <c r="B7" s="139">
        <v>54447</v>
      </c>
      <c r="C7" s="139">
        <v>24203</v>
      </c>
      <c r="D7" s="139">
        <v>30243</v>
      </c>
      <c r="E7" s="139">
        <v>4778</v>
      </c>
      <c r="F7" s="139">
        <v>49669</v>
      </c>
      <c r="G7" s="139">
        <v>7885</v>
      </c>
      <c r="H7" s="139">
        <v>46562</v>
      </c>
    </row>
    <row r="8" spans="1:11" x14ac:dyDescent="0.25">
      <c r="A8" s="196" t="s">
        <v>176</v>
      </c>
      <c r="B8" s="139">
        <v>150403</v>
      </c>
      <c r="C8" s="139">
        <v>63670</v>
      </c>
      <c r="D8" s="139">
        <v>86733</v>
      </c>
      <c r="E8" s="139">
        <v>16090</v>
      </c>
      <c r="F8" s="139">
        <v>134312</v>
      </c>
      <c r="G8" s="139">
        <v>12199</v>
      </c>
      <c r="H8" s="139">
        <v>138204</v>
      </c>
      <c r="K8" s="83"/>
    </row>
    <row r="9" spans="1:11" x14ac:dyDescent="0.25">
      <c r="A9" s="196" t="s">
        <v>177</v>
      </c>
      <c r="B9" s="139">
        <v>81587</v>
      </c>
      <c r="C9" s="139">
        <v>36352</v>
      </c>
      <c r="D9" s="139">
        <v>45235</v>
      </c>
      <c r="E9" s="139">
        <v>7679</v>
      </c>
      <c r="F9" s="139">
        <v>73908</v>
      </c>
      <c r="G9" s="139">
        <v>9889</v>
      </c>
      <c r="H9" s="139">
        <v>71699</v>
      </c>
    </row>
    <row r="10" spans="1:11" x14ac:dyDescent="0.25">
      <c r="A10" s="196" t="s">
        <v>178</v>
      </c>
      <c r="B10" s="139">
        <v>48030</v>
      </c>
      <c r="C10" s="139">
        <v>21146</v>
      </c>
      <c r="D10" s="139">
        <v>26884</v>
      </c>
      <c r="E10" s="139">
        <v>6583</v>
      </c>
      <c r="F10" s="139">
        <v>41447</v>
      </c>
      <c r="G10" s="139">
        <v>8995</v>
      </c>
      <c r="H10" s="139">
        <v>39035</v>
      </c>
      <c r="J10" s="75"/>
    </row>
    <row r="11" spans="1:11" x14ac:dyDescent="0.25">
      <c r="A11" s="196" t="s">
        <v>179</v>
      </c>
      <c r="B11" s="139">
        <v>32943</v>
      </c>
      <c r="C11" s="139">
        <v>17615</v>
      </c>
      <c r="D11" s="139">
        <v>15328</v>
      </c>
      <c r="E11" s="139">
        <v>5210</v>
      </c>
      <c r="F11" s="139">
        <v>27733</v>
      </c>
      <c r="G11" s="139">
        <v>13244</v>
      </c>
      <c r="H11" s="139">
        <v>19699</v>
      </c>
    </row>
    <row r="12" spans="1:11" ht="7.5" customHeight="1" x14ac:dyDescent="0.25">
      <c r="A12" s="12"/>
      <c r="B12" s="12"/>
      <c r="C12" s="12"/>
      <c r="D12" s="12"/>
      <c r="E12" s="12"/>
      <c r="F12" s="12"/>
      <c r="G12" s="12"/>
      <c r="H12" s="12"/>
    </row>
    <row r="13" spans="1:11" ht="15.75" x14ac:dyDescent="0.25">
      <c r="A13" s="109" t="s">
        <v>537</v>
      </c>
      <c r="B13" s="108"/>
      <c r="C13" s="108"/>
      <c r="D13" s="108"/>
      <c r="E13" s="108"/>
      <c r="F13" s="108"/>
      <c r="G13" s="108"/>
      <c r="H13" s="108"/>
    </row>
    <row r="14" spans="1:11" ht="30" x14ac:dyDescent="0.25">
      <c r="A14" s="219" t="s">
        <v>166</v>
      </c>
      <c r="B14" s="226" t="s">
        <v>167</v>
      </c>
      <c r="C14" s="226" t="s">
        <v>180</v>
      </c>
      <c r="D14" s="226" t="s">
        <v>181</v>
      </c>
      <c r="E14" s="227" t="s">
        <v>17</v>
      </c>
      <c r="F14" s="219" t="s">
        <v>182</v>
      </c>
      <c r="G14" s="219" t="s">
        <v>183</v>
      </c>
      <c r="H14" s="219" t="s">
        <v>184</v>
      </c>
    </row>
    <row r="15" spans="1:11" x14ac:dyDescent="0.25">
      <c r="A15" s="133" t="s">
        <v>185</v>
      </c>
      <c r="B15" s="191">
        <v>291486</v>
      </c>
      <c r="C15" s="191">
        <v>47531</v>
      </c>
      <c r="D15" s="191">
        <v>7908</v>
      </c>
      <c r="E15" s="191">
        <v>236047</v>
      </c>
      <c r="F15" s="228">
        <v>19</v>
      </c>
      <c r="G15" s="228">
        <v>16.3</v>
      </c>
      <c r="H15" s="228">
        <v>14.3</v>
      </c>
      <c r="J15" s="86"/>
    </row>
    <row r="16" spans="1:11" ht="11.25" customHeight="1" x14ac:dyDescent="0.25">
      <c r="A16" s="133"/>
      <c r="B16" s="191"/>
      <c r="C16" s="191"/>
      <c r="D16" s="191"/>
      <c r="E16" s="191"/>
      <c r="F16" s="229"/>
      <c r="G16" s="229"/>
      <c r="H16" s="229"/>
    </row>
    <row r="17" spans="1:9" s="98" customFormat="1" x14ac:dyDescent="0.25">
      <c r="A17" s="230" t="s">
        <v>174</v>
      </c>
      <c r="B17" s="231">
        <v>89431</v>
      </c>
      <c r="C17" s="231">
        <v>13978</v>
      </c>
      <c r="D17" s="231">
        <v>2116</v>
      </c>
      <c r="E17" s="231">
        <v>63176</v>
      </c>
      <c r="F17" s="232">
        <v>20.3</v>
      </c>
      <c r="G17" s="232">
        <v>17.600000000000001</v>
      </c>
      <c r="H17" s="232">
        <v>13.1</v>
      </c>
    </row>
    <row r="18" spans="1:9" x14ac:dyDescent="0.25">
      <c r="A18" s="196" t="s">
        <v>175</v>
      </c>
      <c r="B18" s="139">
        <v>54447</v>
      </c>
      <c r="C18" s="139">
        <v>9215</v>
      </c>
      <c r="D18" s="139">
        <v>1617</v>
      </c>
      <c r="E18" s="139">
        <v>35730</v>
      </c>
      <c r="F18" s="233">
        <v>23.3</v>
      </c>
      <c r="G18" s="233">
        <v>19.8</v>
      </c>
      <c r="H18" s="233">
        <v>14.9</v>
      </c>
    </row>
    <row r="19" spans="1:9" x14ac:dyDescent="0.25">
      <c r="A19" s="196" t="s">
        <v>176</v>
      </c>
      <c r="B19" s="139">
        <v>150403</v>
      </c>
      <c r="C19" s="139">
        <v>17432</v>
      </c>
      <c r="D19" s="139">
        <v>1870</v>
      </c>
      <c r="E19" s="139">
        <v>118902</v>
      </c>
      <c r="F19" s="233">
        <v>14</v>
      </c>
      <c r="G19" s="233">
        <v>12.6</v>
      </c>
      <c r="H19" s="233">
        <v>9.6999999999999993</v>
      </c>
      <c r="I19" s="75"/>
    </row>
    <row r="20" spans="1:9" x14ac:dyDescent="0.25">
      <c r="A20" s="196" t="s">
        <v>177</v>
      </c>
      <c r="B20" s="139">
        <v>81587</v>
      </c>
      <c r="C20" s="139">
        <v>9025</v>
      </c>
      <c r="D20" s="139">
        <v>2012</v>
      </c>
      <c r="E20" s="139">
        <v>60662</v>
      </c>
      <c r="F20" s="233">
        <v>15.4</v>
      </c>
      <c r="G20" s="234">
        <v>12.6</v>
      </c>
      <c r="H20" s="233">
        <v>18.2</v>
      </c>
    </row>
    <row r="21" spans="1:9" x14ac:dyDescent="0.25">
      <c r="A21" s="196" t="s">
        <v>178</v>
      </c>
      <c r="B21" s="139">
        <v>48030</v>
      </c>
      <c r="C21" s="139">
        <v>1748</v>
      </c>
      <c r="D21" s="139">
        <v>34</v>
      </c>
      <c r="E21" s="139">
        <v>37253</v>
      </c>
      <c r="F21" s="233">
        <v>4.5999999999999996</v>
      </c>
      <c r="G21" s="233">
        <v>4.5</v>
      </c>
      <c r="H21" s="233">
        <v>1.9</v>
      </c>
    </row>
    <row r="22" spans="1:9" x14ac:dyDescent="0.25">
      <c r="A22" s="196" t="s">
        <v>179</v>
      </c>
      <c r="B22" s="139">
        <v>32943</v>
      </c>
      <c r="C22" s="139">
        <v>3066</v>
      </c>
      <c r="D22" s="139">
        <v>992</v>
      </c>
      <c r="E22" s="139">
        <v>15642</v>
      </c>
      <c r="F22" s="233">
        <v>20.6</v>
      </c>
      <c r="G22" s="233">
        <v>15.6</v>
      </c>
      <c r="H22" s="233">
        <v>24.4</v>
      </c>
    </row>
    <row r="23" spans="1:9" ht="6.75" customHeight="1" x14ac:dyDescent="0.25">
      <c r="A23" s="314"/>
      <c r="B23" s="315"/>
      <c r="C23" s="315"/>
      <c r="D23" s="315"/>
      <c r="E23" s="315"/>
      <c r="F23" s="315"/>
      <c r="G23" s="315"/>
      <c r="H23" s="316"/>
    </row>
    <row r="24" spans="1:9" x14ac:dyDescent="0.25">
      <c r="A24" s="220" t="s">
        <v>186</v>
      </c>
      <c r="B24" s="220"/>
      <c r="C24" s="220"/>
      <c r="D24" s="220"/>
      <c r="E24" s="220"/>
      <c r="F24" s="220"/>
      <c r="G24" s="220"/>
      <c r="H24" s="220"/>
    </row>
    <row r="25" spans="1:9" ht="6.75" customHeight="1" x14ac:dyDescent="0.25">
      <c r="A25" s="1"/>
      <c r="B25" s="1"/>
      <c r="C25" s="1"/>
      <c r="D25" s="1"/>
      <c r="E25" s="72"/>
      <c r="F25" s="1"/>
      <c r="G25" s="1"/>
      <c r="H25" s="1"/>
    </row>
    <row r="29" spans="1:9" x14ac:dyDescent="0.25">
      <c r="C29" s="49"/>
      <c r="D29" s="49"/>
      <c r="E29" s="49"/>
    </row>
    <row r="30" spans="1:9" x14ac:dyDescent="0.25">
      <c r="C30" s="49"/>
      <c r="D30" s="49"/>
      <c r="E30" s="49"/>
    </row>
    <row r="31" spans="1:9" x14ac:dyDescent="0.25">
      <c r="C31" s="49"/>
      <c r="D31" s="49"/>
      <c r="E31" s="49"/>
    </row>
    <row r="32" spans="1:9" x14ac:dyDescent="0.25">
      <c r="C32" s="49"/>
      <c r="D32" s="49"/>
      <c r="E32" s="49"/>
    </row>
    <row r="33" spans="2:5" x14ac:dyDescent="0.25">
      <c r="C33" s="49"/>
      <c r="D33" s="49"/>
      <c r="E33" s="49"/>
    </row>
    <row r="34" spans="2:5" x14ac:dyDescent="0.25">
      <c r="C34" s="49"/>
      <c r="D34" s="49"/>
      <c r="E34" s="49"/>
    </row>
    <row r="35" spans="2:5" x14ac:dyDescent="0.25">
      <c r="C35" s="49"/>
      <c r="D35" s="49"/>
      <c r="E35" s="49"/>
    </row>
    <row r="36" spans="2:5" x14ac:dyDescent="0.25">
      <c r="B36" s="83"/>
      <c r="C36" s="83"/>
      <c r="D36" s="83"/>
    </row>
    <row r="37" spans="2:5" x14ac:dyDescent="0.25">
      <c r="B37" s="83"/>
      <c r="C37" s="83"/>
      <c r="D37" s="83"/>
    </row>
    <row r="38" spans="2:5" x14ac:dyDescent="0.25">
      <c r="C38" s="83"/>
      <c r="D38" s="83"/>
    </row>
    <row r="41" spans="2:5" x14ac:dyDescent="0.25">
      <c r="D41" s="83"/>
    </row>
  </sheetData>
  <mergeCells count="9">
    <mergeCell ref="G2:G3"/>
    <mergeCell ref="H2:H3"/>
    <mergeCell ref="A23:H2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Normal="100" zoomScaleSheetLayoutView="100" workbookViewId="0">
      <selection activeCell="A2" sqref="A2:K26"/>
    </sheetView>
  </sheetViews>
  <sheetFormatPr defaultRowHeight="15" x14ac:dyDescent="0.25"/>
  <cols>
    <col min="1" max="1" width="46.5703125" style="84" customWidth="1"/>
    <col min="2" max="5" width="9.42578125" style="84" customWidth="1"/>
    <col min="6" max="6" width="8.42578125" style="84" customWidth="1"/>
    <col min="7" max="7" width="8" style="84" customWidth="1"/>
    <col min="8" max="8" width="8.42578125" style="84" bestFit="1" customWidth="1"/>
    <col min="9" max="9" width="10.140625" style="84" bestFit="1" customWidth="1"/>
    <col min="10" max="10" width="8" style="84" customWidth="1"/>
    <col min="11" max="11" width="12.42578125" style="84" bestFit="1" customWidth="1"/>
    <col min="12" max="16384" width="9.140625" style="84"/>
  </cols>
  <sheetData>
    <row r="1" spans="1:11" ht="15.75" x14ac:dyDescent="0.25">
      <c r="A1" s="90" t="s">
        <v>586</v>
      </c>
    </row>
    <row r="2" spans="1:11" x14ac:dyDescent="0.25">
      <c r="A2" s="328"/>
      <c r="B2" s="328" t="s">
        <v>480</v>
      </c>
      <c r="C2" s="328"/>
      <c r="D2" s="328"/>
      <c r="E2" s="468" t="s">
        <v>486</v>
      </c>
      <c r="F2" s="468" t="s">
        <v>266</v>
      </c>
      <c r="G2" s="468" t="s">
        <v>267</v>
      </c>
      <c r="H2" s="468" t="s">
        <v>268</v>
      </c>
      <c r="I2" s="468" t="s">
        <v>269</v>
      </c>
      <c r="J2" s="468" t="s">
        <v>270</v>
      </c>
      <c r="K2" s="468" t="s">
        <v>271</v>
      </c>
    </row>
    <row r="3" spans="1:11" x14ac:dyDescent="0.25">
      <c r="A3" s="328"/>
      <c r="B3" s="290" t="s">
        <v>9</v>
      </c>
      <c r="C3" s="290" t="s">
        <v>46</v>
      </c>
      <c r="D3" s="290" t="s">
        <v>47</v>
      </c>
      <c r="E3" s="469"/>
      <c r="F3" s="469"/>
      <c r="G3" s="469"/>
      <c r="H3" s="469"/>
      <c r="I3" s="469"/>
      <c r="J3" s="469"/>
      <c r="K3" s="469"/>
    </row>
    <row r="4" spans="1:11" x14ac:dyDescent="0.25">
      <c r="A4" s="131" t="s">
        <v>397</v>
      </c>
      <c r="B4" s="150">
        <v>599932</v>
      </c>
      <c r="C4" s="150">
        <v>324246</v>
      </c>
      <c r="D4" s="150">
        <v>275686</v>
      </c>
      <c r="E4" s="150">
        <v>77241</v>
      </c>
      <c r="F4" s="150">
        <v>85905</v>
      </c>
      <c r="G4" s="150">
        <v>112220</v>
      </c>
      <c r="H4" s="150">
        <v>64930</v>
      </c>
      <c r="I4" s="150">
        <v>63636</v>
      </c>
      <c r="J4" s="150">
        <v>108711</v>
      </c>
      <c r="K4" s="150">
        <v>87289</v>
      </c>
    </row>
    <row r="5" spans="1:11" x14ac:dyDescent="0.25">
      <c r="A5" s="133" t="s">
        <v>22</v>
      </c>
      <c r="B5" s="150">
        <v>247538</v>
      </c>
      <c r="C5" s="150">
        <v>110188</v>
      </c>
      <c r="D5" s="150">
        <v>137351</v>
      </c>
      <c r="E5" s="150">
        <v>39664</v>
      </c>
      <c r="F5" s="150">
        <v>40157</v>
      </c>
      <c r="G5" s="150">
        <v>27215</v>
      </c>
      <c r="H5" s="150">
        <v>34703</v>
      </c>
      <c r="I5" s="150">
        <v>30069</v>
      </c>
      <c r="J5" s="150">
        <v>40665</v>
      </c>
      <c r="K5" s="150">
        <v>35065</v>
      </c>
    </row>
    <row r="6" spans="1:11" x14ac:dyDescent="0.25">
      <c r="A6" s="133" t="s">
        <v>25</v>
      </c>
      <c r="B6" s="150">
        <v>16864</v>
      </c>
      <c r="C6" s="150">
        <v>13712</v>
      </c>
      <c r="D6" s="150">
        <v>3152</v>
      </c>
      <c r="E6" s="150">
        <v>1713</v>
      </c>
      <c r="F6" s="150">
        <v>3721</v>
      </c>
      <c r="G6" s="150">
        <v>678</v>
      </c>
      <c r="H6" s="150">
        <v>358</v>
      </c>
      <c r="I6" s="150">
        <v>8680</v>
      </c>
      <c r="J6" s="150">
        <v>1046</v>
      </c>
      <c r="K6" s="150">
        <v>668</v>
      </c>
    </row>
    <row r="7" spans="1:11" x14ac:dyDescent="0.25">
      <c r="A7" s="133" t="s">
        <v>23</v>
      </c>
      <c r="B7" s="150">
        <v>38524</v>
      </c>
      <c r="C7" s="150">
        <v>23173</v>
      </c>
      <c r="D7" s="150">
        <v>15351</v>
      </c>
      <c r="E7" s="150">
        <v>5602</v>
      </c>
      <c r="F7" s="150">
        <v>6801</v>
      </c>
      <c r="G7" s="150">
        <v>8100</v>
      </c>
      <c r="H7" s="150">
        <v>3761</v>
      </c>
      <c r="I7" s="150">
        <v>2850</v>
      </c>
      <c r="J7" s="150">
        <v>7063</v>
      </c>
      <c r="K7" s="150">
        <v>4346</v>
      </c>
    </row>
    <row r="8" spans="1:11" x14ac:dyDescent="0.25">
      <c r="A8" s="133" t="s">
        <v>301</v>
      </c>
      <c r="B8" s="150">
        <v>482</v>
      </c>
      <c r="C8" s="150">
        <v>319</v>
      </c>
      <c r="D8" s="150">
        <v>163</v>
      </c>
      <c r="E8" s="150">
        <v>0</v>
      </c>
      <c r="F8" s="150">
        <v>482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</row>
    <row r="9" spans="1:11" x14ac:dyDescent="0.25">
      <c r="A9" s="133" t="s">
        <v>302</v>
      </c>
      <c r="B9" s="150">
        <v>742</v>
      </c>
      <c r="C9" s="150">
        <v>599</v>
      </c>
      <c r="D9" s="150">
        <v>143</v>
      </c>
      <c r="E9" s="150">
        <v>0</v>
      </c>
      <c r="F9" s="150">
        <v>446</v>
      </c>
      <c r="G9" s="150">
        <v>296</v>
      </c>
      <c r="H9" s="150">
        <v>0</v>
      </c>
      <c r="I9" s="150">
        <v>0</v>
      </c>
      <c r="J9" s="150">
        <v>0</v>
      </c>
      <c r="K9" s="150">
        <v>0</v>
      </c>
    </row>
    <row r="10" spans="1:11" x14ac:dyDescent="0.25">
      <c r="A10" s="133" t="s">
        <v>303</v>
      </c>
      <c r="B10" s="150">
        <v>56659</v>
      </c>
      <c r="C10" s="150">
        <v>43741</v>
      </c>
      <c r="D10" s="150">
        <v>12918</v>
      </c>
      <c r="E10" s="150">
        <v>6893</v>
      </c>
      <c r="F10" s="150">
        <v>11663</v>
      </c>
      <c r="G10" s="150">
        <v>8619</v>
      </c>
      <c r="H10" s="150">
        <v>5362</v>
      </c>
      <c r="I10" s="150">
        <v>7763</v>
      </c>
      <c r="J10" s="150">
        <v>8891</v>
      </c>
      <c r="K10" s="150">
        <v>7469</v>
      </c>
    </row>
    <row r="11" spans="1:11" x14ac:dyDescent="0.25">
      <c r="A11" s="133" t="s">
        <v>693</v>
      </c>
      <c r="B11" s="150">
        <v>95181</v>
      </c>
      <c r="C11" s="150">
        <v>34589</v>
      </c>
      <c r="D11" s="150">
        <v>60592</v>
      </c>
      <c r="E11" s="150">
        <v>9824</v>
      </c>
      <c r="F11" s="150">
        <v>8827</v>
      </c>
      <c r="G11" s="150">
        <v>30047</v>
      </c>
      <c r="H11" s="150">
        <v>7275</v>
      </c>
      <c r="I11" s="150">
        <v>6134</v>
      </c>
      <c r="J11" s="150">
        <v>23769</v>
      </c>
      <c r="K11" s="150">
        <v>9305</v>
      </c>
    </row>
    <row r="12" spans="1:11" x14ac:dyDescent="0.25">
      <c r="A12" s="133" t="s">
        <v>30</v>
      </c>
      <c r="B12" s="150">
        <v>34152</v>
      </c>
      <c r="C12" s="150">
        <v>31995</v>
      </c>
      <c r="D12" s="150">
        <v>2157</v>
      </c>
      <c r="E12" s="150">
        <v>4096</v>
      </c>
      <c r="F12" s="150">
        <v>3184</v>
      </c>
      <c r="G12" s="150">
        <v>7779</v>
      </c>
      <c r="H12" s="150">
        <v>4044</v>
      </c>
      <c r="I12" s="150">
        <v>2066</v>
      </c>
      <c r="J12" s="150">
        <v>9229</v>
      </c>
      <c r="K12" s="150">
        <v>3753</v>
      </c>
    </row>
    <row r="13" spans="1:11" x14ac:dyDescent="0.25">
      <c r="A13" s="133" t="s">
        <v>304</v>
      </c>
      <c r="B13" s="150">
        <v>11655</v>
      </c>
      <c r="C13" s="150">
        <v>5275</v>
      </c>
      <c r="D13" s="150">
        <v>6380</v>
      </c>
      <c r="E13" s="150">
        <v>747</v>
      </c>
      <c r="F13" s="150">
        <v>848</v>
      </c>
      <c r="G13" s="150">
        <v>5030</v>
      </c>
      <c r="H13" s="150">
        <v>1626</v>
      </c>
      <c r="I13" s="150">
        <v>642</v>
      </c>
      <c r="J13" s="150">
        <v>1314</v>
      </c>
      <c r="K13" s="150">
        <v>1448</v>
      </c>
    </row>
    <row r="14" spans="1:11" x14ac:dyDescent="0.25">
      <c r="A14" s="133" t="s">
        <v>305</v>
      </c>
      <c r="B14" s="150">
        <v>2012</v>
      </c>
      <c r="C14" s="150">
        <v>1855</v>
      </c>
      <c r="D14" s="150">
        <v>157</v>
      </c>
      <c r="E14" s="150">
        <v>0</v>
      </c>
      <c r="F14" s="150">
        <v>0</v>
      </c>
      <c r="G14" s="150">
        <v>915</v>
      </c>
      <c r="H14" s="150">
        <v>225</v>
      </c>
      <c r="I14" s="150">
        <v>277</v>
      </c>
      <c r="J14" s="150">
        <v>263</v>
      </c>
      <c r="K14" s="150">
        <v>331</v>
      </c>
    </row>
    <row r="15" spans="1:11" x14ac:dyDescent="0.25">
      <c r="A15" s="133" t="s">
        <v>398</v>
      </c>
      <c r="B15" s="150">
        <v>7971</v>
      </c>
      <c r="C15" s="150">
        <v>4762</v>
      </c>
      <c r="D15" s="150">
        <v>3209</v>
      </c>
      <c r="E15" s="150">
        <v>248</v>
      </c>
      <c r="F15" s="150">
        <v>1408</v>
      </c>
      <c r="G15" s="150">
        <v>3005</v>
      </c>
      <c r="H15" s="150">
        <v>167</v>
      </c>
      <c r="I15" s="150">
        <v>375</v>
      </c>
      <c r="J15" s="150">
        <v>1216</v>
      </c>
      <c r="K15" s="150">
        <v>1552</v>
      </c>
    </row>
    <row r="16" spans="1:11" x14ac:dyDescent="0.25">
      <c r="A16" s="133" t="s">
        <v>307</v>
      </c>
      <c r="B16" s="150">
        <v>1285</v>
      </c>
      <c r="C16" s="150">
        <v>1039</v>
      </c>
      <c r="D16" s="150">
        <v>247</v>
      </c>
      <c r="E16" s="150">
        <v>0</v>
      </c>
      <c r="F16" s="150">
        <v>0</v>
      </c>
      <c r="G16" s="150">
        <v>1162</v>
      </c>
      <c r="H16" s="150">
        <v>123</v>
      </c>
      <c r="I16" s="150">
        <v>0</v>
      </c>
      <c r="J16" s="150">
        <v>0</v>
      </c>
      <c r="K16" s="150">
        <v>0</v>
      </c>
    </row>
    <row r="17" spans="1:11" x14ac:dyDescent="0.25">
      <c r="A17" s="133" t="s">
        <v>396</v>
      </c>
      <c r="B17" s="150">
        <v>323</v>
      </c>
      <c r="C17" s="150">
        <v>323</v>
      </c>
      <c r="D17" s="150">
        <v>0</v>
      </c>
      <c r="E17" s="150">
        <v>0</v>
      </c>
      <c r="F17" s="150">
        <v>240</v>
      </c>
      <c r="G17" s="150">
        <v>0</v>
      </c>
      <c r="H17" s="150">
        <v>0</v>
      </c>
      <c r="I17" s="150">
        <v>0</v>
      </c>
      <c r="J17" s="150">
        <v>83</v>
      </c>
      <c r="K17" s="150">
        <v>0</v>
      </c>
    </row>
    <row r="18" spans="1:11" x14ac:dyDescent="0.25">
      <c r="A18" s="133" t="s">
        <v>308</v>
      </c>
      <c r="B18" s="150">
        <v>8100</v>
      </c>
      <c r="C18" s="150">
        <v>6023</v>
      </c>
      <c r="D18" s="150">
        <v>2077</v>
      </c>
      <c r="E18" s="150">
        <v>1251</v>
      </c>
      <c r="F18" s="150">
        <v>1025</v>
      </c>
      <c r="G18" s="150">
        <v>1465</v>
      </c>
      <c r="H18" s="150">
        <v>1481</v>
      </c>
      <c r="I18" s="150">
        <v>1328</v>
      </c>
      <c r="J18" s="150">
        <v>920</v>
      </c>
      <c r="K18" s="150">
        <v>630</v>
      </c>
    </row>
    <row r="19" spans="1:11" ht="30" x14ac:dyDescent="0.25">
      <c r="A19" s="292" t="s">
        <v>692</v>
      </c>
      <c r="B19" s="150">
        <v>10484</v>
      </c>
      <c r="C19" s="150">
        <v>8802</v>
      </c>
      <c r="D19" s="150">
        <v>1682</v>
      </c>
      <c r="E19" s="150">
        <v>203</v>
      </c>
      <c r="F19" s="150">
        <v>857</v>
      </c>
      <c r="G19" s="150">
        <v>3213</v>
      </c>
      <c r="H19" s="150">
        <v>2605</v>
      </c>
      <c r="I19" s="150">
        <v>226</v>
      </c>
      <c r="J19" s="150">
        <v>1488</v>
      </c>
      <c r="K19" s="150">
        <v>1892</v>
      </c>
    </row>
    <row r="20" spans="1:11" x14ac:dyDescent="0.25">
      <c r="A20" s="133" t="s">
        <v>309</v>
      </c>
      <c r="B20" s="150">
        <v>26530</v>
      </c>
      <c r="C20" s="150">
        <v>13929</v>
      </c>
      <c r="D20" s="150">
        <v>12602</v>
      </c>
      <c r="E20" s="150">
        <v>2825</v>
      </c>
      <c r="F20" s="150">
        <v>2723</v>
      </c>
      <c r="G20" s="150">
        <v>4175</v>
      </c>
      <c r="H20" s="150">
        <v>2001</v>
      </c>
      <c r="I20" s="150">
        <v>1042</v>
      </c>
      <c r="J20" s="150">
        <v>3259</v>
      </c>
      <c r="K20" s="150">
        <v>10505</v>
      </c>
    </row>
    <row r="21" spans="1:11" x14ac:dyDescent="0.25">
      <c r="A21" s="133" t="s">
        <v>310</v>
      </c>
      <c r="B21" s="150">
        <v>9584</v>
      </c>
      <c r="C21" s="150">
        <v>5245</v>
      </c>
      <c r="D21" s="150">
        <v>4339</v>
      </c>
      <c r="E21" s="150">
        <v>1573</v>
      </c>
      <c r="F21" s="150">
        <v>658</v>
      </c>
      <c r="G21" s="150">
        <v>1266</v>
      </c>
      <c r="H21" s="150">
        <v>145</v>
      </c>
      <c r="I21" s="150">
        <v>226</v>
      </c>
      <c r="J21" s="150">
        <v>3166</v>
      </c>
      <c r="K21" s="150">
        <v>2549</v>
      </c>
    </row>
    <row r="22" spans="1:11" x14ac:dyDescent="0.25">
      <c r="A22" s="133" t="s">
        <v>313</v>
      </c>
      <c r="B22" s="150">
        <v>263</v>
      </c>
      <c r="C22" s="150">
        <v>263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263</v>
      </c>
      <c r="K22" s="150">
        <v>0</v>
      </c>
    </row>
    <row r="23" spans="1:11" x14ac:dyDescent="0.25">
      <c r="A23" s="133" t="s">
        <v>312</v>
      </c>
      <c r="B23" s="150">
        <v>8183</v>
      </c>
      <c r="C23" s="150">
        <v>5515</v>
      </c>
      <c r="D23" s="150">
        <v>2668</v>
      </c>
      <c r="E23" s="150">
        <v>643</v>
      </c>
      <c r="F23" s="150">
        <v>476</v>
      </c>
      <c r="G23" s="150">
        <v>2545</v>
      </c>
      <c r="H23" s="150">
        <v>755</v>
      </c>
      <c r="I23" s="150">
        <v>1543</v>
      </c>
      <c r="J23" s="150">
        <v>914</v>
      </c>
      <c r="K23" s="150">
        <v>1307</v>
      </c>
    </row>
    <row r="24" spans="1:11" ht="15.75" customHeight="1" x14ac:dyDescent="0.25">
      <c r="A24" s="138" t="s">
        <v>694</v>
      </c>
      <c r="B24" s="150">
        <v>21294</v>
      </c>
      <c r="C24" s="150">
        <v>12250</v>
      </c>
      <c r="D24" s="150">
        <v>9044</v>
      </c>
      <c r="E24" s="150">
        <v>1959</v>
      </c>
      <c r="F24" s="150">
        <v>2288</v>
      </c>
      <c r="G24" s="150">
        <v>6197</v>
      </c>
      <c r="H24" s="150">
        <v>299</v>
      </c>
      <c r="I24" s="150">
        <v>414</v>
      </c>
      <c r="J24" s="150">
        <v>4563</v>
      </c>
      <c r="K24" s="150">
        <v>5575</v>
      </c>
    </row>
    <row r="25" spans="1:11" ht="7.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</sheetData>
  <mergeCells count="9">
    <mergeCell ref="I2:I3"/>
    <mergeCell ref="J2:J3"/>
    <mergeCell ref="K2:K3"/>
    <mergeCell ref="A2:A3"/>
    <mergeCell ref="B2:D2"/>
    <mergeCell ref="E2:E3"/>
    <mergeCell ref="F2:F3"/>
    <mergeCell ref="G2:G3"/>
    <mergeCell ref="H2:H3"/>
  </mergeCells>
  <pageMargins left="0.7" right="0.7" top="0.75" bottom="0.75" header="0.3" footer="0.3"/>
  <pageSetup scale="6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zoomScaleNormal="100" workbookViewId="0">
      <selection activeCell="A2" sqref="A2:K26"/>
    </sheetView>
  </sheetViews>
  <sheetFormatPr defaultRowHeight="15" x14ac:dyDescent="0.25"/>
  <cols>
    <col min="1" max="1" width="48.140625" style="84" customWidth="1"/>
    <col min="2" max="4" width="8.140625" style="84" customWidth="1"/>
    <col min="5" max="5" width="8.85546875" style="84" customWidth="1"/>
    <col min="6" max="7" width="9.5703125" style="84" customWidth="1"/>
    <col min="8" max="8" width="9" style="84" customWidth="1"/>
    <col min="9" max="9" width="8.5703125" style="84" customWidth="1"/>
    <col min="10" max="16384" width="9.140625" style="84"/>
  </cols>
  <sheetData>
    <row r="1" spans="1:9" ht="15.75" x14ac:dyDescent="0.25">
      <c r="A1" s="90" t="s">
        <v>587</v>
      </c>
    </row>
    <row r="2" spans="1:9" x14ac:dyDescent="0.25">
      <c r="A2" s="328"/>
      <c r="B2" s="468" t="s">
        <v>9</v>
      </c>
      <c r="C2" s="468" t="s">
        <v>46</v>
      </c>
      <c r="D2" s="468" t="s">
        <v>47</v>
      </c>
      <c r="E2" s="468" t="s">
        <v>272</v>
      </c>
      <c r="F2" s="468" t="s">
        <v>273</v>
      </c>
      <c r="G2" s="468" t="s">
        <v>274</v>
      </c>
      <c r="H2" s="468" t="s">
        <v>275</v>
      </c>
      <c r="I2" s="468" t="s">
        <v>276</v>
      </c>
    </row>
    <row r="3" spans="1:9" x14ac:dyDescent="0.25">
      <c r="A3" s="328"/>
      <c r="B3" s="469"/>
      <c r="C3" s="469"/>
      <c r="D3" s="469"/>
      <c r="E3" s="469"/>
      <c r="F3" s="469"/>
      <c r="G3" s="469"/>
      <c r="H3" s="469"/>
      <c r="I3" s="469"/>
    </row>
    <row r="4" spans="1:9" x14ac:dyDescent="0.25">
      <c r="A4" s="133" t="s">
        <v>397</v>
      </c>
      <c r="B4" s="150">
        <v>551112</v>
      </c>
      <c r="C4" s="150">
        <v>301236</v>
      </c>
      <c r="D4" s="150">
        <v>249876</v>
      </c>
      <c r="E4" s="150">
        <v>117857</v>
      </c>
      <c r="F4" s="150">
        <v>112445</v>
      </c>
      <c r="G4" s="150">
        <v>144794</v>
      </c>
      <c r="H4" s="150">
        <v>87408</v>
      </c>
      <c r="I4" s="150">
        <v>88608</v>
      </c>
    </row>
    <row r="5" spans="1:9" ht="7.5" customHeight="1" x14ac:dyDescent="0.25">
      <c r="A5" s="154"/>
      <c r="B5" s="159"/>
      <c r="C5" s="159"/>
      <c r="D5" s="159"/>
      <c r="E5" s="150"/>
      <c r="F5" s="150"/>
      <c r="G5" s="150"/>
      <c r="H5" s="150"/>
      <c r="I5" s="150"/>
    </row>
    <row r="6" spans="1:9" x14ac:dyDescent="0.25">
      <c r="A6" s="133" t="s">
        <v>488</v>
      </c>
      <c r="B6" s="150">
        <v>254807</v>
      </c>
      <c r="C6" s="150">
        <v>104978</v>
      </c>
      <c r="D6" s="150">
        <v>149829</v>
      </c>
      <c r="E6" s="150">
        <v>47213</v>
      </c>
      <c r="F6" s="150">
        <v>62786</v>
      </c>
      <c r="G6" s="150">
        <v>49626</v>
      </c>
      <c r="H6" s="150">
        <v>46188</v>
      </c>
      <c r="I6" s="150">
        <v>48995</v>
      </c>
    </row>
    <row r="7" spans="1:9" x14ac:dyDescent="0.25">
      <c r="A7" s="133" t="s">
        <v>23</v>
      </c>
      <c r="B7" s="150">
        <v>14982</v>
      </c>
      <c r="C7" s="150">
        <v>14170</v>
      </c>
      <c r="D7" s="150">
        <v>812</v>
      </c>
      <c r="E7" s="150">
        <v>619</v>
      </c>
      <c r="F7" s="150">
        <v>8640</v>
      </c>
      <c r="G7" s="150">
        <v>1040</v>
      </c>
      <c r="H7" s="150">
        <v>3304</v>
      </c>
      <c r="I7" s="150">
        <v>1379</v>
      </c>
    </row>
    <row r="8" spans="1:9" x14ac:dyDescent="0.25">
      <c r="A8" s="133" t="s">
        <v>25</v>
      </c>
      <c r="B8" s="150">
        <v>47533</v>
      </c>
      <c r="C8" s="150">
        <v>26523</v>
      </c>
      <c r="D8" s="150">
        <v>21010</v>
      </c>
      <c r="E8" s="150">
        <v>13786</v>
      </c>
      <c r="F8" s="150">
        <v>9759</v>
      </c>
      <c r="G8" s="150">
        <v>11717</v>
      </c>
      <c r="H8" s="150">
        <v>7169</v>
      </c>
      <c r="I8" s="150">
        <v>5102</v>
      </c>
    </row>
    <row r="9" spans="1:9" x14ac:dyDescent="0.25">
      <c r="A9" s="133" t="s">
        <v>487</v>
      </c>
      <c r="B9" s="150">
        <v>1243</v>
      </c>
      <c r="C9" s="150">
        <v>1243</v>
      </c>
      <c r="D9" s="150">
        <v>0</v>
      </c>
      <c r="E9" s="150">
        <v>0</v>
      </c>
      <c r="F9" s="150">
        <v>0</v>
      </c>
      <c r="G9" s="150">
        <v>1047</v>
      </c>
      <c r="H9" s="150">
        <v>196</v>
      </c>
      <c r="I9" s="150">
        <v>0</v>
      </c>
    </row>
    <row r="10" spans="1:9" x14ac:dyDescent="0.25">
      <c r="A10" s="133" t="s">
        <v>489</v>
      </c>
      <c r="B10" s="150">
        <v>269</v>
      </c>
      <c r="C10" s="150">
        <v>269</v>
      </c>
      <c r="D10" s="150">
        <v>0</v>
      </c>
      <c r="E10" s="150">
        <v>0</v>
      </c>
      <c r="F10" s="150">
        <v>269</v>
      </c>
      <c r="G10" s="150">
        <v>0</v>
      </c>
      <c r="H10" s="150">
        <v>0</v>
      </c>
      <c r="I10" s="150">
        <v>0</v>
      </c>
    </row>
    <row r="11" spans="1:9" x14ac:dyDescent="0.25">
      <c r="A11" s="133" t="s">
        <v>28</v>
      </c>
      <c r="B11" s="150">
        <v>50084</v>
      </c>
      <c r="C11" s="150">
        <v>42059</v>
      </c>
      <c r="D11" s="150">
        <v>8026</v>
      </c>
      <c r="E11" s="150">
        <v>14154</v>
      </c>
      <c r="F11" s="150">
        <v>8929</v>
      </c>
      <c r="G11" s="150">
        <v>9194</v>
      </c>
      <c r="H11" s="150">
        <v>7596</v>
      </c>
      <c r="I11" s="150">
        <v>10212</v>
      </c>
    </row>
    <row r="12" spans="1:9" ht="30" x14ac:dyDescent="0.25">
      <c r="A12" s="292" t="s">
        <v>490</v>
      </c>
      <c r="B12" s="150">
        <v>75125</v>
      </c>
      <c r="C12" s="150">
        <v>38253</v>
      </c>
      <c r="D12" s="150">
        <v>36872</v>
      </c>
      <c r="E12" s="150">
        <v>16608</v>
      </c>
      <c r="F12" s="150">
        <v>9537</v>
      </c>
      <c r="G12" s="150">
        <v>26075</v>
      </c>
      <c r="H12" s="150">
        <v>12907</v>
      </c>
      <c r="I12" s="150">
        <v>9997</v>
      </c>
    </row>
    <row r="13" spans="1:9" x14ac:dyDescent="0.25">
      <c r="A13" s="133" t="s">
        <v>491</v>
      </c>
      <c r="B13" s="150">
        <v>25365</v>
      </c>
      <c r="C13" s="150">
        <v>24605</v>
      </c>
      <c r="D13" s="150">
        <v>760</v>
      </c>
      <c r="E13" s="150">
        <v>6928</v>
      </c>
      <c r="F13" s="150">
        <v>2776</v>
      </c>
      <c r="G13" s="150">
        <v>9476</v>
      </c>
      <c r="H13" s="150">
        <v>2739</v>
      </c>
      <c r="I13" s="150">
        <v>3446</v>
      </c>
    </row>
    <row r="14" spans="1:9" x14ac:dyDescent="0.25">
      <c r="A14" s="133" t="s">
        <v>492</v>
      </c>
      <c r="B14" s="150">
        <v>11269</v>
      </c>
      <c r="C14" s="150">
        <v>7917</v>
      </c>
      <c r="D14" s="150">
        <v>3352</v>
      </c>
      <c r="E14" s="150">
        <v>3257</v>
      </c>
      <c r="F14" s="150">
        <v>1856</v>
      </c>
      <c r="G14" s="150">
        <v>2587</v>
      </c>
      <c r="H14" s="150">
        <v>484</v>
      </c>
      <c r="I14" s="150">
        <v>3085</v>
      </c>
    </row>
    <row r="15" spans="1:9" x14ac:dyDescent="0.25">
      <c r="A15" s="133" t="s">
        <v>32</v>
      </c>
      <c r="B15" s="150">
        <v>196</v>
      </c>
      <c r="C15" s="150">
        <v>0</v>
      </c>
      <c r="D15" s="150">
        <v>196</v>
      </c>
      <c r="E15" s="150">
        <v>0</v>
      </c>
      <c r="F15" s="150">
        <v>0</v>
      </c>
      <c r="G15" s="150">
        <v>0</v>
      </c>
      <c r="H15" s="150">
        <v>196</v>
      </c>
      <c r="I15" s="150">
        <v>0</v>
      </c>
    </row>
    <row r="16" spans="1:9" x14ac:dyDescent="0.25">
      <c r="A16" s="133" t="s">
        <v>33</v>
      </c>
      <c r="B16" s="150">
        <v>1791</v>
      </c>
      <c r="C16" s="150">
        <v>553</v>
      </c>
      <c r="D16" s="150">
        <v>1239</v>
      </c>
      <c r="E16" s="150">
        <v>0</v>
      </c>
      <c r="F16" s="150">
        <v>220</v>
      </c>
      <c r="G16" s="150">
        <v>1571</v>
      </c>
      <c r="H16" s="150">
        <v>0</v>
      </c>
      <c r="I16" s="150">
        <v>0</v>
      </c>
    </row>
    <row r="17" spans="1:9" x14ac:dyDescent="0.25">
      <c r="A17" s="133" t="s">
        <v>34</v>
      </c>
      <c r="B17" s="150">
        <v>486</v>
      </c>
      <c r="C17" s="150">
        <v>486</v>
      </c>
      <c r="D17" s="150">
        <v>0</v>
      </c>
      <c r="E17" s="150">
        <v>486</v>
      </c>
      <c r="F17" s="150">
        <v>0</v>
      </c>
      <c r="G17" s="150">
        <v>0</v>
      </c>
      <c r="H17" s="150">
        <v>0</v>
      </c>
      <c r="I17" s="150">
        <v>0</v>
      </c>
    </row>
    <row r="18" spans="1:9" x14ac:dyDescent="0.25">
      <c r="A18" s="133" t="s">
        <v>0</v>
      </c>
      <c r="B18" s="150">
        <v>2089</v>
      </c>
      <c r="C18" s="150">
        <v>1261</v>
      </c>
      <c r="D18" s="150">
        <v>828</v>
      </c>
      <c r="E18" s="150">
        <v>265</v>
      </c>
      <c r="F18" s="150">
        <v>177</v>
      </c>
      <c r="G18" s="150">
        <v>1441</v>
      </c>
      <c r="H18" s="150">
        <v>206</v>
      </c>
      <c r="I18" s="150">
        <v>0</v>
      </c>
    </row>
    <row r="19" spans="1:9" x14ac:dyDescent="0.25">
      <c r="A19" s="133" t="s">
        <v>493</v>
      </c>
      <c r="B19" s="150">
        <v>5147</v>
      </c>
      <c r="C19" s="150">
        <v>2678</v>
      </c>
      <c r="D19" s="150">
        <v>2469</v>
      </c>
      <c r="E19" s="150">
        <v>238</v>
      </c>
      <c r="F19" s="150">
        <v>356</v>
      </c>
      <c r="G19" s="150">
        <v>2142</v>
      </c>
      <c r="H19" s="150">
        <v>1451</v>
      </c>
      <c r="I19" s="150">
        <v>961</v>
      </c>
    </row>
    <row r="20" spans="1:9" ht="30" x14ac:dyDescent="0.25">
      <c r="A20" s="292" t="s">
        <v>690</v>
      </c>
      <c r="B20" s="150">
        <v>10596</v>
      </c>
      <c r="C20" s="150">
        <v>7606</v>
      </c>
      <c r="D20" s="150">
        <v>2990</v>
      </c>
      <c r="E20" s="150">
        <v>1068</v>
      </c>
      <c r="F20" s="150">
        <v>257</v>
      </c>
      <c r="G20" s="150">
        <v>6248</v>
      </c>
      <c r="H20" s="150">
        <v>1748</v>
      </c>
      <c r="I20" s="150">
        <v>1275</v>
      </c>
    </row>
    <row r="21" spans="1:9" x14ac:dyDescent="0.25">
      <c r="A21" s="133" t="s">
        <v>3</v>
      </c>
      <c r="B21" s="150">
        <v>16586</v>
      </c>
      <c r="C21" s="150">
        <v>8020</v>
      </c>
      <c r="D21" s="150">
        <v>8567</v>
      </c>
      <c r="E21" s="150">
        <v>3469</v>
      </c>
      <c r="F21" s="150">
        <v>2364</v>
      </c>
      <c r="G21" s="150">
        <v>6790</v>
      </c>
      <c r="H21" s="150">
        <v>2303</v>
      </c>
      <c r="I21" s="150">
        <v>1659</v>
      </c>
    </row>
    <row r="22" spans="1:9" x14ac:dyDescent="0.25">
      <c r="A22" s="133" t="s">
        <v>4</v>
      </c>
      <c r="B22" s="150">
        <v>5247</v>
      </c>
      <c r="C22" s="150">
        <v>2179</v>
      </c>
      <c r="D22" s="150">
        <v>3068</v>
      </c>
      <c r="E22" s="150">
        <v>401</v>
      </c>
      <c r="F22" s="150">
        <v>259</v>
      </c>
      <c r="G22" s="150">
        <v>4073</v>
      </c>
      <c r="H22" s="150">
        <v>0</v>
      </c>
      <c r="I22" s="150">
        <v>515</v>
      </c>
    </row>
    <row r="23" spans="1:9" x14ac:dyDescent="0.25">
      <c r="A23" s="133" t="s">
        <v>5</v>
      </c>
      <c r="B23" s="150">
        <v>10369</v>
      </c>
      <c r="C23" s="150">
        <v>7189</v>
      </c>
      <c r="D23" s="150">
        <v>3180</v>
      </c>
      <c r="E23" s="150">
        <v>1772</v>
      </c>
      <c r="F23" s="150">
        <v>1218</v>
      </c>
      <c r="G23" s="150">
        <v>5592</v>
      </c>
      <c r="H23" s="150">
        <v>922</v>
      </c>
      <c r="I23" s="150">
        <v>865</v>
      </c>
    </row>
    <row r="24" spans="1:9" x14ac:dyDescent="0.25">
      <c r="A24" s="133" t="s">
        <v>494</v>
      </c>
      <c r="B24" s="150">
        <v>17553</v>
      </c>
      <c r="C24" s="150">
        <v>10873</v>
      </c>
      <c r="D24" s="150">
        <v>6680</v>
      </c>
      <c r="E24" s="150">
        <v>7595</v>
      </c>
      <c r="F24" s="150">
        <v>3041</v>
      </c>
      <c r="G24" s="150">
        <v>6175</v>
      </c>
      <c r="H24" s="150">
        <v>0</v>
      </c>
      <c r="I24" s="150">
        <v>742</v>
      </c>
    </row>
    <row r="25" spans="1:9" x14ac:dyDescent="0.25">
      <c r="A25" s="133" t="s">
        <v>7</v>
      </c>
      <c r="B25" s="150">
        <v>376</v>
      </c>
      <c r="C25" s="150">
        <v>376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  <c r="I25" s="150">
        <v>376</v>
      </c>
    </row>
    <row r="26" spans="1:9" x14ac:dyDescent="0.25">
      <c r="A26" s="133" t="s">
        <v>8</v>
      </c>
      <c r="B26" s="150">
        <v>551112</v>
      </c>
      <c r="C26" s="150">
        <v>301236</v>
      </c>
      <c r="D26" s="150">
        <v>249876</v>
      </c>
      <c r="E26" s="150">
        <v>117857</v>
      </c>
      <c r="F26" s="150">
        <v>112445</v>
      </c>
      <c r="G26" s="150">
        <v>144794</v>
      </c>
      <c r="H26" s="150">
        <v>87408</v>
      </c>
      <c r="I26" s="150">
        <v>88608</v>
      </c>
    </row>
    <row r="27" spans="1:9" ht="10.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A2" sqref="A2:K26"/>
    </sheetView>
  </sheetViews>
  <sheetFormatPr defaultRowHeight="15" x14ac:dyDescent="0.25"/>
  <cols>
    <col min="1" max="1" width="49.7109375" style="84" customWidth="1"/>
    <col min="2" max="4" width="9.140625" style="84" customWidth="1"/>
    <col min="5" max="5" width="11.5703125" style="84" bestFit="1" customWidth="1"/>
    <col min="6" max="11" width="10" style="84" customWidth="1"/>
    <col min="12" max="16384" width="9.140625" style="84"/>
  </cols>
  <sheetData>
    <row r="1" spans="1:11" ht="15.75" x14ac:dyDescent="0.25">
      <c r="A1" s="90" t="s">
        <v>588</v>
      </c>
    </row>
    <row r="2" spans="1:11" x14ac:dyDescent="0.25">
      <c r="A2" s="328"/>
      <c r="B2" s="374" t="s">
        <v>9</v>
      </c>
      <c r="C2" s="374" t="s">
        <v>46</v>
      </c>
      <c r="D2" s="374" t="s">
        <v>47</v>
      </c>
      <c r="E2" s="374" t="s">
        <v>277</v>
      </c>
      <c r="F2" s="374" t="s">
        <v>278</v>
      </c>
      <c r="G2" s="374" t="s">
        <v>279</v>
      </c>
      <c r="H2" s="374" t="s">
        <v>280</v>
      </c>
      <c r="I2" s="374" t="s">
        <v>281</v>
      </c>
      <c r="J2" s="374" t="s">
        <v>282</v>
      </c>
      <c r="K2" s="374" t="s">
        <v>283</v>
      </c>
    </row>
    <row r="3" spans="1:11" x14ac:dyDescent="0.25">
      <c r="A3" s="328"/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1" x14ac:dyDescent="0.25">
      <c r="A4" s="133" t="s">
        <v>397</v>
      </c>
      <c r="B4" s="150">
        <v>750444</v>
      </c>
      <c r="C4" s="150">
        <v>416815</v>
      </c>
      <c r="D4" s="150">
        <v>333629</v>
      </c>
      <c r="E4" s="150">
        <v>107404</v>
      </c>
      <c r="F4" s="150">
        <v>125468</v>
      </c>
      <c r="G4" s="150">
        <v>134614</v>
      </c>
      <c r="H4" s="150">
        <v>108935</v>
      </c>
      <c r="I4" s="150">
        <v>94101</v>
      </c>
      <c r="J4" s="150">
        <v>75563</v>
      </c>
      <c r="K4" s="150">
        <v>104359</v>
      </c>
    </row>
    <row r="5" spans="1:11" ht="9" customHeight="1" x14ac:dyDescent="0.25">
      <c r="A5" s="154"/>
      <c r="B5" s="159"/>
      <c r="C5" s="159"/>
      <c r="D5" s="159"/>
      <c r="E5" s="150"/>
      <c r="F5" s="150"/>
      <c r="G5" s="150"/>
      <c r="H5" s="150"/>
      <c r="I5" s="150"/>
      <c r="J5" s="150"/>
      <c r="K5" s="150"/>
    </row>
    <row r="6" spans="1:11" x14ac:dyDescent="0.25">
      <c r="A6" s="133" t="s">
        <v>488</v>
      </c>
      <c r="B6" s="150">
        <v>387762</v>
      </c>
      <c r="C6" s="150">
        <v>181026</v>
      </c>
      <c r="D6" s="150">
        <v>206737</v>
      </c>
      <c r="E6" s="150">
        <v>32962</v>
      </c>
      <c r="F6" s="150">
        <v>73586</v>
      </c>
      <c r="G6" s="150">
        <v>80654</v>
      </c>
      <c r="H6" s="150">
        <v>63417</v>
      </c>
      <c r="I6" s="150">
        <v>59505</v>
      </c>
      <c r="J6" s="150">
        <v>42734</v>
      </c>
      <c r="K6" s="150">
        <v>34905</v>
      </c>
    </row>
    <row r="7" spans="1:11" x14ac:dyDescent="0.25">
      <c r="A7" s="133" t="s">
        <v>23</v>
      </c>
      <c r="B7" s="150">
        <v>18520</v>
      </c>
      <c r="C7" s="150">
        <v>18133</v>
      </c>
      <c r="D7" s="150">
        <v>388</v>
      </c>
      <c r="E7" s="150">
        <v>4456</v>
      </c>
      <c r="F7" s="150">
        <v>0</v>
      </c>
      <c r="G7" s="150">
        <v>1670</v>
      </c>
      <c r="H7" s="150">
        <v>4718</v>
      </c>
      <c r="I7" s="150">
        <v>0</v>
      </c>
      <c r="J7" s="150">
        <v>665</v>
      </c>
      <c r="K7" s="150">
        <v>7012</v>
      </c>
    </row>
    <row r="8" spans="1:11" x14ac:dyDescent="0.25">
      <c r="A8" s="133" t="s">
        <v>25</v>
      </c>
      <c r="B8" s="150">
        <v>36969</v>
      </c>
      <c r="C8" s="150">
        <v>16093</v>
      </c>
      <c r="D8" s="150">
        <v>20876</v>
      </c>
      <c r="E8" s="150">
        <v>8897</v>
      </c>
      <c r="F8" s="150">
        <v>5653</v>
      </c>
      <c r="G8" s="150">
        <v>3779</v>
      </c>
      <c r="H8" s="150">
        <v>4620</v>
      </c>
      <c r="I8" s="150">
        <v>4855</v>
      </c>
      <c r="J8" s="150">
        <v>3193</v>
      </c>
      <c r="K8" s="150">
        <v>5972</v>
      </c>
    </row>
    <row r="9" spans="1:11" x14ac:dyDescent="0.25">
      <c r="A9" s="133" t="s">
        <v>487</v>
      </c>
      <c r="B9" s="150">
        <v>2997</v>
      </c>
      <c r="C9" s="150">
        <v>2997</v>
      </c>
      <c r="D9" s="150">
        <v>0</v>
      </c>
      <c r="E9" s="150">
        <v>678</v>
      </c>
      <c r="F9" s="150">
        <v>183</v>
      </c>
      <c r="G9" s="150">
        <v>0</v>
      </c>
      <c r="H9" s="150">
        <v>355</v>
      </c>
      <c r="I9" s="150">
        <v>273</v>
      </c>
      <c r="J9" s="150">
        <v>0</v>
      </c>
      <c r="K9" s="150">
        <v>1507</v>
      </c>
    </row>
    <row r="10" spans="1:11" x14ac:dyDescent="0.25">
      <c r="A10" s="133" t="s">
        <v>489</v>
      </c>
      <c r="B10" s="150">
        <v>1538</v>
      </c>
      <c r="C10" s="150">
        <v>1313</v>
      </c>
      <c r="D10" s="150">
        <v>225</v>
      </c>
      <c r="E10" s="150">
        <v>0</v>
      </c>
      <c r="F10" s="150">
        <v>474</v>
      </c>
      <c r="G10" s="150">
        <v>0</v>
      </c>
      <c r="H10" s="150">
        <v>0</v>
      </c>
      <c r="I10" s="150">
        <v>614</v>
      </c>
      <c r="J10" s="150">
        <v>451</v>
      </c>
      <c r="K10" s="150">
        <v>0</v>
      </c>
    </row>
    <row r="11" spans="1:11" x14ac:dyDescent="0.25">
      <c r="A11" s="133" t="s">
        <v>28</v>
      </c>
      <c r="B11" s="150">
        <v>61000</v>
      </c>
      <c r="C11" s="150">
        <v>53119</v>
      </c>
      <c r="D11" s="150">
        <v>7881</v>
      </c>
      <c r="E11" s="150">
        <v>10991</v>
      </c>
      <c r="F11" s="150">
        <v>8027</v>
      </c>
      <c r="G11" s="150">
        <v>9726</v>
      </c>
      <c r="H11" s="150">
        <v>8276</v>
      </c>
      <c r="I11" s="150">
        <v>8081</v>
      </c>
      <c r="J11" s="150">
        <v>5833</v>
      </c>
      <c r="K11" s="150">
        <v>10065</v>
      </c>
    </row>
    <row r="12" spans="1:11" x14ac:dyDescent="0.25">
      <c r="A12" s="133" t="s">
        <v>490</v>
      </c>
      <c r="B12" s="150">
        <v>84553</v>
      </c>
      <c r="C12" s="150">
        <v>40972</v>
      </c>
      <c r="D12" s="150">
        <v>43582</v>
      </c>
      <c r="E12" s="150">
        <v>19115</v>
      </c>
      <c r="F12" s="150">
        <v>15795</v>
      </c>
      <c r="G12" s="150">
        <v>12769</v>
      </c>
      <c r="H12" s="150">
        <v>7285</v>
      </c>
      <c r="I12" s="150">
        <v>6454</v>
      </c>
      <c r="J12" s="150">
        <v>5140</v>
      </c>
      <c r="K12" s="150">
        <v>17996</v>
      </c>
    </row>
    <row r="13" spans="1:11" x14ac:dyDescent="0.25">
      <c r="A13" s="133" t="s">
        <v>491</v>
      </c>
      <c r="B13" s="150">
        <v>27496</v>
      </c>
      <c r="C13" s="150">
        <v>27496</v>
      </c>
      <c r="D13" s="150">
        <v>0</v>
      </c>
      <c r="E13" s="150">
        <v>6262</v>
      </c>
      <c r="F13" s="150">
        <v>3747</v>
      </c>
      <c r="G13" s="150">
        <v>3924</v>
      </c>
      <c r="H13" s="150">
        <v>2773</v>
      </c>
      <c r="I13" s="150">
        <v>1896</v>
      </c>
      <c r="J13" s="150">
        <v>3883</v>
      </c>
      <c r="K13" s="150">
        <v>5010</v>
      </c>
    </row>
    <row r="14" spans="1:11" x14ac:dyDescent="0.25">
      <c r="A14" s="133" t="s">
        <v>492</v>
      </c>
      <c r="B14" s="150">
        <v>30471</v>
      </c>
      <c r="C14" s="150">
        <v>15007</v>
      </c>
      <c r="D14" s="150">
        <v>15464</v>
      </c>
      <c r="E14" s="150">
        <v>3164</v>
      </c>
      <c r="F14" s="150">
        <v>5522</v>
      </c>
      <c r="G14" s="150">
        <v>3582</v>
      </c>
      <c r="H14" s="150">
        <v>4283</v>
      </c>
      <c r="I14" s="150">
        <v>3105</v>
      </c>
      <c r="J14" s="150">
        <v>4706</v>
      </c>
      <c r="K14" s="150">
        <v>6109</v>
      </c>
    </row>
    <row r="15" spans="1:11" x14ac:dyDescent="0.25">
      <c r="A15" s="133" t="s">
        <v>32</v>
      </c>
      <c r="B15" s="150">
        <v>600</v>
      </c>
      <c r="C15" s="150">
        <v>339</v>
      </c>
      <c r="D15" s="150">
        <v>261</v>
      </c>
      <c r="E15" s="150">
        <v>600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</row>
    <row r="16" spans="1:11" x14ac:dyDescent="0.25">
      <c r="A16" s="133" t="s">
        <v>33</v>
      </c>
      <c r="B16" s="150">
        <v>4405</v>
      </c>
      <c r="C16" s="150">
        <v>1740</v>
      </c>
      <c r="D16" s="150">
        <v>2665</v>
      </c>
      <c r="E16" s="150">
        <v>788</v>
      </c>
      <c r="F16" s="150">
        <v>1749</v>
      </c>
      <c r="G16" s="150">
        <v>340</v>
      </c>
      <c r="H16" s="150">
        <v>628</v>
      </c>
      <c r="I16" s="150">
        <v>0</v>
      </c>
      <c r="J16" s="150">
        <v>225</v>
      </c>
      <c r="K16" s="150">
        <v>673</v>
      </c>
    </row>
    <row r="17" spans="1:11" x14ac:dyDescent="0.25">
      <c r="A17" s="133" t="s">
        <v>34</v>
      </c>
      <c r="B17" s="150">
        <v>246</v>
      </c>
      <c r="C17" s="150">
        <v>246</v>
      </c>
      <c r="D17" s="150">
        <v>0</v>
      </c>
      <c r="E17" s="150">
        <v>0</v>
      </c>
      <c r="F17" s="150">
        <v>0</v>
      </c>
      <c r="G17" s="150">
        <v>246</v>
      </c>
      <c r="H17" s="150">
        <v>0</v>
      </c>
      <c r="I17" s="150">
        <v>0</v>
      </c>
      <c r="J17" s="150">
        <v>0</v>
      </c>
      <c r="K17" s="150">
        <v>0</v>
      </c>
    </row>
    <row r="18" spans="1:11" x14ac:dyDescent="0.25">
      <c r="A18" s="133" t="s">
        <v>0</v>
      </c>
      <c r="B18" s="150">
        <v>4621</v>
      </c>
      <c r="C18" s="150">
        <v>3850</v>
      </c>
      <c r="D18" s="150">
        <v>770</v>
      </c>
      <c r="E18" s="150">
        <v>2438</v>
      </c>
      <c r="F18" s="150">
        <v>471</v>
      </c>
      <c r="G18" s="150">
        <v>193</v>
      </c>
      <c r="H18" s="150">
        <v>0</v>
      </c>
      <c r="I18" s="150">
        <v>924</v>
      </c>
      <c r="J18" s="150">
        <v>0</v>
      </c>
      <c r="K18" s="150">
        <v>594</v>
      </c>
    </row>
    <row r="19" spans="1:11" x14ac:dyDescent="0.25">
      <c r="A19" s="133" t="s">
        <v>493</v>
      </c>
      <c r="B19" s="150">
        <v>9429</v>
      </c>
      <c r="C19" s="150">
        <v>7135</v>
      </c>
      <c r="D19" s="150">
        <v>2295</v>
      </c>
      <c r="E19" s="150">
        <v>1782</v>
      </c>
      <c r="F19" s="150">
        <v>797</v>
      </c>
      <c r="G19" s="150">
        <v>1254</v>
      </c>
      <c r="H19" s="150">
        <v>335</v>
      </c>
      <c r="I19" s="150">
        <v>2436</v>
      </c>
      <c r="J19" s="150">
        <v>1104</v>
      </c>
      <c r="K19" s="150">
        <v>1721</v>
      </c>
    </row>
    <row r="20" spans="1:11" x14ac:dyDescent="0.25">
      <c r="A20" s="133" t="s">
        <v>690</v>
      </c>
      <c r="B20" s="150">
        <v>9181</v>
      </c>
      <c r="C20" s="150">
        <v>7532</v>
      </c>
      <c r="D20" s="150">
        <v>1649</v>
      </c>
      <c r="E20" s="150">
        <v>4305</v>
      </c>
      <c r="F20" s="150">
        <v>782</v>
      </c>
      <c r="G20" s="150">
        <v>841</v>
      </c>
      <c r="H20" s="150">
        <v>1452</v>
      </c>
      <c r="I20" s="150">
        <v>1048</v>
      </c>
      <c r="J20" s="150">
        <v>494</v>
      </c>
      <c r="K20" s="150">
        <v>260</v>
      </c>
    </row>
    <row r="21" spans="1:11" x14ac:dyDescent="0.25">
      <c r="A21" s="133" t="s">
        <v>3</v>
      </c>
      <c r="B21" s="150">
        <v>25764</v>
      </c>
      <c r="C21" s="150">
        <v>13857</v>
      </c>
      <c r="D21" s="150">
        <v>11907</v>
      </c>
      <c r="E21" s="150">
        <v>3973</v>
      </c>
      <c r="F21" s="150">
        <v>3492</v>
      </c>
      <c r="G21" s="150">
        <v>5531</v>
      </c>
      <c r="H21" s="150">
        <v>3021</v>
      </c>
      <c r="I21" s="150">
        <v>1183</v>
      </c>
      <c r="J21" s="150">
        <v>3319</v>
      </c>
      <c r="K21" s="150">
        <v>5245</v>
      </c>
    </row>
    <row r="22" spans="1:11" x14ac:dyDescent="0.25">
      <c r="A22" s="133" t="s">
        <v>4</v>
      </c>
      <c r="B22" s="150">
        <v>6622</v>
      </c>
      <c r="C22" s="150">
        <v>4800</v>
      </c>
      <c r="D22" s="150">
        <v>1822</v>
      </c>
      <c r="E22" s="150">
        <v>600</v>
      </c>
      <c r="F22" s="150">
        <v>504</v>
      </c>
      <c r="G22" s="150">
        <v>3041</v>
      </c>
      <c r="H22" s="150">
        <v>1168</v>
      </c>
      <c r="I22" s="150">
        <v>0</v>
      </c>
      <c r="J22" s="150">
        <v>1049</v>
      </c>
      <c r="K22" s="150">
        <v>260</v>
      </c>
    </row>
    <row r="23" spans="1:11" x14ac:dyDescent="0.25">
      <c r="A23" s="133" t="s">
        <v>5</v>
      </c>
      <c r="B23" s="150">
        <v>1569</v>
      </c>
      <c r="C23" s="150">
        <v>601</v>
      </c>
      <c r="D23" s="150">
        <v>968</v>
      </c>
      <c r="E23" s="150">
        <v>0</v>
      </c>
      <c r="F23" s="150">
        <v>756</v>
      </c>
      <c r="G23" s="150">
        <v>555</v>
      </c>
      <c r="H23" s="150">
        <v>0</v>
      </c>
      <c r="I23" s="150">
        <v>0</v>
      </c>
      <c r="J23" s="150">
        <v>0</v>
      </c>
      <c r="K23" s="150">
        <v>258</v>
      </c>
    </row>
    <row r="24" spans="1:11" x14ac:dyDescent="0.25">
      <c r="A24" s="133" t="s">
        <v>494</v>
      </c>
      <c r="B24" s="150">
        <v>16742</v>
      </c>
      <c r="C24" s="150">
        <v>10998</v>
      </c>
      <c r="D24" s="150">
        <v>5744</v>
      </c>
      <c r="E24" s="150">
        <v>1455</v>
      </c>
      <c r="F24" s="150">
        <v>2997</v>
      </c>
      <c r="G24" s="150">
        <v>2860</v>
      </c>
      <c r="H24" s="150">
        <v>2971</v>
      </c>
      <c r="I24" s="150">
        <v>2918</v>
      </c>
      <c r="J24" s="150">
        <v>1091</v>
      </c>
      <c r="K24" s="150">
        <v>2451</v>
      </c>
    </row>
    <row r="25" spans="1:11" x14ac:dyDescent="0.25">
      <c r="A25" s="133" t="s">
        <v>7</v>
      </c>
      <c r="B25" s="150">
        <v>17756</v>
      </c>
      <c r="C25" s="150">
        <v>8281</v>
      </c>
      <c r="D25" s="150">
        <v>9475</v>
      </c>
      <c r="E25" s="150">
        <v>4550</v>
      </c>
      <c r="F25" s="150">
        <v>932</v>
      </c>
      <c r="G25" s="150">
        <v>2869</v>
      </c>
      <c r="H25" s="150">
        <v>2599</v>
      </c>
      <c r="I25" s="150">
        <v>808</v>
      </c>
      <c r="J25" s="150">
        <v>1678</v>
      </c>
      <c r="K25" s="150">
        <v>4320</v>
      </c>
    </row>
    <row r="26" spans="1:11" x14ac:dyDescent="0.25">
      <c r="A26" s="133" t="s">
        <v>8</v>
      </c>
      <c r="B26" s="150">
        <v>2203</v>
      </c>
      <c r="C26" s="150">
        <v>1283</v>
      </c>
      <c r="D26" s="150">
        <v>920</v>
      </c>
      <c r="E26" s="150">
        <v>387</v>
      </c>
      <c r="F26" s="150">
        <v>0</v>
      </c>
      <c r="G26" s="150">
        <v>781</v>
      </c>
      <c r="H26" s="150">
        <v>1035</v>
      </c>
      <c r="I26" s="150">
        <v>0</v>
      </c>
      <c r="J26" s="150">
        <v>0</v>
      </c>
      <c r="K26" s="150">
        <v>0</v>
      </c>
    </row>
    <row r="27" spans="1:11" ht="12" customHeight="1" x14ac:dyDescent="0.25">
      <c r="A27" s="67"/>
      <c r="B27" s="67"/>
      <c r="C27" s="67"/>
      <c r="D27" s="67"/>
      <c r="E27" s="32"/>
      <c r="F27" s="32"/>
      <c r="G27" s="32"/>
      <c r="H27" s="32"/>
      <c r="I27" s="32"/>
      <c r="J27" s="32"/>
      <c r="K27" s="32"/>
    </row>
  </sheetData>
  <mergeCells count="11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A2" sqref="A2:K26"/>
    </sheetView>
  </sheetViews>
  <sheetFormatPr defaultRowHeight="15" x14ac:dyDescent="0.25"/>
  <cols>
    <col min="1" max="1" width="25.85546875" style="84" customWidth="1"/>
    <col min="2" max="2" width="12" style="84" customWidth="1"/>
    <col min="3" max="3" width="13.5703125" style="84" customWidth="1"/>
    <col min="4" max="4" width="15" style="84" customWidth="1"/>
    <col min="5" max="5" width="15.28515625" style="84" customWidth="1"/>
    <col min="6" max="6" width="12.7109375" style="84" customWidth="1"/>
    <col min="7" max="16384" width="9.140625" style="84"/>
  </cols>
  <sheetData>
    <row r="1" spans="1:9" ht="13.5" customHeight="1" x14ac:dyDescent="0.25">
      <c r="A1" s="90" t="s">
        <v>589</v>
      </c>
    </row>
    <row r="2" spans="1:9" ht="51" customHeight="1" x14ac:dyDescent="0.25">
      <c r="A2" s="283" t="s">
        <v>531</v>
      </c>
      <c r="B2" s="291" t="s">
        <v>403</v>
      </c>
      <c r="C2" s="305" t="s">
        <v>404</v>
      </c>
      <c r="D2" s="305" t="s">
        <v>405</v>
      </c>
      <c r="E2" s="305" t="s">
        <v>406</v>
      </c>
      <c r="F2" s="305" t="s">
        <v>408</v>
      </c>
      <c r="G2" s="13"/>
      <c r="I2" s="83"/>
    </row>
    <row r="3" spans="1:9" x14ac:dyDescent="0.25">
      <c r="A3" s="131" t="s">
        <v>402</v>
      </c>
      <c r="B3" s="284">
        <v>53.4</v>
      </c>
      <c r="C3" s="284">
        <v>45.3</v>
      </c>
      <c r="D3" s="284">
        <v>15.2</v>
      </c>
      <c r="E3" s="284">
        <v>55.7</v>
      </c>
      <c r="F3" s="150">
        <v>7231536</v>
      </c>
      <c r="I3" s="83"/>
    </row>
    <row r="4" spans="1:9" x14ac:dyDescent="0.25">
      <c r="A4" s="133" t="s">
        <v>407</v>
      </c>
      <c r="B4" s="285">
        <v>51.6</v>
      </c>
      <c r="C4" s="133">
        <v>44.5</v>
      </c>
      <c r="D4" s="133">
        <v>13.6</v>
      </c>
      <c r="E4" s="133">
        <v>59.3</v>
      </c>
      <c r="F4" s="150">
        <v>3356187</v>
      </c>
      <c r="I4" s="83"/>
    </row>
    <row r="5" spans="1:9" x14ac:dyDescent="0.25">
      <c r="A5" s="133" t="s">
        <v>400</v>
      </c>
      <c r="B5" s="285">
        <v>51.8</v>
      </c>
      <c r="C5" s="133">
        <v>43</v>
      </c>
      <c r="D5" s="133">
        <v>16.899999999999999</v>
      </c>
      <c r="E5" s="133">
        <v>53.8</v>
      </c>
      <c r="F5" s="150">
        <v>3204799</v>
      </c>
      <c r="I5" s="83"/>
    </row>
    <row r="6" spans="1:9" x14ac:dyDescent="0.25">
      <c r="A6" s="133" t="s">
        <v>401</v>
      </c>
      <c r="B6" s="285">
        <v>70.5</v>
      </c>
      <c r="C6" s="133">
        <v>59.6</v>
      </c>
      <c r="D6" s="133">
        <v>15.4</v>
      </c>
      <c r="E6" s="133">
        <v>48</v>
      </c>
      <c r="F6" s="150">
        <v>670550</v>
      </c>
    </row>
    <row r="7" spans="1:9" ht="8.25" customHeight="1" x14ac:dyDescent="0.25">
      <c r="A7" s="137"/>
      <c r="B7" s="137"/>
      <c r="C7" s="137"/>
      <c r="D7" s="137"/>
      <c r="E7" s="137"/>
      <c r="F7" s="137"/>
    </row>
    <row r="8" spans="1:9" x14ac:dyDescent="0.25">
      <c r="A8" s="131" t="s">
        <v>49</v>
      </c>
      <c r="B8" s="133">
        <v>67</v>
      </c>
      <c r="C8" s="133">
        <v>56.7</v>
      </c>
      <c r="D8" s="133">
        <v>15.3</v>
      </c>
      <c r="E8" s="133">
        <v>37.799999999999997</v>
      </c>
      <c r="F8" s="150">
        <v>1479242</v>
      </c>
    </row>
    <row r="9" spans="1:9" x14ac:dyDescent="0.25">
      <c r="A9" s="133" t="s">
        <v>399</v>
      </c>
      <c r="B9" s="133">
        <v>66.5</v>
      </c>
      <c r="C9" s="133">
        <v>59</v>
      </c>
      <c r="D9" s="133">
        <v>11.2</v>
      </c>
      <c r="E9" s="133">
        <v>39.4</v>
      </c>
      <c r="F9" s="150">
        <v>299488</v>
      </c>
    </row>
    <row r="10" spans="1:9" x14ac:dyDescent="0.25">
      <c r="A10" s="133" t="s">
        <v>400</v>
      </c>
      <c r="B10" s="133">
        <v>64</v>
      </c>
      <c r="C10" s="133">
        <v>53.3</v>
      </c>
      <c r="D10" s="133">
        <v>16.600000000000001</v>
      </c>
      <c r="E10" s="133">
        <v>37.6</v>
      </c>
      <c r="F10" s="150">
        <v>951370</v>
      </c>
    </row>
    <row r="11" spans="1:9" x14ac:dyDescent="0.25">
      <c r="A11" s="133" t="s">
        <v>401</v>
      </c>
      <c r="B11" s="133">
        <v>80.099999999999994</v>
      </c>
      <c r="C11" s="133">
        <v>67.8</v>
      </c>
      <c r="D11" s="133">
        <v>15.4</v>
      </c>
      <c r="E11" s="133">
        <v>36.700000000000003</v>
      </c>
      <c r="F11" s="150">
        <v>228385</v>
      </c>
      <c r="I11" s="83"/>
    </row>
    <row r="12" spans="1:9" ht="6" customHeight="1" x14ac:dyDescent="0.25">
      <c r="A12" s="137"/>
      <c r="B12" s="137"/>
      <c r="C12" s="137"/>
      <c r="D12" s="137"/>
      <c r="E12" s="137"/>
      <c r="F12" s="137"/>
      <c r="I12" s="83"/>
    </row>
    <row r="13" spans="1:9" x14ac:dyDescent="0.25">
      <c r="A13" s="131" t="s">
        <v>48</v>
      </c>
      <c r="B13" s="133">
        <v>49.9</v>
      </c>
      <c r="C13" s="133">
        <v>42.3</v>
      </c>
      <c r="D13" s="133">
        <v>15.2</v>
      </c>
      <c r="E13" s="133">
        <v>60.7</v>
      </c>
      <c r="F13" s="150">
        <v>5752294</v>
      </c>
      <c r="I13" s="83"/>
    </row>
    <row r="14" spans="1:9" x14ac:dyDescent="0.25">
      <c r="A14" s="133" t="s">
        <v>399</v>
      </c>
      <c r="B14" s="133">
        <v>50.1</v>
      </c>
      <c r="C14" s="133">
        <v>43.1</v>
      </c>
      <c r="D14" s="133">
        <v>13.9</v>
      </c>
      <c r="E14" s="133">
        <v>61.4</v>
      </c>
      <c r="F14" s="150">
        <v>3056700</v>
      </c>
      <c r="I14" s="83"/>
    </row>
    <row r="15" spans="1:9" x14ac:dyDescent="0.25">
      <c r="A15" s="133" t="s">
        <v>400</v>
      </c>
      <c r="B15" s="133">
        <v>46.6</v>
      </c>
      <c r="C15" s="133">
        <v>38.700000000000003</v>
      </c>
      <c r="D15" s="133">
        <v>17.100000000000001</v>
      </c>
      <c r="E15" s="133">
        <v>61.3</v>
      </c>
      <c r="F15" s="150">
        <v>2253429</v>
      </c>
    </row>
    <row r="16" spans="1:9" x14ac:dyDescent="0.25">
      <c r="A16" s="133" t="s">
        <v>401</v>
      </c>
      <c r="B16" s="133">
        <v>65.5</v>
      </c>
      <c r="C16" s="133">
        <v>55.4</v>
      </c>
      <c r="D16" s="133">
        <v>15.5</v>
      </c>
      <c r="E16" s="133">
        <v>54.1</v>
      </c>
      <c r="F16" s="150">
        <v>442165</v>
      </c>
    </row>
    <row r="17" spans="1:9" ht="9" customHeight="1" x14ac:dyDescent="0.25">
      <c r="A17" s="137"/>
      <c r="B17" s="137"/>
      <c r="C17" s="137"/>
      <c r="D17" s="137"/>
      <c r="E17" s="137"/>
      <c r="F17" s="137"/>
    </row>
    <row r="18" spans="1:9" x14ac:dyDescent="0.25">
      <c r="A18" s="131" t="s">
        <v>46</v>
      </c>
      <c r="B18" s="133">
        <v>62.8</v>
      </c>
      <c r="C18" s="133">
        <v>54.2</v>
      </c>
      <c r="D18" s="133">
        <v>13.8</v>
      </c>
      <c r="E18" s="133">
        <v>47.4</v>
      </c>
      <c r="F18" s="150">
        <v>3394436</v>
      </c>
    </row>
    <row r="19" spans="1:9" x14ac:dyDescent="0.25">
      <c r="A19" s="133" t="s">
        <v>399</v>
      </c>
      <c r="B19" s="133">
        <v>61.4</v>
      </c>
      <c r="C19" s="133">
        <v>53.7</v>
      </c>
      <c r="D19" s="133">
        <v>12.6</v>
      </c>
      <c r="E19" s="133">
        <v>52.4</v>
      </c>
      <c r="F19" s="150">
        <v>1487193</v>
      </c>
    </row>
    <row r="20" spans="1:9" x14ac:dyDescent="0.25">
      <c r="A20" s="133" t="s">
        <v>400</v>
      </c>
      <c r="B20" s="133">
        <v>60.1</v>
      </c>
      <c r="C20" s="133">
        <v>51.2</v>
      </c>
      <c r="D20" s="133">
        <v>14.8</v>
      </c>
      <c r="E20" s="133">
        <v>44.7</v>
      </c>
      <c r="F20" s="150">
        <v>1534087</v>
      </c>
      <c r="I20" s="83"/>
    </row>
    <row r="21" spans="1:9" x14ac:dyDescent="0.25">
      <c r="A21" s="133" t="s">
        <v>401</v>
      </c>
      <c r="B21" s="133">
        <v>79.900000000000006</v>
      </c>
      <c r="C21" s="133">
        <v>68.3</v>
      </c>
      <c r="D21" s="133">
        <v>14.6</v>
      </c>
      <c r="E21" s="133">
        <v>40</v>
      </c>
      <c r="F21" s="150">
        <v>373156</v>
      </c>
      <c r="I21" s="83"/>
    </row>
    <row r="22" spans="1:9" ht="8.25" customHeight="1" x14ac:dyDescent="0.25">
      <c r="A22" s="137"/>
      <c r="B22" s="137"/>
      <c r="C22" s="137"/>
      <c r="D22" s="137"/>
      <c r="E22" s="137"/>
      <c r="F22" s="137"/>
      <c r="I22" s="83"/>
    </row>
    <row r="23" spans="1:9" x14ac:dyDescent="0.25">
      <c r="A23" s="131" t="s">
        <v>47</v>
      </c>
      <c r="B23" s="133">
        <v>45.1</v>
      </c>
      <c r="C23" s="133">
        <v>37.4</v>
      </c>
      <c r="D23" s="133">
        <v>17</v>
      </c>
      <c r="E23" s="133">
        <v>63.7</v>
      </c>
      <c r="F23" s="150">
        <v>3837100</v>
      </c>
      <c r="I23" s="83"/>
    </row>
    <row r="24" spans="1:9" x14ac:dyDescent="0.25">
      <c r="A24" s="133" t="s">
        <v>399</v>
      </c>
      <c r="B24" s="133">
        <v>43.7</v>
      </c>
      <c r="C24" s="133">
        <v>37.299999999999997</v>
      </c>
      <c r="D24" s="133">
        <v>14.7</v>
      </c>
      <c r="E24" s="133">
        <v>65.7</v>
      </c>
      <c r="F24" s="150">
        <v>1868994</v>
      </c>
    </row>
    <row r="25" spans="1:9" x14ac:dyDescent="0.25">
      <c r="A25" s="133" t="s">
        <v>400</v>
      </c>
      <c r="B25" s="133">
        <v>44.2</v>
      </c>
      <c r="C25" s="133">
        <v>35.5</v>
      </c>
      <c r="D25" s="133">
        <v>19.600000000000001</v>
      </c>
      <c r="E25" s="133">
        <v>62.7</v>
      </c>
      <c r="F25" s="150">
        <v>1670712</v>
      </c>
      <c r="H25" s="83"/>
    </row>
    <row r="26" spans="1:9" x14ac:dyDescent="0.25">
      <c r="A26" s="133" t="s">
        <v>401</v>
      </c>
      <c r="B26" s="133">
        <v>58.7</v>
      </c>
      <c r="C26" s="133">
        <v>48.8</v>
      </c>
      <c r="D26" s="133">
        <v>16.899999999999999</v>
      </c>
      <c r="E26" s="133">
        <v>58.9</v>
      </c>
      <c r="F26" s="150">
        <v>297394</v>
      </c>
      <c r="H26" s="83"/>
    </row>
    <row r="27" spans="1:9" ht="7.5" customHeight="1" x14ac:dyDescent="0.25">
      <c r="A27" s="54"/>
      <c r="B27" s="54"/>
      <c r="C27" s="54"/>
      <c r="D27" s="54"/>
      <c r="E27" s="54"/>
      <c r="F27" s="93"/>
      <c r="H27" s="83"/>
    </row>
  </sheetData>
  <pageMargins left="0.7" right="0.7" top="0.7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21.140625" style="84" customWidth="1"/>
    <col min="2" max="2" width="14.140625" style="84" customWidth="1"/>
    <col min="3" max="6" width="12.28515625" style="84" customWidth="1"/>
    <col min="7" max="7" width="13.7109375" style="84" bestFit="1" customWidth="1"/>
    <col min="8" max="8" width="17.7109375" style="84" customWidth="1"/>
    <col min="9" max="9" width="11.42578125" style="84" customWidth="1"/>
    <col min="10" max="16384" width="9.140625" style="84"/>
  </cols>
  <sheetData>
    <row r="1" spans="1:10" s="65" customFormat="1" x14ac:dyDescent="0.25">
      <c r="A1" s="91" t="s">
        <v>538</v>
      </c>
      <c r="B1" s="8"/>
      <c r="C1" s="8"/>
      <c r="D1" s="8"/>
      <c r="E1" s="8"/>
      <c r="F1" s="8"/>
      <c r="G1" s="8"/>
      <c r="H1" s="8"/>
    </row>
    <row r="2" spans="1:10" s="65" customFormat="1" ht="15" customHeight="1" x14ac:dyDescent="0.25">
      <c r="A2" s="328" t="s">
        <v>125</v>
      </c>
      <c r="B2" s="328" t="s">
        <v>9</v>
      </c>
      <c r="C2" s="328" t="s">
        <v>75</v>
      </c>
      <c r="D2" s="328"/>
      <c r="E2" s="328" t="s">
        <v>76</v>
      </c>
      <c r="F2" s="328"/>
      <c r="G2" s="311" t="s">
        <v>513</v>
      </c>
      <c r="H2" s="311" t="s">
        <v>520</v>
      </c>
    </row>
    <row r="3" spans="1:10" s="65" customFormat="1" ht="30.75" customHeight="1" x14ac:dyDescent="0.25">
      <c r="A3" s="328"/>
      <c r="B3" s="328"/>
      <c r="C3" s="216" t="s">
        <v>46</v>
      </c>
      <c r="D3" s="216" t="s">
        <v>47</v>
      </c>
      <c r="E3" s="216" t="s">
        <v>49</v>
      </c>
      <c r="F3" s="216" t="s">
        <v>48</v>
      </c>
      <c r="G3" s="313"/>
      <c r="H3" s="313"/>
    </row>
    <row r="4" spans="1:10" s="65" customFormat="1" ht="15" customHeight="1" x14ac:dyDescent="0.25">
      <c r="A4" s="235" t="s">
        <v>9</v>
      </c>
      <c r="B4" s="191">
        <v>7231536</v>
      </c>
      <c r="C4" s="191">
        <v>3394436</v>
      </c>
      <c r="D4" s="191">
        <v>3837100</v>
      </c>
      <c r="E4" s="191">
        <v>1479242</v>
      </c>
      <c r="F4" s="191">
        <v>5752294</v>
      </c>
      <c r="G4" s="191">
        <v>3250836</v>
      </c>
      <c r="H4" s="191">
        <v>3980701</v>
      </c>
    </row>
    <row r="5" spans="1:10" s="65" customFormat="1" ht="15.75" customHeight="1" x14ac:dyDescent="0.25">
      <c r="A5" s="236" t="s">
        <v>135</v>
      </c>
      <c r="B5" s="139">
        <v>813475</v>
      </c>
      <c r="C5" s="139">
        <v>429199</v>
      </c>
      <c r="D5" s="139">
        <v>384276</v>
      </c>
      <c r="E5" s="139">
        <v>241282</v>
      </c>
      <c r="F5" s="139">
        <v>572193</v>
      </c>
      <c r="G5" s="139">
        <v>84612</v>
      </c>
      <c r="H5" s="139">
        <v>728863</v>
      </c>
    </row>
    <row r="6" spans="1:10" s="65" customFormat="1" ht="15.75" customHeight="1" x14ac:dyDescent="0.25">
      <c r="A6" s="236" t="s">
        <v>136</v>
      </c>
      <c r="B6" s="139">
        <v>6418062</v>
      </c>
      <c r="C6" s="139">
        <v>2965237</v>
      </c>
      <c r="D6" s="139">
        <v>3452824</v>
      </c>
      <c r="E6" s="139">
        <v>1237960</v>
      </c>
      <c r="F6" s="139">
        <v>5180101</v>
      </c>
      <c r="G6" s="139">
        <v>3166224</v>
      </c>
      <c r="H6" s="139">
        <v>3251838</v>
      </c>
    </row>
    <row r="7" spans="1:10" s="65" customFormat="1" ht="6.75" customHeight="1" x14ac:dyDescent="0.25">
      <c r="A7" s="70"/>
      <c r="B7" s="70"/>
      <c r="C7" s="70"/>
      <c r="D7" s="70"/>
      <c r="E7" s="70"/>
      <c r="F7" s="70"/>
      <c r="G7" s="70"/>
      <c r="H7" s="70"/>
    </row>
    <row r="8" spans="1:10" s="65" customFormat="1" x14ac:dyDescent="0.25">
      <c r="A8" s="57" t="s">
        <v>539</v>
      </c>
      <c r="B8" s="66"/>
      <c r="C8" s="66"/>
      <c r="D8" s="66"/>
      <c r="E8" s="66"/>
      <c r="F8" s="66"/>
      <c r="G8" s="66"/>
      <c r="H8" s="66"/>
    </row>
    <row r="9" spans="1:10" s="65" customFormat="1" ht="16.5" customHeight="1" x14ac:dyDescent="0.25">
      <c r="A9" s="330"/>
      <c r="B9" s="331" t="s">
        <v>9</v>
      </c>
      <c r="C9" s="327" t="s">
        <v>75</v>
      </c>
      <c r="D9" s="327"/>
      <c r="E9" s="327" t="s">
        <v>76</v>
      </c>
      <c r="F9" s="327"/>
      <c r="G9" s="329" t="s">
        <v>513</v>
      </c>
      <c r="H9" s="329" t="s">
        <v>520</v>
      </c>
      <c r="J9" s="17"/>
    </row>
    <row r="10" spans="1:10" s="65" customFormat="1" ht="16.5" customHeight="1" x14ac:dyDescent="0.25">
      <c r="A10" s="330"/>
      <c r="B10" s="331"/>
      <c r="C10" s="327" t="s">
        <v>46</v>
      </c>
      <c r="D10" s="327" t="s">
        <v>47</v>
      </c>
      <c r="E10" s="332" t="s">
        <v>49</v>
      </c>
      <c r="F10" s="332" t="s">
        <v>48</v>
      </c>
      <c r="G10" s="329"/>
      <c r="H10" s="329"/>
    </row>
    <row r="11" spans="1:10" s="65" customFormat="1" x14ac:dyDescent="0.25">
      <c r="A11" s="330"/>
      <c r="B11" s="331"/>
      <c r="C11" s="327"/>
      <c r="D11" s="327"/>
      <c r="E11" s="332"/>
      <c r="F11" s="332"/>
      <c r="G11" s="329"/>
      <c r="H11" s="329"/>
    </row>
    <row r="12" spans="1:10" s="65" customFormat="1" x14ac:dyDescent="0.25">
      <c r="A12" s="238" t="s">
        <v>9</v>
      </c>
      <c r="B12" s="191">
        <v>7231536</v>
      </c>
      <c r="C12" s="191">
        <v>3394436</v>
      </c>
      <c r="D12" s="191">
        <v>3837100</v>
      </c>
      <c r="E12" s="191">
        <v>1479242</v>
      </c>
      <c r="F12" s="191">
        <v>5752294</v>
      </c>
      <c r="G12" s="191">
        <v>3250836</v>
      </c>
      <c r="H12" s="191">
        <v>3980701</v>
      </c>
    </row>
    <row r="13" spans="1:10" s="65" customFormat="1" x14ac:dyDescent="0.25">
      <c r="A13" s="239" t="s">
        <v>124</v>
      </c>
      <c r="B13" s="139">
        <v>3494517</v>
      </c>
      <c r="C13" s="139">
        <v>1567681</v>
      </c>
      <c r="D13" s="139">
        <v>1926836</v>
      </c>
      <c r="E13" s="139">
        <v>323597</v>
      </c>
      <c r="F13" s="139">
        <v>3170921</v>
      </c>
      <c r="G13" s="139">
        <v>1954314</v>
      </c>
      <c r="H13" s="139">
        <v>1540203</v>
      </c>
    </row>
    <row r="14" spans="1:10" s="65" customFormat="1" x14ac:dyDescent="0.25">
      <c r="A14" s="239" t="s">
        <v>78</v>
      </c>
      <c r="B14" s="139">
        <v>2167832</v>
      </c>
      <c r="C14" s="139">
        <v>1036191</v>
      </c>
      <c r="D14" s="139">
        <v>1131642</v>
      </c>
      <c r="E14" s="139">
        <v>383765</v>
      </c>
      <c r="F14" s="139">
        <v>1784068</v>
      </c>
      <c r="G14" s="139">
        <v>1044448</v>
      </c>
      <c r="H14" s="139">
        <v>1123384</v>
      </c>
    </row>
    <row r="15" spans="1:10" s="65" customFormat="1" x14ac:dyDescent="0.25">
      <c r="A15" s="239" t="s">
        <v>320</v>
      </c>
      <c r="B15" s="139">
        <v>611268</v>
      </c>
      <c r="C15" s="139">
        <v>292408</v>
      </c>
      <c r="D15" s="139">
        <v>318860</v>
      </c>
      <c r="E15" s="139">
        <v>211863</v>
      </c>
      <c r="F15" s="139">
        <v>399405</v>
      </c>
      <c r="G15" s="139">
        <v>121635</v>
      </c>
      <c r="H15" s="139">
        <v>489633</v>
      </c>
    </row>
    <row r="16" spans="1:10" s="65" customFormat="1" ht="15" customHeight="1" x14ac:dyDescent="0.25">
      <c r="A16" s="239" t="s">
        <v>79</v>
      </c>
      <c r="B16" s="139">
        <v>640907</v>
      </c>
      <c r="C16" s="139">
        <v>314282</v>
      </c>
      <c r="D16" s="139">
        <v>326626</v>
      </c>
      <c r="E16" s="139">
        <v>322126</v>
      </c>
      <c r="F16" s="139">
        <v>318782</v>
      </c>
      <c r="G16" s="139">
        <v>108461</v>
      </c>
      <c r="H16" s="139">
        <v>532446</v>
      </c>
    </row>
    <row r="17" spans="1:9" s="65" customFormat="1" ht="15" customHeight="1" x14ac:dyDescent="0.25">
      <c r="A17" s="239" t="s">
        <v>321</v>
      </c>
      <c r="B17" s="139">
        <v>317011</v>
      </c>
      <c r="C17" s="139">
        <v>183874</v>
      </c>
      <c r="D17" s="139">
        <v>133137</v>
      </c>
      <c r="E17" s="139">
        <v>237892</v>
      </c>
      <c r="F17" s="139">
        <v>79119</v>
      </c>
      <c r="G17" s="139">
        <v>21978</v>
      </c>
      <c r="H17" s="139">
        <v>295034</v>
      </c>
    </row>
    <row r="18" spans="1:9" ht="6" customHeight="1" x14ac:dyDescent="0.25">
      <c r="A18" s="32"/>
      <c r="B18" s="32"/>
      <c r="C18" s="32"/>
      <c r="D18" s="32"/>
      <c r="E18" s="32"/>
      <c r="F18" s="32"/>
      <c r="G18" s="32"/>
      <c r="H18" s="32"/>
    </row>
    <row r="19" spans="1:9" x14ac:dyDescent="0.25">
      <c r="B19" s="83"/>
      <c r="C19" s="83"/>
      <c r="D19" s="83"/>
      <c r="E19" s="83"/>
      <c r="G19" s="83"/>
      <c r="H19" s="83"/>
    </row>
    <row r="20" spans="1:9" x14ac:dyDescent="0.25">
      <c r="B20" s="83"/>
      <c r="C20" s="83"/>
      <c r="D20" s="83"/>
      <c r="E20" s="83"/>
      <c r="F20" s="83"/>
      <c r="G20" s="83"/>
      <c r="H20" s="83"/>
      <c r="I20" s="83"/>
    </row>
    <row r="21" spans="1:9" x14ac:dyDescent="0.25">
      <c r="F21" s="83"/>
      <c r="G21" s="83"/>
      <c r="H21" s="83"/>
      <c r="I21" s="83"/>
    </row>
    <row r="22" spans="1:9" x14ac:dyDescent="0.25">
      <c r="E22" s="83"/>
      <c r="F22" s="83"/>
      <c r="G22" s="83"/>
      <c r="H22" s="83"/>
      <c r="I22" s="83"/>
    </row>
    <row r="23" spans="1:9" x14ac:dyDescent="0.25">
      <c r="B23" s="83"/>
      <c r="C23" s="83"/>
      <c r="D23" s="83"/>
      <c r="E23" s="83"/>
      <c r="F23" s="83"/>
      <c r="G23" s="83"/>
      <c r="H23" s="83"/>
      <c r="I23" s="83"/>
    </row>
    <row r="24" spans="1:9" x14ac:dyDescent="0.25">
      <c r="B24" s="83"/>
      <c r="C24" s="83"/>
      <c r="D24" s="83"/>
      <c r="E24" s="83"/>
      <c r="F24" s="83"/>
      <c r="G24" s="83"/>
      <c r="H24" s="83"/>
      <c r="I24" s="83"/>
    </row>
    <row r="25" spans="1:9" x14ac:dyDescent="0.25">
      <c r="B25" s="83"/>
      <c r="C25" s="83"/>
      <c r="D25" s="83"/>
      <c r="I25" s="83"/>
    </row>
    <row r="26" spans="1:9" x14ac:dyDescent="0.25">
      <c r="B26" s="83"/>
      <c r="C26" s="83"/>
      <c r="D26" s="83"/>
    </row>
    <row r="27" spans="1:9" x14ac:dyDescent="0.25">
      <c r="B27" s="83"/>
      <c r="C27" s="83"/>
      <c r="D27" s="83"/>
      <c r="I27" s="83"/>
    </row>
    <row r="28" spans="1:9" x14ac:dyDescent="0.25">
      <c r="B28" s="83"/>
      <c r="C28" s="83"/>
      <c r="D28" s="83"/>
    </row>
    <row r="29" spans="1:9" x14ac:dyDescent="0.25">
      <c r="B29" s="83"/>
      <c r="C29" s="83"/>
      <c r="D29" s="83"/>
    </row>
    <row r="30" spans="1:9" x14ac:dyDescent="0.25">
      <c r="B30" s="83"/>
      <c r="C30" s="83"/>
      <c r="D30" s="83"/>
    </row>
    <row r="31" spans="1:9" x14ac:dyDescent="0.25">
      <c r="B31" s="83"/>
      <c r="C31" s="83"/>
      <c r="D31" s="83"/>
    </row>
    <row r="33" spans="4:10" x14ac:dyDescent="0.25">
      <c r="D33" s="83"/>
    </row>
    <row r="34" spans="4:10" x14ac:dyDescent="0.25">
      <c r="J34" s="83"/>
    </row>
    <row r="35" spans="4:10" x14ac:dyDescent="0.25">
      <c r="J35" s="83"/>
    </row>
    <row r="36" spans="4:10" x14ac:dyDescent="0.25">
      <c r="J36" s="83"/>
    </row>
    <row r="37" spans="4:10" x14ac:dyDescent="0.25">
      <c r="J37" s="83"/>
    </row>
    <row r="38" spans="4:10" x14ac:dyDescent="0.25">
      <c r="J38" s="83"/>
    </row>
    <row r="39" spans="4:10" x14ac:dyDescent="0.25">
      <c r="J39" s="83"/>
    </row>
    <row r="41" spans="4:10" x14ac:dyDescent="0.25">
      <c r="J41" s="83"/>
    </row>
  </sheetData>
  <mergeCells count="16">
    <mergeCell ref="A9:A11"/>
    <mergeCell ref="B9:B11"/>
    <mergeCell ref="C10:C11"/>
    <mergeCell ref="D10:D11"/>
    <mergeCell ref="E10:E11"/>
    <mergeCell ref="F10:F11"/>
    <mergeCell ref="G2:G3"/>
    <mergeCell ref="H2:H3"/>
    <mergeCell ref="C9:D9"/>
    <mergeCell ref="E9:F9"/>
    <mergeCell ref="A2:A3"/>
    <mergeCell ref="B2:B3"/>
    <mergeCell ref="C2:D2"/>
    <mergeCell ref="E2:F2"/>
    <mergeCell ref="G9:G11"/>
    <mergeCell ref="H9:H11"/>
  </mergeCells>
  <pageMargins left="0.7" right="0.7" top="0.75" bottom="0.75" header="0.3" footer="0.3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Normal="100" zoomScaleSheetLayoutView="100" workbookViewId="0">
      <selection activeCell="F15" sqref="F15"/>
    </sheetView>
  </sheetViews>
  <sheetFormatPr defaultColWidth="11.42578125" defaultRowHeight="15" x14ac:dyDescent="0.25"/>
  <cols>
    <col min="1" max="1" width="37.42578125" style="65" customWidth="1"/>
    <col min="2" max="6" width="11.7109375" style="65" customWidth="1"/>
    <col min="7" max="7" width="13.7109375" style="65" customWidth="1"/>
    <col min="8" max="8" width="18.140625" style="65" customWidth="1"/>
    <col min="9" max="16384" width="11.42578125" style="65"/>
  </cols>
  <sheetData>
    <row r="1" spans="1:9" x14ac:dyDescent="0.25">
      <c r="A1" s="35" t="s">
        <v>540</v>
      </c>
      <c r="B1" s="66"/>
      <c r="C1" s="66"/>
      <c r="D1" s="66"/>
      <c r="E1" s="66"/>
      <c r="F1" s="66"/>
      <c r="G1" s="66"/>
      <c r="H1" s="66"/>
    </row>
    <row r="2" spans="1:9" ht="15" customHeight="1" x14ac:dyDescent="0.25">
      <c r="A2" s="334"/>
      <c r="B2" s="333" t="s">
        <v>9</v>
      </c>
      <c r="C2" s="333" t="s">
        <v>75</v>
      </c>
      <c r="D2" s="333"/>
      <c r="E2" s="333" t="s">
        <v>76</v>
      </c>
      <c r="F2" s="333"/>
      <c r="G2" s="329" t="s">
        <v>513</v>
      </c>
      <c r="H2" s="329" t="s">
        <v>520</v>
      </c>
    </row>
    <row r="3" spans="1:9" x14ac:dyDescent="0.25">
      <c r="A3" s="334"/>
      <c r="B3" s="333"/>
      <c r="C3" s="335" t="s">
        <v>46</v>
      </c>
      <c r="D3" s="335" t="s">
        <v>47</v>
      </c>
      <c r="E3" s="337" t="s">
        <v>49</v>
      </c>
      <c r="F3" s="337" t="s">
        <v>48</v>
      </c>
      <c r="G3" s="329"/>
      <c r="H3" s="329"/>
    </row>
    <row r="4" spans="1:9" ht="14.25" customHeight="1" x14ac:dyDescent="0.25">
      <c r="A4" s="334"/>
      <c r="B4" s="333"/>
      <c r="C4" s="336"/>
      <c r="D4" s="336"/>
      <c r="E4" s="338"/>
      <c r="F4" s="338"/>
      <c r="G4" s="329"/>
      <c r="H4" s="329"/>
    </row>
    <row r="5" spans="1:9" ht="18" customHeight="1" x14ac:dyDescent="0.25">
      <c r="A5" s="238" t="s">
        <v>9</v>
      </c>
      <c r="B5" s="188">
        <v>7231536</v>
      </c>
      <c r="C5" s="188">
        <v>3394436</v>
      </c>
      <c r="D5" s="188">
        <v>3837100</v>
      </c>
      <c r="E5" s="188">
        <v>1479242</v>
      </c>
      <c r="F5" s="188">
        <v>5752294</v>
      </c>
      <c r="G5" s="188">
        <v>3250836</v>
      </c>
      <c r="H5" s="188">
        <v>3980701</v>
      </c>
      <c r="I5" s="78"/>
    </row>
    <row r="6" spans="1:9" ht="11.25" customHeight="1" x14ac:dyDescent="0.25">
      <c r="A6" s="238"/>
      <c r="B6" s="188"/>
      <c r="C6" s="188"/>
      <c r="D6" s="188"/>
      <c r="E6" s="188"/>
      <c r="F6" s="188"/>
      <c r="G6" s="188"/>
      <c r="H6" s="188"/>
    </row>
    <row r="7" spans="1:9" x14ac:dyDescent="0.25">
      <c r="A7" s="240" t="s">
        <v>187</v>
      </c>
      <c r="B7" s="241">
        <v>4971128</v>
      </c>
      <c r="C7" s="188">
        <v>2407286</v>
      </c>
      <c r="D7" s="188">
        <v>2563842</v>
      </c>
      <c r="E7" s="188">
        <v>731008</v>
      </c>
      <c r="F7" s="188">
        <v>4240121</v>
      </c>
      <c r="G7" s="188">
        <v>2515477</v>
      </c>
      <c r="H7" s="188">
        <v>2455651</v>
      </c>
    </row>
    <row r="8" spans="1:9" x14ac:dyDescent="0.25">
      <c r="A8" s="240" t="s">
        <v>3</v>
      </c>
      <c r="B8" s="241">
        <v>125658</v>
      </c>
      <c r="C8" s="188">
        <v>61295</v>
      </c>
      <c r="D8" s="188">
        <v>64363</v>
      </c>
      <c r="E8" s="188">
        <v>42038</v>
      </c>
      <c r="F8" s="188">
        <v>83620</v>
      </c>
      <c r="G8" s="188">
        <v>26803</v>
      </c>
      <c r="H8" s="188">
        <v>98854</v>
      </c>
    </row>
    <row r="9" spans="1:9" x14ac:dyDescent="0.25">
      <c r="A9" s="240" t="s">
        <v>195</v>
      </c>
      <c r="B9" s="241">
        <v>99167</v>
      </c>
      <c r="C9" s="188">
        <v>48592</v>
      </c>
      <c r="D9" s="188">
        <v>50575</v>
      </c>
      <c r="E9" s="188">
        <v>35348</v>
      </c>
      <c r="F9" s="188">
        <v>63818</v>
      </c>
      <c r="G9" s="188">
        <v>21970</v>
      </c>
      <c r="H9" s="188">
        <v>77197</v>
      </c>
    </row>
    <row r="10" spans="1:9" x14ac:dyDescent="0.25">
      <c r="A10" s="240" t="s">
        <v>194</v>
      </c>
      <c r="B10" s="241">
        <v>326086</v>
      </c>
      <c r="C10" s="188">
        <v>138377</v>
      </c>
      <c r="D10" s="188">
        <v>187709</v>
      </c>
      <c r="E10" s="188">
        <v>230393</v>
      </c>
      <c r="F10" s="188">
        <v>95692</v>
      </c>
      <c r="G10" s="188">
        <v>25940</v>
      </c>
      <c r="H10" s="188">
        <v>300146</v>
      </c>
    </row>
    <row r="11" spans="1:9" x14ac:dyDescent="0.25">
      <c r="A11" s="240" t="s">
        <v>196</v>
      </c>
      <c r="B11" s="241">
        <v>429266</v>
      </c>
      <c r="C11" s="188">
        <v>208553</v>
      </c>
      <c r="D11" s="188">
        <v>220713</v>
      </c>
      <c r="E11" s="188">
        <v>172325</v>
      </c>
      <c r="F11" s="188">
        <v>256942</v>
      </c>
      <c r="G11" s="188">
        <v>73670</v>
      </c>
      <c r="H11" s="188">
        <v>355596</v>
      </c>
    </row>
    <row r="12" spans="1:9" ht="27.75" customHeight="1" x14ac:dyDescent="0.25">
      <c r="A12" s="240" t="s">
        <v>188</v>
      </c>
      <c r="B12" s="241">
        <v>166795</v>
      </c>
      <c r="C12" s="188">
        <v>140297</v>
      </c>
      <c r="D12" s="188">
        <v>26498</v>
      </c>
      <c r="E12" s="188">
        <v>96453</v>
      </c>
      <c r="F12" s="188">
        <v>70342</v>
      </c>
      <c r="G12" s="188">
        <v>12509</v>
      </c>
      <c r="H12" s="188">
        <v>154286</v>
      </c>
    </row>
    <row r="13" spans="1:9" x14ac:dyDescent="0.25">
      <c r="A13" s="240" t="s">
        <v>191</v>
      </c>
      <c r="B13" s="241">
        <v>45403</v>
      </c>
      <c r="C13" s="188">
        <v>28226</v>
      </c>
      <c r="D13" s="188">
        <v>17177</v>
      </c>
      <c r="E13" s="188">
        <v>20786</v>
      </c>
      <c r="F13" s="188">
        <v>24617</v>
      </c>
      <c r="G13" s="188">
        <v>9626</v>
      </c>
      <c r="H13" s="188">
        <v>35777</v>
      </c>
    </row>
    <row r="14" spans="1:9" x14ac:dyDescent="0.25">
      <c r="A14" s="240" t="s">
        <v>192</v>
      </c>
      <c r="B14" s="241">
        <v>70776</v>
      </c>
      <c r="C14" s="188">
        <v>30903</v>
      </c>
      <c r="D14" s="188">
        <v>39873</v>
      </c>
      <c r="E14" s="188">
        <v>47632</v>
      </c>
      <c r="F14" s="188">
        <v>23144</v>
      </c>
      <c r="G14" s="188">
        <v>5510</v>
      </c>
      <c r="H14" s="188">
        <v>65266</v>
      </c>
    </row>
    <row r="15" spans="1:9" x14ac:dyDescent="0.25">
      <c r="A15" s="240" t="s">
        <v>193</v>
      </c>
      <c r="B15" s="241">
        <v>49222</v>
      </c>
      <c r="C15" s="188">
        <v>14853</v>
      </c>
      <c r="D15" s="188">
        <v>34369</v>
      </c>
      <c r="E15" s="188">
        <v>35276</v>
      </c>
      <c r="F15" s="188">
        <v>13946</v>
      </c>
      <c r="G15" s="188">
        <v>1917</v>
      </c>
      <c r="H15" s="188">
        <v>47305</v>
      </c>
    </row>
    <row r="16" spans="1:9" x14ac:dyDescent="0.25">
      <c r="A16" s="240" t="s">
        <v>189</v>
      </c>
      <c r="B16" s="241">
        <v>948036</v>
      </c>
      <c r="C16" s="188">
        <v>316054</v>
      </c>
      <c r="D16" s="188">
        <v>631982</v>
      </c>
      <c r="E16" s="188">
        <v>67983</v>
      </c>
      <c r="F16" s="188">
        <v>880052</v>
      </c>
      <c r="G16" s="188">
        <v>557414</v>
      </c>
      <c r="H16" s="188">
        <v>390622</v>
      </c>
    </row>
    <row r="17" spans="2:11" s="72" customFormat="1" ht="7.5" customHeight="1" x14ac:dyDescent="0.25"/>
    <row r="19" spans="2:11" x14ac:dyDescent="0.25">
      <c r="B19" s="78"/>
    </row>
    <row r="21" spans="2:11" x14ac:dyDescent="0.25">
      <c r="B21" s="68"/>
      <c r="C21" s="68"/>
      <c r="D21" s="68"/>
      <c r="E21" s="68"/>
      <c r="F21" s="68"/>
      <c r="G21" s="68"/>
      <c r="H21" s="68"/>
      <c r="I21" s="68"/>
    </row>
    <row r="22" spans="2:11" x14ac:dyDescent="0.25">
      <c r="B22" s="68"/>
      <c r="C22" s="68"/>
      <c r="D22" s="68"/>
      <c r="E22" s="68"/>
      <c r="F22" s="68"/>
      <c r="G22" s="68"/>
      <c r="H22" s="68"/>
      <c r="I22" s="68"/>
      <c r="K22" s="68"/>
    </row>
    <row r="23" spans="2:11" x14ac:dyDescent="0.25">
      <c r="B23" s="68"/>
      <c r="C23" s="68"/>
      <c r="D23" s="68"/>
      <c r="F23" s="68"/>
      <c r="G23" s="68"/>
      <c r="H23" s="68"/>
      <c r="I23" s="68"/>
      <c r="K23" s="68"/>
    </row>
    <row r="24" spans="2:11" x14ac:dyDescent="0.25">
      <c r="B24" s="68"/>
      <c r="C24" s="68"/>
      <c r="D24" s="68"/>
      <c r="E24" s="79"/>
      <c r="F24" s="68"/>
      <c r="G24" s="68"/>
      <c r="H24" s="68"/>
      <c r="I24" s="68"/>
      <c r="K24" s="68"/>
    </row>
    <row r="25" spans="2:11" x14ac:dyDescent="0.25">
      <c r="B25" s="68"/>
      <c r="C25" s="68"/>
      <c r="D25" s="68"/>
      <c r="F25" s="68"/>
      <c r="G25" s="68"/>
      <c r="H25" s="68"/>
      <c r="I25" s="68"/>
      <c r="K25" s="68"/>
    </row>
    <row r="26" spans="2:11" x14ac:dyDescent="0.25">
      <c r="B26" s="68"/>
      <c r="C26" s="68"/>
      <c r="D26" s="68"/>
      <c r="F26" s="68"/>
      <c r="G26" s="68"/>
      <c r="H26" s="68"/>
      <c r="I26" s="68"/>
      <c r="K26" s="68"/>
    </row>
    <row r="27" spans="2:11" x14ac:dyDescent="0.25">
      <c r="B27" s="68"/>
      <c r="C27" s="68"/>
      <c r="D27" s="68"/>
      <c r="F27" s="68"/>
      <c r="G27" s="68"/>
      <c r="H27" s="68"/>
      <c r="I27" s="68"/>
      <c r="K27" s="68"/>
    </row>
    <row r="28" spans="2:11" x14ac:dyDescent="0.25">
      <c r="B28" s="68"/>
      <c r="C28" s="68"/>
      <c r="D28" s="68"/>
      <c r="F28" s="68"/>
      <c r="G28" s="68"/>
      <c r="H28" s="68"/>
      <c r="I28" s="68"/>
      <c r="K28" s="68"/>
    </row>
    <row r="29" spans="2:11" x14ac:dyDescent="0.25">
      <c r="B29" s="68"/>
      <c r="C29" s="68"/>
      <c r="D29" s="68"/>
      <c r="F29" s="68"/>
      <c r="G29" s="68"/>
      <c r="H29" s="68"/>
      <c r="I29" s="68"/>
      <c r="K29" s="68"/>
    </row>
    <row r="30" spans="2:11" x14ac:dyDescent="0.25">
      <c r="B30" s="68"/>
      <c r="C30" s="68"/>
      <c r="D30" s="68"/>
      <c r="F30" s="68"/>
      <c r="G30" s="68"/>
      <c r="H30" s="68"/>
      <c r="I30" s="68"/>
      <c r="K30" s="68"/>
    </row>
    <row r="31" spans="2:11" x14ac:dyDescent="0.25">
      <c r="B31" s="68"/>
      <c r="C31" s="68"/>
      <c r="D31" s="68"/>
      <c r="G31" s="68"/>
      <c r="I31" s="68"/>
      <c r="K31" s="68"/>
    </row>
    <row r="32" spans="2:11" x14ac:dyDescent="0.25">
      <c r="B32" s="68"/>
      <c r="D32" s="68"/>
      <c r="I32" s="68"/>
      <c r="K32" s="68"/>
    </row>
    <row r="33" spans="2:11" x14ac:dyDescent="0.25">
      <c r="G33" s="68"/>
      <c r="H33" s="68"/>
      <c r="I33" s="68"/>
    </row>
    <row r="34" spans="2:11" x14ac:dyDescent="0.25">
      <c r="B34" s="68"/>
      <c r="C34" s="68"/>
      <c r="D34" s="68"/>
      <c r="I34" s="68"/>
      <c r="K34" s="68"/>
    </row>
  </sheetData>
  <mergeCells count="10">
    <mergeCell ref="C2:D2"/>
    <mergeCell ref="E2:F2"/>
    <mergeCell ref="A2:A4"/>
    <mergeCell ref="B2:B4"/>
    <mergeCell ref="G2:G4"/>
    <mergeCell ref="H2:H4"/>
    <mergeCell ref="C3:C4"/>
    <mergeCell ref="D3:D4"/>
    <mergeCell ref="E3:E4"/>
    <mergeCell ref="F3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zoomScaleNormal="100" zoomScaleSheetLayoutView="100" workbookViewId="0"/>
  </sheetViews>
  <sheetFormatPr defaultColWidth="11.42578125" defaultRowHeight="15" x14ac:dyDescent="0.25"/>
  <cols>
    <col min="1" max="1" width="26.7109375" style="65" customWidth="1"/>
    <col min="2" max="6" width="15" style="65" customWidth="1"/>
    <col min="7" max="7" width="18.28515625" style="65" customWidth="1"/>
    <col min="8" max="8" width="18.7109375" style="65" customWidth="1"/>
    <col min="9" max="16384" width="11.42578125" style="65"/>
  </cols>
  <sheetData>
    <row r="1" spans="1:9" x14ac:dyDescent="0.25">
      <c r="A1" s="286" t="s">
        <v>541</v>
      </c>
      <c r="B1" s="154"/>
      <c r="C1" s="154"/>
      <c r="D1" s="154"/>
      <c r="E1" s="154"/>
      <c r="F1" s="154"/>
      <c r="G1" s="154"/>
      <c r="H1" s="154"/>
    </row>
    <row r="2" spans="1:9" ht="15" customHeight="1" x14ac:dyDescent="0.25">
      <c r="A2" s="339"/>
      <c r="B2" s="341" t="s">
        <v>9</v>
      </c>
      <c r="C2" s="341" t="s">
        <v>75</v>
      </c>
      <c r="D2" s="341"/>
      <c r="E2" s="341" t="s">
        <v>76</v>
      </c>
      <c r="F2" s="341"/>
      <c r="G2" s="329" t="s">
        <v>513</v>
      </c>
      <c r="H2" s="329" t="s">
        <v>520</v>
      </c>
      <c r="I2" s="17"/>
    </row>
    <row r="3" spans="1:9" x14ac:dyDescent="0.25">
      <c r="A3" s="339"/>
      <c r="B3" s="341"/>
      <c r="C3" s="341" t="s">
        <v>46</v>
      </c>
      <c r="D3" s="341" t="s">
        <v>47</v>
      </c>
      <c r="E3" s="341" t="s">
        <v>49</v>
      </c>
      <c r="F3" s="341" t="s">
        <v>48</v>
      </c>
      <c r="G3" s="329"/>
      <c r="H3" s="329"/>
      <c r="I3" s="17"/>
    </row>
    <row r="4" spans="1:9" x14ac:dyDescent="0.25">
      <c r="A4" s="340"/>
      <c r="B4" s="341"/>
      <c r="C4" s="341"/>
      <c r="D4" s="341"/>
      <c r="E4" s="341"/>
      <c r="F4" s="341"/>
      <c r="G4" s="329"/>
      <c r="H4" s="329"/>
    </row>
    <row r="5" spans="1:9" x14ac:dyDescent="0.25">
      <c r="A5" s="242" t="s">
        <v>9</v>
      </c>
      <c r="B5" s="191">
        <v>1189564</v>
      </c>
      <c r="C5" s="229">
        <v>641859</v>
      </c>
      <c r="D5" s="191">
        <v>547704</v>
      </c>
      <c r="E5" s="191">
        <v>375043</v>
      </c>
      <c r="F5" s="191">
        <v>814521</v>
      </c>
      <c r="G5" s="191">
        <v>436299</v>
      </c>
      <c r="H5" s="191">
        <v>753265</v>
      </c>
      <c r="I5" s="77"/>
    </row>
    <row r="6" spans="1:9" x14ac:dyDescent="0.25">
      <c r="A6" s="287" t="s">
        <v>82</v>
      </c>
      <c r="B6" s="139">
        <v>8353</v>
      </c>
      <c r="C6" s="288">
        <v>3585</v>
      </c>
      <c r="D6" s="139">
        <v>4768</v>
      </c>
      <c r="E6" s="139">
        <v>904</v>
      </c>
      <c r="F6" s="139">
        <v>7449</v>
      </c>
      <c r="G6" s="139">
        <v>3410</v>
      </c>
      <c r="H6" s="139">
        <v>4943</v>
      </c>
    </row>
    <row r="7" spans="1:9" x14ac:dyDescent="0.25">
      <c r="A7" s="287" t="s">
        <v>83</v>
      </c>
      <c r="B7" s="139">
        <v>139954</v>
      </c>
      <c r="C7" s="288">
        <v>62016</v>
      </c>
      <c r="D7" s="139">
        <v>77938</v>
      </c>
      <c r="E7" s="139">
        <v>28455</v>
      </c>
      <c r="F7" s="139">
        <v>111499</v>
      </c>
      <c r="G7" s="139">
        <v>66072</v>
      </c>
      <c r="H7" s="139">
        <v>73882</v>
      </c>
    </row>
    <row r="8" spans="1:9" x14ac:dyDescent="0.25">
      <c r="A8" s="287" t="s">
        <v>84</v>
      </c>
      <c r="B8" s="139">
        <v>237978</v>
      </c>
      <c r="C8" s="288">
        <v>105725</v>
      </c>
      <c r="D8" s="139">
        <v>132253</v>
      </c>
      <c r="E8" s="139">
        <v>67804</v>
      </c>
      <c r="F8" s="139">
        <v>170174</v>
      </c>
      <c r="G8" s="139">
        <v>93716</v>
      </c>
      <c r="H8" s="139">
        <v>144262</v>
      </c>
    </row>
    <row r="9" spans="1:9" x14ac:dyDescent="0.25">
      <c r="A9" s="287" t="s">
        <v>85</v>
      </c>
      <c r="B9" s="139">
        <v>343484</v>
      </c>
      <c r="C9" s="288">
        <v>178490</v>
      </c>
      <c r="D9" s="139">
        <v>164993</v>
      </c>
      <c r="E9" s="139">
        <v>103552</v>
      </c>
      <c r="F9" s="139">
        <v>239931</v>
      </c>
      <c r="G9" s="139">
        <v>130374</v>
      </c>
      <c r="H9" s="139">
        <v>213110</v>
      </c>
    </row>
    <row r="10" spans="1:9" x14ac:dyDescent="0.25">
      <c r="A10" s="287" t="s">
        <v>86</v>
      </c>
      <c r="B10" s="139">
        <v>144543</v>
      </c>
      <c r="C10" s="288">
        <v>86198</v>
      </c>
      <c r="D10" s="139">
        <v>58345</v>
      </c>
      <c r="E10" s="139">
        <v>41399</v>
      </c>
      <c r="F10" s="139">
        <v>103144</v>
      </c>
      <c r="G10" s="139">
        <v>52922</v>
      </c>
      <c r="H10" s="139">
        <v>91621</v>
      </c>
    </row>
    <row r="11" spans="1:9" x14ac:dyDescent="0.25">
      <c r="A11" s="287" t="s">
        <v>87</v>
      </c>
      <c r="B11" s="139">
        <v>315252</v>
      </c>
      <c r="C11" s="288">
        <v>205845</v>
      </c>
      <c r="D11" s="139">
        <v>109407</v>
      </c>
      <c r="E11" s="139">
        <v>132929</v>
      </c>
      <c r="F11" s="139">
        <v>182323</v>
      </c>
      <c r="G11" s="139">
        <v>89805</v>
      </c>
      <c r="H11" s="139">
        <v>225448</v>
      </c>
    </row>
    <row r="12" spans="1:9" ht="7.5" customHeight="1" x14ac:dyDescent="0.25">
      <c r="A12" s="70"/>
      <c r="B12" s="70"/>
      <c r="C12" s="70"/>
      <c r="D12" s="70"/>
      <c r="E12" s="70"/>
      <c r="F12" s="70"/>
      <c r="G12" s="70"/>
      <c r="H12" s="70"/>
    </row>
    <row r="13" spans="1:9" x14ac:dyDescent="0.25">
      <c r="A13" s="110" t="s">
        <v>542</v>
      </c>
      <c r="B13" s="110"/>
      <c r="C13" s="110"/>
      <c r="D13" s="110"/>
      <c r="E13" s="110"/>
      <c r="F13" s="110"/>
      <c r="G13" s="110"/>
      <c r="H13" s="110"/>
    </row>
    <row r="14" spans="1:9" ht="15" customHeight="1" x14ac:dyDescent="0.25">
      <c r="A14" s="345" t="s">
        <v>88</v>
      </c>
      <c r="B14" s="342" t="s">
        <v>9</v>
      </c>
      <c r="C14" s="341" t="s">
        <v>75</v>
      </c>
      <c r="D14" s="341"/>
      <c r="E14" s="341" t="s">
        <v>76</v>
      </c>
      <c r="F14" s="341"/>
      <c r="G14" s="329" t="s">
        <v>513</v>
      </c>
      <c r="H14" s="329" t="s">
        <v>520</v>
      </c>
    </row>
    <row r="15" spans="1:9" x14ac:dyDescent="0.25">
      <c r="A15" s="346"/>
      <c r="B15" s="343"/>
      <c r="C15" s="341" t="s">
        <v>46</v>
      </c>
      <c r="D15" s="341" t="s">
        <v>47</v>
      </c>
      <c r="E15" s="348" t="s">
        <v>49</v>
      </c>
      <c r="F15" s="348" t="s">
        <v>48</v>
      </c>
      <c r="G15" s="329"/>
      <c r="H15" s="329"/>
    </row>
    <row r="16" spans="1:9" x14ac:dyDescent="0.25">
      <c r="A16" s="347"/>
      <c r="B16" s="344"/>
      <c r="C16" s="341"/>
      <c r="D16" s="341"/>
      <c r="E16" s="348"/>
      <c r="F16" s="348"/>
      <c r="G16" s="329"/>
      <c r="H16" s="329"/>
    </row>
    <row r="17" spans="1:8" ht="15" customHeight="1" x14ac:dyDescent="0.25">
      <c r="A17" s="242"/>
      <c r="B17" s="243">
        <v>1189564</v>
      </c>
      <c r="C17" s="243">
        <v>641859</v>
      </c>
      <c r="D17" s="243">
        <v>547704</v>
      </c>
      <c r="E17" s="243">
        <v>375043</v>
      </c>
      <c r="F17" s="243">
        <v>814521</v>
      </c>
      <c r="G17" s="243">
        <v>436299</v>
      </c>
      <c r="H17" s="243">
        <v>753265</v>
      </c>
    </row>
    <row r="18" spans="1:8" x14ac:dyDescent="0.25">
      <c r="A18" s="244" t="s">
        <v>322</v>
      </c>
      <c r="B18" s="245">
        <v>247370</v>
      </c>
      <c r="C18" s="245">
        <v>236414</v>
      </c>
      <c r="D18" s="245">
        <v>10956</v>
      </c>
      <c r="E18" s="245">
        <v>66154</v>
      </c>
      <c r="F18" s="245">
        <v>181216</v>
      </c>
      <c r="G18" s="245">
        <v>92632</v>
      </c>
      <c r="H18" s="245">
        <v>154738</v>
      </c>
    </row>
    <row r="19" spans="1:8" x14ac:dyDescent="0.25">
      <c r="A19" s="244" t="s">
        <v>89</v>
      </c>
      <c r="B19" s="245">
        <v>83960</v>
      </c>
      <c r="C19" s="245">
        <v>80661</v>
      </c>
      <c r="D19" s="245">
        <v>3299</v>
      </c>
      <c r="E19" s="245">
        <v>14239</v>
      </c>
      <c r="F19" s="245">
        <v>69721</v>
      </c>
      <c r="G19" s="245">
        <v>37599</v>
      </c>
      <c r="H19" s="245">
        <v>46361</v>
      </c>
    </row>
    <row r="20" spans="1:8" x14ac:dyDescent="0.25">
      <c r="A20" s="244" t="s">
        <v>323</v>
      </c>
      <c r="B20" s="245">
        <v>21691</v>
      </c>
      <c r="C20" s="245">
        <v>20636</v>
      </c>
      <c r="D20" s="245">
        <v>1054</v>
      </c>
      <c r="E20" s="245">
        <v>12678</v>
      </c>
      <c r="F20" s="245">
        <v>9013</v>
      </c>
      <c r="G20" s="245">
        <v>1960</v>
      </c>
      <c r="H20" s="245">
        <v>19731</v>
      </c>
    </row>
    <row r="21" spans="1:8" x14ac:dyDescent="0.25">
      <c r="A21" s="244" t="s">
        <v>90</v>
      </c>
      <c r="B21" s="245">
        <v>63770</v>
      </c>
      <c r="C21" s="245">
        <v>17385</v>
      </c>
      <c r="D21" s="245">
        <v>46384</v>
      </c>
      <c r="E21" s="245">
        <v>36309</v>
      </c>
      <c r="F21" s="245">
        <v>27461</v>
      </c>
      <c r="G21" s="245">
        <v>13422</v>
      </c>
      <c r="H21" s="245">
        <v>50348</v>
      </c>
    </row>
    <row r="22" spans="1:8" x14ac:dyDescent="0.25">
      <c r="A22" s="244" t="s">
        <v>91</v>
      </c>
      <c r="B22" s="245">
        <v>37410</v>
      </c>
      <c r="C22" s="245">
        <v>32804</v>
      </c>
      <c r="D22" s="245">
        <v>4606</v>
      </c>
      <c r="E22" s="245">
        <v>17299</v>
      </c>
      <c r="F22" s="245">
        <v>20111</v>
      </c>
      <c r="G22" s="245">
        <v>7009</v>
      </c>
      <c r="H22" s="245">
        <v>30401</v>
      </c>
    </row>
    <row r="23" spans="1:8" x14ac:dyDescent="0.25">
      <c r="A23" s="244" t="s">
        <v>92</v>
      </c>
      <c r="B23" s="245">
        <v>29423</v>
      </c>
      <c r="C23" s="245">
        <v>27677</v>
      </c>
      <c r="D23" s="245">
        <v>1746</v>
      </c>
      <c r="E23" s="245">
        <v>9946</v>
      </c>
      <c r="F23" s="245">
        <v>19477</v>
      </c>
      <c r="G23" s="245">
        <v>7870</v>
      </c>
      <c r="H23" s="245">
        <v>21553</v>
      </c>
    </row>
    <row r="24" spans="1:8" x14ac:dyDescent="0.25">
      <c r="A24" s="244" t="s">
        <v>93</v>
      </c>
      <c r="B24" s="245">
        <v>7411</v>
      </c>
      <c r="C24" s="245">
        <v>6591</v>
      </c>
      <c r="D24" s="245">
        <v>819</v>
      </c>
      <c r="E24" s="245">
        <v>3406</v>
      </c>
      <c r="F24" s="245">
        <v>4005</v>
      </c>
      <c r="G24" s="245">
        <v>1586</v>
      </c>
      <c r="H24" s="245">
        <v>5824</v>
      </c>
    </row>
    <row r="25" spans="1:8" x14ac:dyDescent="0.25">
      <c r="A25" s="244" t="s">
        <v>94</v>
      </c>
      <c r="B25" s="245">
        <v>2586</v>
      </c>
      <c r="C25" s="245">
        <v>1247</v>
      </c>
      <c r="D25" s="245">
        <v>1338</v>
      </c>
      <c r="E25" s="245">
        <v>2126</v>
      </c>
      <c r="F25" s="245">
        <v>459</v>
      </c>
      <c r="G25" s="245">
        <v>420</v>
      </c>
      <c r="H25" s="245">
        <v>2165</v>
      </c>
    </row>
    <row r="26" spans="1:8" x14ac:dyDescent="0.25">
      <c r="A26" s="244" t="s">
        <v>324</v>
      </c>
      <c r="B26" s="245">
        <v>273</v>
      </c>
      <c r="C26" s="245">
        <v>138</v>
      </c>
      <c r="D26" s="245">
        <v>135</v>
      </c>
      <c r="E26" s="245">
        <v>273</v>
      </c>
      <c r="F26" s="245">
        <v>0</v>
      </c>
      <c r="G26" s="245">
        <v>0</v>
      </c>
      <c r="H26" s="245">
        <v>273</v>
      </c>
    </row>
    <row r="27" spans="1:8" x14ac:dyDescent="0.25">
      <c r="A27" s="244" t="s">
        <v>95</v>
      </c>
      <c r="B27" s="245">
        <v>2873</v>
      </c>
      <c r="C27" s="245">
        <v>2378</v>
      </c>
      <c r="D27" s="245">
        <v>495</v>
      </c>
      <c r="E27" s="245">
        <v>1101</v>
      </c>
      <c r="F27" s="245">
        <v>1771</v>
      </c>
      <c r="G27" s="245">
        <v>366</v>
      </c>
      <c r="H27" s="245">
        <v>2507</v>
      </c>
    </row>
    <row r="28" spans="1:8" x14ac:dyDescent="0.25">
      <c r="A28" s="244" t="s">
        <v>96</v>
      </c>
      <c r="B28" s="245">
        <v>70511</v>
      </c>
      <c r="C28" s="245">
        <v>68352</v>
      </c>
      <c r="D28" s="245">
        <v>2159</v>
      </c>
      <c r="E28" s="245">
        <v>29130</v>
      </c>
      <c r="F28" s="245">
        <v>41381</v>
      </c>
      <c r="G28" s="245">
        <v>11868</v>
      </c>
      <c r="H28" s="245">
        <v>58642</v>
      </c>
    </row>
    <row r="29" spans="1:8" x14ac:dyDescent="0.25">
      <c r="A29" s="244" t="s">
        <v>97</v>
      </c>
      <c r="B29" s="245">
        <v>8653</v>
      </c>
      <c r="C29" s="245">
        <v>6693</v>
      </c>
      <c r="D29" s="245">
        <v>1961</v>
      </c>
      <c r="E29" s="245">
        <v>5029</v>
      </c>
      <c r="F29" s="245">
        <v>3624</v>
      </c>
      <c r="G29" s="245">
        <v>946</v>
      </c>
      <c r="H29" s="245">
        <v>7707</v>
      </c>
    </row>
    <row r="30" spans="1:8" s="3" customFormat="1" x14ac:dyDescent="0.25">
      <c r="A30" s="246" t="s">
        <v>474</v>
      </c>
      <c r="B30" s="245">
        <v>653</v>
      </c>
      <c r="C30" s="245">
        <v>248</v>
      </c>
      <c r="D30" s="245">
        <v>406</v>
      </c>
      <c r="E30" s="245">
        <v>162</v>
      </c>
      <c r="F30" s="245">
        <v>491</v>
      </c>
      <c r="G30" s="245">
        <v>241</v>
      </c>
      <c r="H30" s="245">
        <v>412</v>
      </c>
    </row>
    <row r="31" spans="1:8" s="3" customFormat="1" x14ac:dyDescent="0.25">
      <c r="A31" s="246" t="s">
        <v>98</v>
      </c>
      <c r="B31" s="245">
        <v>13906</v>
      </c>
      <c r="C31" s="245">
        <v>13803</v>
      </c>
      <c r="D31" s="245">
        <v>103</v>
      </c>
      <c r="E31" s="245">
        <v>6578</v>
      </c>
      <c r="F31" s="245">
        <v>7328</v>
      </c>
      <c r="G31" s="245">
        <v>586</v>
      </c>
      <c r="H31" s="245">
        <v>13321</v>
      </c>
    </row>
    <row r="32" spans="1:8" x14ac:dyDescent="0.25">
      <c r="A32" s="244" t="s">
        <v>325</v>
      </c>
      <c r="B32" s="245">
        <v>1708</v>
      </c>
      <c r="C32" s="245">
        <v>1387</v>
      </c>
      <c r="D32" s="245">
        <v>321</v>
      </c>
      <c r="E32" s="245">
        <v>1368</v>
      </c>
      <c r="F32" s="245">
        <v>340</v>
      </c>
      <c r="G32" s="245">
        <v>0</v>
      </c>
      <c r="H32" s="245">
        <v>1708</v>
      </c>
    </row>
    <row r="33" spans="1:8" x14ac:dyDescent="0.25">
      <c r="A33" s="244" t="s">
        <v>326</v>
      </c>
      <c r="B33" s="245">
        <v>7872</v>
      </c>
      <c r="C33" s="245">
        <v>6258</v>
      </c>
      <c r="D33" s="245">
        <v>1614</v>
      </c>
      <c r="E33" s="245">
        <v>3025</v>
      </c>
      <c r="F33" s="245">
        <v>4847</v>
      </c>
      <c r="G33" s="245">
        <v>1517</v>
      </c>
      <c r="H33" s="245">
        <v>6356</v>
      </c>
    </row>
    <row r="34" spans="1:8" x14ac:dyDescent="0.25">
      <c r="A34" s="244" t="s">
        <v>327</v>
      </c>
      <c r="B34" s="245">
        <v>1148</v>
      </c>
      <c r="C34" s="245">
        <v>1148</v>
      </c>
      <c r="D34" s="245">
        <v>0</v>
      </c>
      <c r="E34" s="245">
        <v>1148</v>
      </c>
      <c r="F34" s="245">
        <v>0</v>
      </c>
      <c r="G34" s="245">
        <v>0</v>
      </c>
      <c r="H34" s="245">
        <v>1148</v>
      </c>
    </row>
    <row r="35" spans="1:8" x14ac:dyDescent="0.25">
      <c r="A35" s="244" t="s">
        <v>328</v>
      </c>
      <c r="B35" s="245">
        <v>3907</v>
      </c>
      <c r="C35" s="245">
        <v>3733</v>
      </c>
      <c r="D35" s="245">
        <v>174</v>
      </c>
      <c r="E35" s="245">
        <v>3146</v>
      </c>
      <c r="F35" s="245">
        <v>761</v>
      </c>
      <c r="G35" s="245">
        <v>0</v>
      </c>
      <c r="H35" s="245">
        <v>3907</v>
      </c>
    </row>
    <row r="36" spans="1:8" x14ac:dyDescent="0.25">
      <c r="A36" s="244" t="s">
        <v>99</v>
      </c>
      <c r="B36" s="245">
        <v>379988</v>
      </c>
      <c r="C36" s="245">
        <v>35471</v>
      </c>
      <c r="D36" s="245">
        <v>344517</v>
      </c>
      <c r="E36" s="245">
        <v>85092</v>
      </c>
      <c r="F36" s="245">
        <v>294896</v>
      </c>
      <c r="G36" s="245">
        <v>188353</v>
      </c>
      <c r="H36" s="245">
        <v>191635</v>
      </c>
    </row>
    <row r="37" spans="1:8" x14ac:dyDescent="0.25">
      <c r="A37" s="244" t="s">
        <v>329</v>
      </c>
      <c r="B37" s="245">
        <v>3869</v>
      </c>
      <c r="C37" s="245">
        <v>3303</v>
      </c>
      <c r="D37" s="245">
        <v>566</v>
      </c>
      <c r="E37" s="245">
        <v>2622</v>
      </c>
      <c r="F37" s="245">
        <v>1247</v>
      </c>
      <c r="G37" s="245">
        <v>1169</v>
      </c>
      <c r="H37" s="245">
        <v>2699</v>
      </c>
    </row>
    <row r="38" spans="1:8" s="3" customFormat="1" x14ac:dyDescent="0.25">
      <c r="A38" s="246" t="s">
        <v>508</v>
      </c>
      <c r="B38" s="245">
        <v>4280</v>
      </c>
      <c r="C38" s="245">
        <v>4008</v>
      </c>
      <c r="D38" s="245">
        <v>272</v>
      </c>
      <c r="E38" s="245">
        <v>2487</v>
      </c>
      <c r="F38" s="245">
        <v>1793</v>
      </c>
      <c r="G38" s="245">
        <v>0</v>
      </c>
      <c r="H38" s="245">
        <v>4280</v>
      </c>
    </row>
    <row r="39" spans="1:8" s="3" customFormat="1" x14ac:dyDescent="0.25">
      <c r="A39" s="246" t="s">
        <v>330</v>
      </c>
      <c r="B39" s="245">
        <v>1138</v>
      </c>
      <c r="C39" s="245">
        <v>781</v>
      </c>
      <c r="D39" s="245">
        <v>357</v>
      </c>
      <c r="E39" s="245">
        <v>62</v>
      </c>
      <c r="F39" s="245">
        <v>1076</v>
      </c>
      <c r="G39" s="245">
        <v>703</v>
      </c>
      <c r="H39" s="245">
        <v>435</v>
      </c>
    </row>
    <row r="40" spans="1:8" s="3" customFormat="1" x14ac:dyDescent="0.25">
      <c r="A40" s="246" t="s">
        <v>475</v>
      </c>
      <c r="B40" s="245">
        <v>330</v>
      </c>
      <c r="C40" s="245">
        <v>330</v>
      </c>
      <c r="D40" s="245">
        <v>0</v>
      </c>
      <c r="E40" s="245">
        <v>221</v>
      </c>
      <c r="F40" s="245">
        <v>109</v>
      </c>
      <c r="G40" s="245">
        <v>0</v>
      </c>
      <c r="H40" s="245">
        <v>330</v>
      </c>
    </row>
    <row r="41" spans="1:8" x14ac:dyDescent="0.25">
      <c r="A41" s="244" t="s">
        <v>331</v>
      </c>
      <c r="B41" s="245">
        <v>2199</v>
      </c>
      <c r="C41" s="245">
        <v>1885</v>
      </c>
      <c r="D41" s="245">
        <v>314</v>
      </c>
      <c r="E41" s="245">
        <v>742</v>
      </c>
      <c r="F41" s="245">
        <v>1457</v>
      </c>
      <c r="G41" s="245">
        <v>26</v>
      </c>
      <c r="H41" s="245">
        <v>2173</v>
      </c>
    </row>
    <row r="42" spans="1:8" s="3" customFormat="1" x14ac:dyDescent="0.25">
      <c r="A42" s="246" t="s">
        <v>463</v>
      </c>
      <c r="B42" s="245">
        <v>68</v>
      </c>
      <c r="C42" s="245">
        <v>68</v>
      </c>
      <c r="D42" s="245">
        <v>0</v>
      </c>
      <c r="E42" s="245">
        <v>68</v>
      </c>
      <c r="F42" s="245">
        <v>0</v>
      </c>
      <c r="G42" s="245">
        <v>0</v>
      </c>
      <c r="H42" s="245">
        <v>68</v>
      </c>
    </row>
    <row r="43" spans="1:8" x14ac:dyDescent="0.25">
      <c r="A43" s="244" t="s">
        <v>100</v>
      </c>
      <c r="B43" s="245">
        <v>6599</v>
      </c>
      <c r="C43" s="245">
        <v>2970</v>
      </c>
      <c r="D43" s="245">
        <v>3629</v>
      </c>
      <c r="E43" s="245">
        <v>3245</v>
      </c>
      <c r="F43" s="245">
        <v>3354</v>
      </c>
      <c r="G43" s="245">
        <v>1174</v>
      </c>
      <c r="H43" s="245">
        <v>5425</v>
      </c>
    </row>
    <row r="44" spans="1:8" x14ac:dyDescent="0.25">
      <c r="A44" s="244" t="s">
        <v>101</v>
      </c>
      <c r="B44" s="245">
        <v>10412</v>
      </c>
      <c r="C44" s="245">
        <v>2458</v>
      </c>
      <c r="D44" s="245">
        <v>7955</v>
      </c>
      <c r="E44" s="245">
        <v>7320</v>
      </c>
      <c r="F44" s="245">
        <v>3092</v>
      </c>
      <c r="G44" s="245">
        <v>245</v>
      </c>
      <c r="H44" s="245">
        <v>10168</v>
      </c>
    </row>
    <row r="45" spans="1:8" s="3" customFormat="1" x14ac:dyDescent="0.25">
      <c r="A45" s="149" t="s">
        <v>476</v>
      </c>
      <c r="B45" s="245">
        <v>163</v>
      </c>
      <c r="C45" s="245">
        <v>0</v>
      </c>
      <c r="D45" s="245">
        <v>163</v>
      </c>
      <c r="E45" s="245">
        <v>163</v>
      </c>
      <c r="F45" s="245">
        <v>0</v>
      </c>
      <c r="G45" s="245">
        <v>0</v>
      </c>
      <c r="H45" s="245">
        <v>163</v>
      </c>
    </row>
    <row r="46" spans="1:8" s="3" customFormat="1" x14ac:dyDescent="0.25">
      <c r="A46" s="149" t="s">
        <v>477</v>
      </c>
      <c r="B46" s="245">
        <v>569</v>
      </c>
      <c r="C46" s="245">
        <v>239</v>
      </c>
      <c r="D46" s="245">
        <v>330</v>
      </c>
      <c r="E46" s="245">
        <v>239</v>
      </c>
      <c r="F46" s="245">
        <v>330</v>
      </c>
      <c r="G46" s="245">
        <v>330</v>
      </c>
      <c r="H46" s="245">
        <v>239</v>
      </c>
    </row>
    <row r="47" spans="1:8" x14ac:dyDescent="0.25">
      <c r="A47" s="244" t="s">
        <v>332</v>
      </c>
      <c r="B47" s="245">
        <v>5578</v>
      </c>
      <c r="C47" s="245">
        <v>3262</v>
      </c>
      <c r="D47" s="245">
        <v>2317</v>
      </c>
      <c r="E47" s="245">
        <v>2168</v>
      </c>
      <c r="F47" s="245">
        <v>3410</v>
      </c>
      <c r="G47" s="245">
        <v>768</v>
      </c>
      <c r="H47" s="245">
        <v>4811</v>
      </c>
    </row>
    <row r="48" spans="1:8" x14ac:dyDescent="0.25">
      <c r="A48" s="244" t="s">
        <v>102</v>
      </c>
      <c r="B48" s="245">
        <v>56267</v>
      </c>
      <c r="C48" s="245">
        <v>15291</v>
      </c>
      <c r="D48" s="245">
        <v>40975</v>
      </c>
      <c r="E48" s="245">
        <v>22308</v>
      </c>
      <c r="F48" s="245">
        <v>33959</v>
      </c>
      <c r="G48" s="245">
        <v>15717</v>
      </c>
      <c r="H48" s="245">
        <v>40550</v>
      </c>
    </row>
    <row r="49" spans="1:8" x14ac:dyDescent="0.25">
      <c r="A49" s="244" t="s">
        <v>103</v>
      </c>
      <c r="B49" s="245">
        <v>9680</v>
      </c>
      <c r="C49" s="245">
        <v>519</v>
      </c>
      <c r="D49" s="245">
        <v>9161</v>
      </c>
      <c r="E49" s="245">
        <v>838</v>
      </c>
      <c r="F49" s="245">
        <v>8842</v>
      </c>
      <c r="G49" s="245">
        <v>6342</v>
      </c>
      <c r="H49" s="245">
        <v>3338</v>
      </c>
    </row>
    <row r="50" spans="1:8" x14ac:dyDescent="0.25">
      <c r="A50" s="244" t="s">
        <v>333</v>
      </c>
      <c r="B50" s="245">
        <v>7307</v>
      </c>
      <c r="C50" s="245">
        <v>4641</v>
      </c>
      <c r="D50" s="245">
        <v>2666</v>
      </c>
      <c r="E50" s="245">
        <v>4767</v>
      </c>
      <c r="F50" s="245">
        <v>2540</v>
      </c>
      <c r="G50" s="245">
        <v>361</v>
      </c>
      <c r="H50" s="245">
        <v>6946</v>
      </c>
    </row>
    <row r="51" spans="1:8" ht="30" x14ac:dyDescent="0.25">
      <c r="A51" s="244" t="s">
        <v>409</v>
      </c>
      <c r="B51" s="245">
        <v>459</v>
      </c>
      <c r="C51" s="245">
        <v>216</v>
      </c>
      <c r="D51" s="245">
        <v>243</v>
      </c>
      <c r="E51" s="245">
        <v>216</v>
      </c>
      <c r="F51" s="245">
        <v>243</v>
      </c>
      <c r="G51" s="245">
        <v>243</v>
      </c>
      <c r="H51" s="245">
        <v>216</v>
      </c>
    </row>
    <row r="52" spans="1:8" x14ac:dyDescent="0.25">
      <c r="A52" s="244" t="s">
        <v>464</v>
      </c>
      <c r="B52" s="245">
        <v>241</v>
      </c>
      <c r="C52" s="245">
        <v>241</v>
      </c>
      <c r="D52" s="245">
        <v>0</v>
      </c>
      <c r="E52" s="245">
        <v>0</v>
      </c>
      <c r="F52" s="245">
        <v>241</v>
      </c>
      <c r="G52" s="245">
        <v>0</v>
      </c>
      <c r="H52" s="245">
        <v>241</v>
      </c>
    </row>
    <row r="53" spans="1:8" x14ac:dyDescent="0.25">
      <c r="A53" s="244" t="s">
        <v>334</v>
      </c>
      <c r="B53" s="245">
        <v>3317</v>
      </c>
      <c r="C53" s="245">
        <v>2477</v>
      </c>
      <c r="D53" s="245">
        <v>841</v>
      </c>
      <c r="E53" s="245">
        <v>234</v>
      </c>
      <c r="F53" s="245">
        <v>3084</v>
      </c>
      <c r="G53" s="245">
        <v>2011</v>
      </c>
      <c r="H53" s="245">
        <v>1307</v>
      </c>
    </row>
    <row r="54" spans="1:8" x14ac:dyDescent="0.25">
      <c r="A54" s="244" t="s">
        <v>410</v>
      </c>
      <c r="B54" s="245">
        <v>471</v>
      </c>
      <c r="C54" s="245">
        <v>471</v>
      </c>
      <c r="D54" s="245">
        <v>0</v>
      </c>
      <c r="E54" s="245">
        <v>0</v>
      </c>
      <c r="F54" s="245">
        <v>471</v>
      </c>
      <c r="G54" s="245">
        <v>0</v>
      </c>
      <c r="H54" s="245">
        <v>471</v>
      </c>
    </row>
    <row r="55" spans="1:8" x14ac:dyDescent="0.25">
      <c r="A55" s="244" t="s">
        <v>335</v>
      </c>
      <c r="B55" s="245">
        <v>1716</v>
      </c>
      <c r="C55" s="245">
        <v>275</v>
      </c>
      <c r="D55" s="245">
        <v>1442</v>
      </c>
      <c r="E55" s="245">
        <v>578</v>
      </c>
      <c r="F55" s="245">
        <v>1138</v>
      </c>
      <c r="G55" s="245">
        <v>499</v>
      </c>
      <c r="H55" s="245">
        <v>1218</v>
      </c>
    </row>
    <row r="56" spans="1:8" x14ac:dyDescent="0.25">
      <c r="A56" s="244" t="s">
        <v>336</v>
      </c>
      <c r="B56" s="245">
        <v>3065</v>
      </c>
      <c r="C56" s="245">
        <v>1310</v>
      </c>
      <c r="D56" s="245">
        <v>1755</v>
      </c>
      <c r="E56" s="245">
        <v>1607</v>
      </c>
      <c r="F56" s="245">
        <v>1457</v>
      </c>
      <c r="G56" s="245">
        <v>1102</v>
      </c>
      <c r="H56" s="245">
        <v>1962</v>
      </c>
    </row>
    <row r="57" spans="1:8" x14ac:dyDescent="0.25">
      <c r="A57" s="244" t="s">
        <v>337</v>
      </c>
      <c r="B57" s="245">
        <v>926</v>
      </c>
      <c r="C57" s="245">
        <v>857</v>
      </c>
      <c r="D57" s="245">
        <v>69</v>
      </c>
      <c r="E57" s="245">
        <v>763</v>
      </c>
      <c r="F57" s="245">
        <v>163</v>
      </c>
      <c r="G57" s="245">
        <v>0</v>
      </c>
      <c r="H57" s="245">
        <v>926</v>
      </c>
    </row>
    <row r="58" spans="1:8" x14ac:dyDescent="0.25">
      <c r="A58" s="244" t="s">
        <v>338</v>
      </c>
      <c r="B58" s="245">
        <v>693</v>
      </c>
      <c r="C58" s="245">
        <v>651</v>
      </c>
      <c r="D58" s="245">
        <v>42</v>
      </c>
      <c r="E58" s="245">
        <v>412</v>
      </c>
      <c r="F58" s="245">
        <v>281</v>
      </c>
      <c r="G58" s="245">
        <v>360</v>
      </c>
      <c r="H58" s="245">
        <v>333</v>
      </c>
    </row>
    <row r="59" spans="1:8" x14ac:dyDescent="0.25">
      <c r="A59" s="244" t="s">
        <v>104</v>
      </c>
      <c r="B59" s="245">
        <v>48001</v>
      </c>
      <c r="C59" s="245">
        <v>3180</v>
      </c>
      <c r="D59" s="245">
        <v>44820</v>
      </c>
      <c r="E59" s="245">
        <v>8352</v>
      </c>
      <c r="F59" s="245">
        <v>39649</v>
      </c>
      <c r="G59" s="245">
        <v>31347</v>
      </c>
      <c r="H59" s="245">
        <v>16654</v>
      </c>
    </row>
    <row r="60" spans="1:8" x14ac:dyDescent="0.25">
      <c r="A60" s="244" t="s">
        <v>339</v>
      </c>
      <c r="B60" s="245">
        <v>2339</v>
      </c>
      <c r="C60" s="245">
        <v>846</v>
      </c>
      <c r="D60" s="245">
        <v>1492</v>
      </c>
      <c r="E60" s="245">
        <v>947</v>
      </c>
      <c r="F60" s="245">
        <v>1391</v>
      </c>
      <c r="G60" s="245">
        <v>554</v>
      </c>
      <c r="H60" s="245">
        <v>1785</v>
      </c>
    </row>
    <row r="61" spans="1:8" ht="30" x14ac:dyDescent="0.25">
      <c r="A61" s="244" t="s">
        <v>105</v>
      </c>
      <c r="B61" s="245">
        <v>13525</v>
      </c>
      <c r="C61" s="245">
        <v>13242</v>
      </c>
      <c r="D61" s="245">
        <v>283</v>
      </c>
      <c r="E61" s="245">
        <v>6470</v>
      </c>
      <c r="F61" s="245">
        <v>7055</v>
      </c>
      <c r="G61" s="245">
        <v>2296</v>
      </c>
      <c r="H61" s="245">
        <v>11229</v>
      </c>
    </row>
    <row r="62" spans="1:8" x14ac:dyDescent="0.25">
      <c r="A62" s="244" t="s">
        <v>106</v>
      </c>
      <c r="B62" s="245">
        <v>4681</v>
      </c>
      <c r="C62" s="245">
        <v>2974</v>
      </c>
      <c r="D62" s="245">
        <v>1707</v>
      </c>
      <c r="E62" s="245">
        <v>2710</v>
      </c>
      <c r="F62" s="245">
        <v>1971</v>
      </c>
      <c r="G62" s="245">
        <v>74</v>
      </c>
      <c r="H62" s="245">
        <v>4607</v>
      </c>
    </row>
    <row r="63" spans="1:8" x14ac:dyDescent="0.25">
      <c r="A63" s="244" t="s">
        <v>590</v>
      </c>
      <c r="B63" s="245">
        <v>538</v>
      </c>
      <c r="C63" s="245">
        <v>272</v>
      </c>
      <c r="D63" s="245">
        <v>267</v>
      </c>
      <c r="E63" s="245">
        <v>479</v>
      </c>
      <c r="F63" s="245">
        <v>60</v>
      </c>
      <c r="G63" s="245">
        <v>272</v>
      </c>
      <c r="H63" s="245">
        <v>267</v>
      </c>
    </row>
    <row r="64" spans="1:8" x14ac:dyDescent="0.25">
      <c r="A64" s="244" t="s">
        <v>591</v>
      </c>
      <c r="B64" s="245">
        <v>4536</v>
      </c>
      <c r="C64" s="245">
        <v>4403</v>
      </c>
      <c r="D64" s="245">
        <v>133</v>
      </c>
      <c r="E64" s="245">
        <v>1191</v>
      </c>
      <c r="F64" s="245">
        <v>3344</v>
      </c>
      <c r="G64" s="245">
        <v>281</v>
      </c>
      <c r="H64" s="245">
        <v>4254</v>
      </c>
    </row>
    <row r="65" spans="1:8" x14ac:dyDescent="0.25">
      <c r="A65" s="244" t="s">
        <v>592</v>
      </c>
      <c r="B65" s="245">
        <v>4595</v>
      </c>
      <c r="C65" s="245">
        <v>2993</v>
      </c>
      <c r="D65" s="245">
        <v>1603</v>
      </c>
      <c r="E65" s="245">
        <v>1651</v>
      </c>
      <c r="F65" s="245">
        <v>2944</v>
      </c>
      <c r="G65" s="245">
        <v>2103</v>
      </c>
      <c r="H65" s="245">
        <v>2492</v>
      </c>
    </row>
    <row r="66" spans="1:8" x14ac:dyDescent="0.25">
      <c r="A66" s="244" t="s">
        <v>200</v>
      </c>
      <c r="B66" s="245">
        <v>6888</v>
      </c>
      <c r="C66" s="245">
        <v>4674</v>
      </c>
      <c r="D66" s="245">
        <v>2214</v>
      </c>
      <c r="E66" s="154">
        <v>3970</v>
      </c>
      <c r="F66" s="154">
        <v>2918</v>
      </c>
      <c r="G66" s="245">
        <v>1946</v>
      </c>
      <c r="H66" s="245">
        <v>4942</v>
      </c>
    </row>
  </sheetData>
  <mergeCells count="20">
    <mergeCell ref="B14:B16"/>
    <mergeCell ref="A14:A16"/>
    <mergeCell ref="G2:G4"/>
    <mergeCell ref="H2:H4"/>
    <mergeCell ref="G14:G16"/>
    <mergeCell ref="H14:H16"/>
    <mergeCell ref="C15:C16"/>
    <mergeCell ref="D15:D16"/>
    <mergeCell ref="E15:E16"/>
    <mergeCell ref="F15:F16"/>
    <mergeCell ref="A2:A4"/>
    <mergeCell ref="C2:D2"/>
    <mergeCell ref="E2:F2"/>
    <mergeCell ref="C14:D14"/>
    <mergeCell ref="E14:F14"/>
    <mergeCell ref="B2:B4"/>
    <mergeCell ref="C3:C4"/>
    <mergeCell ref="D3:D4"/>
    <mergeCell ref="E3:E4"/>
    <mergeCell ref="F3:F4"/>
  </mergeCells>
  <pageMargins left="0.75" right="0.75" top="1" bottom="1" header="0.5" footer="0.5"/>
  <pageSetup paperSize="9" scale="57" orientation="landscape" r:id="rId1"/>
  <headerFooter>
    <oddFooter>&amp;C&amp;F&amp;RPage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workbookViewId="0">
      <selection sqref="A1:H1"/>
    </sheetView>
  </sheetViews>
  <sheetFormatPr defaultColWidth="11.42578125" defaultRowHeight="15" x14ac:dyDescent="0.25"/>
  <cols>
    <col min="1" max="1" width="38.140625" style="65" customWidth="1"/>
    <col min="2" max="6" width="11.42578125" style="65"/>
    <col min="7" max="8" width="15.28515625" style="65" customWidth="1"/>
    <col min="9" max="16384" width="11.42578125" style="65"/>
  </cols>
  <sheetData>
    <row r="1" spans="1:9" ht="33" customHeight="1" x14ac:dyDescent="0.25">
      <c r="A1" s="349" t="s">
        <v>543</v>
      </c>
      <c r="B1" s="349"/>
      <c r="C1" s="349"/>
      <c r="D1" s="349"/>
      <c r="E1" s="349"/>
      <c r="F1" s="349"/>
      <c r="G1" s="349"/>
      <c r="H1" s="349"/>
    </row>
    <row r="2" spans="1:9" ht="18.75" customHeight="1" x14ac:dyDescent="0.25">
      <c r="A2" s="353" t="s">
        <v>107</v>
      </c>
      <c r="B2" s="351" t="s">
        <v>9</v>
      </c>
      <c r="C2" s="350" t="s">
        <v>75</v>
      </c>
      <c r="D2" s="350"/>
      <c r="E2" s="350" t="s">
        <v>76</v>
      </c>
      <c r="F2" s="350"/>
      <c r="G2" s="329" t="s">
        <v>513</v>
      </c>
      <c r="H2" s="329" t="s">
        <v>520</v>
      </c>
      <c r="I2" s="17"/>
    </row>
    <row r="3" spans="1:9" x14ac:dyDescent="0.25">
      <c r="A3" s="353"/>
      <c r="B3" s="351"/>
      <c r="C3" s="351" t="s">
        <v>46</v>
      </c>
      <c r="D3" s="351" t="s">
        <v>47</v>
      </c>
      <c r="E3" s="352" t="s">
        <v>49</v>
      </c>
      <c r="F3" s="352" t="s">
        <v>48</v>
      </c>
      <c r="G3" s="329"/>
      <c r="H3" s="329"/>
      <c r="I3" s="17"/>
    </row>
    <row r="4" spans="1:9" x14ac:dyDescent="0.25">
      <c r="A4" s="353"/>
      <c r="B4" s="351"/>
      <c r="C4" s="351"/>
      <c r="D4" s="351"/>
      <c r="E4" s="352"/>
      <c r="F4" s="352"/>
      <c r="G4" s="329"/>
      <c r="H4" s="329"/>
    </row>
    <row r="5" spans="1:9" x14ac:dyDescent="0.25">
      <c r="A5" s="247" t="s">
        <v>9</v>
      </c>
      <c r="B5" s="248">
        <v>1189564</v>
      </c>
      <c r="C5" s="248">
        <v>641859</v>
      </c>
      <c r="D5" s="248">
        <v>547704</v>
      </c>
      <c r="E5" s="248">
        <v>375043</v>
      </c>
      <c r="F5" s="248">
        <v>814521</v>
      </c>
      <c r="G5" s="248">
        <v>436299</v>
      </c>
      <c r="H5" s="248">
        <v>753265</v>
      </c>
    </row>
    <row r="6" spans="1:9" ht="15.95" customHeight="1" x14ac:dyDescent="0.25">
      <c r="A6" s="249" t="s">
        <v>687</v>
      </c>
      <c r="B6" s="248">
        <v>740127</v>
      </c>
      <c r="C6" s="248">
        <v>404371</v>
      </c>
      <c r="D6" s="248">
        <v>335756</v>
      </c>
      <c r="E6" s="248">
        <v>266807</v>
      </c>
      <c r="F6" s="248">
        <v>473319</v>
      </c>
      <c r="G6" s="248">
        <v>242210</v>
      </c>
      <c r="H6" s="248">
        <v>497916</v>
      </c>
    </row>
    <row r="7" spans="1:9" ht="15.95" customHeight="1" x14ac:dyDescent="0.25">
      <c r="A7" s="249" t="s">
        <v>108</v>
      </c>
      <c r="B7" s="248">
        <v>158008</v>
      </c>
      <c r="C7" s="248">
        <v>118631</v>
      </c>
      <c r="D7" s="248">
        <v>39378</v>
      </c>
      <c r="E7" s="248">
        <v>46026</v>
      </c>
      <c r="F7" s="248">
        <v>111982</v>
      </c>
      <c r="G7" s="248">
        <v>56683</v>
      </c>
      <c r="H7" s="248">
        <v>101325</v>
      </c>
    </row>
    <row r="8" spans="1:9" ht="15.95" customHeight="1" x14ac:dyDescent="0.25">
      <c r="A8" s="249" t="s">
        <v>109</v>
      </c>
      <c r="B8" s="248">
        <v>201892</v>
      </c>
      <c r="C8" s="248">
        <v>96404</v>
      </c>
      <c r="D8" s="248">
        <v>105488</v>
      </c>
      <c r="E8" s="248">
        <v>43939</v>
      </c>
      <c r="F8" s="248">
        <v>157953</v>
      </c>
      <c r="G8" s="248">
        <v>89862</v>
      </c>
      <c r="H8" s="248">
        <v>112030</v>
      </c>
    </row>
    <row r="9" spans="1:9" ht="15.95" customHeight="1" x14ac:dyDescent="0.25">
      <c r="A9" s="249" t="s">
        <v>110</v>
      </c>
      <c r="B9" s="248">
        <v>74342</v>
      </c>
      <c r="C9" s="248">
        <v>20099</v>
      </c>
      <c r="D9" s="248">
        <v>54243</v>
      </c>
      <c r="E9" s="248">
        <v>14552</v>
      </c>
      <c r="F9" s="248">
        <v>59790</v>
      </c>
      <c r="G9" s="248">
        <v>39988</v>
      </c>
      <c r="H9" s="248">
        <v>34354</v>
      </c>
    </row>
    <row r="10" spans="1:9" ht="15.95" customHeight="1" x14ac:dyDescent="0.25">
      <c r="A10" s="249" t="s">
        <v>111</v>
      </c>
      <c r="B10" s="248">
        <v>14305</v>
      </c>
      <c r="C10" s="248">
        <v>1702</v>
      </c>
      <c r="D10" s="248">
        <v>12604</v>
      </c>
      <c r="E10" s="248">
        <v>3313</v>
      </c>
      <c r="F10" s="248">
        <v>10993</v>
      </c>
      <c r="G10" s="248">
        <v>7318</v>
      </c>
      <c r="H10" s="248">
        <v>6987</v>
      </c>
    </row>
    <row r="11" spans="1:9" ht="15.95" customHeight="1" x14ac:dyDescent="0.25">
      <c r="A11" s="250" t="s">
        <v>116</v>
      </c>
      <c r="B11" s="248">
        <v>890</v>
      </c>
      <c r="C11" s="248">
        <v>653</v>
      </c>
      <c r="D11" s="248">
        <v>236</v>
      </c>
      <c r="E11" s="248">
        <v>406</v>
      </c>
      <c r="F11" s="248">
        <v>484</v>
      </c>
      <c r="G11" s="248">
        <v>236</v>
      </c>
      <c r="H11" s="248">
        <v>653</v>
      </c>
    </row>
    <row r="12" spans="1:9" ht="15.95" customHeight="1" x14ac:dyDescent="0.25">
      <c r="A12" s="354" t="s">
        <v>509</v>
      </c>
      <c r="B12" s="355"/>
      <c r="C12" s="355"/>
      <c r="D12" s="355"/>
      <c r="E12" s="355"/>
      <c r="F12" s="355"/>
      <c r="G12" s="355"/>
      <c r="H12" s="356"/>
    </row>
    <row r="13" spans="1:9" ht="15.95" customHeight="1" x14ac:dyDescent="0.25">
      <c r="A13" s="249" t="s">
        <v>112</v>
      </c>
      <c r="B13" s="248">
        <v>87044</v>
      </c>
      <c r="C13" s="248">
        <v>52512</v>
      </c>
      <c r="D13" s="248">
        <v>34532</v>
      </c>
      <c r="E13" s="248">
        <v>30312</v>
      </c>
      <c r="F13" s="248">
        <v>56732</v>
      </c>
      <c r="G13" s="248">
        <v>30368</v>
      </c>
      <c r="H13" s="248">
        <v>56676</v>
      </c>
    </row>
    <row r="14" spans="1:9" ht="15.95" customHeight="1" x14ac:dyDescent="0.25">
      <c r="A14" s="249" t="s">
        <v>113</v>
      </c>
      <c r="B14" s="248">
        <v>4731</v>
      </c>
      <c r="C14" s="248">
        <v>3095</v>
      </c>
      <c r="D14" s="248">
        <v>1636</v>
      </c>
      <c r="E14" s="248">
        <v>1945</v>
      </c>
      <c r="F14" s="248">
        <v>2786</v>
      </c>
      <c r="G14" s="248">
        <v>1051</v>
      </c>
      <c r="H14" s="248">
        <v>3680</v>
      </c>
    </row>
    <row r="15" spans="1:9" ht="15.95" customHeight="1" x14ac:dyDescent="0.25">
      <c r="A15" s="249" t="s">
        <v>465</v>
      </c>
      <c r="B15" s="248">
        <v>696309</v>
      </c>
      <c r="C15" s="248">
        <v>370782</v>
      </c>
      <c r="D15" s="248">
        <v>325527</v>
      </c>
      <c r="E15" s="248">
        <v>241736</v>
      </c>
      <c r="F15" s="248">
        <v>454573</v>
      </c>
      <c r="G15" s="248">
        <v>227466</v>
      </c>
      <c r="H15" s="248">
        <v>468843</v>
      </c>
    </row>
    <row r="16" spans="1:9" ht="15.95" customHeight="1" x14ac:dyDescent="0.25">
      <c r="A16" s="249" t="s">
        <v>114</v>
      </c>
      <c r="B16" s="248">
        <v>13524</v>
      </c>
      <c r="C16" s="248">
        <v>8769</v>
      </c>
      <c r="D16" s="248">
        <v>4756</v>
      </c>
      <c r="E16" s="248">
        <v>5552</v>
      </c>
      <c r="F16" s="248">
        <v>7973</v>
      </c>
      <c r="G16" s="248">
        <v>3583</v>
      </c>
      <c r="H16" s="248">
        <v>9942</v>
      </c>
    </row>
    <row r="17" spans="1:8" ht="15.95" customHeight="1" x14ac:dyDescent="0.25">
      <c r="A17" s="249" t="s">
        <v>115</v>
      </c>
      <c r="B17" s="248">
        <v>120265</v>
      </c>
      <c r="C17" s="248">
        <v>45137</v>
      </c>
      <c r="D17" s="248">
        <v>75127</v>
      </c>
      <c r="E17" s="248">
        <v>38712</v>
      </c>
      <c r="F17" s="248">
        <v>81553</v>
      </c>
      <c r="G17" s="248">
        <v>44535</v>
      </c>
      <c r="H17" s="248">
        <v>75730</v>
      </c>
    </row>
    <row r="18" spans="1:8" ht="15.95" customHeight="1" x14ac:dyDescent="0.25">
      <c r="A18" s="249" t="s">
        <v>340</v>
      </c>
      <c r="B18" s="248">
        <v>13593</v>
      </c>
      <c r="C18" s="248">
        <v>6184</v>
      </c>
      <c r="D18" s="248">
        <v>7409</v>
      </c>
      <c r="E18" s="248">
        <v>5725</v>
      </c>
      <c r="F18" s="248">
        <v>7868</v>
      </c>
      <c r="G18" s="248">
        <v>4271</v>
      </c>
      <c r="H18" s="248">
        <v>9322</v>
      </c>
    </row>
    <row r="19" spans="1:8" ht="15.95" customHeight="1" x14ac:dyDescent="0.25">
      <c r="A19" s="249" t="s">
        <v>341</v>
      </c>
      <c r="B19" s="248">
        <v>254098</v>
      </c>
      <c r="C19" s="248">
        <v>155380</v>
      </c>
      <c r="D19" s="248">
        <v>98718</v>
      </c>
      <c r="E19" s="248">
        <v>51062</v>
      </c>
      <c r="F19" s="248">
        <v>203036</v>
      </c>
      <c r="G19" s="248">
        <v>125026</v>
      </c>
      <c r="H19" s="248">
        <v>129072</v>
      </c>
    </row>
    <row r="20" spans="1:8" ht="15.95" customHeight="1" x14ac:dyDescent="0.25">
      <c r="A20" s="249" t="s">
        <v>116</v>
      </c>
      <c r="B20" s="248"/>
      <c r="C20" s="248"/>
      <c r="D20" s="248"/>
      <c r="E20" s="248"/>
      <c r="F20" s="248"/>
      <c r="G20" s="248"/>
      <c r="H20" s="248"/>
    </row>
    <row r="21" spans="1:8" ht="32.25" customHeight="1" x14ac:dyDescent="0.25">
      <c r="A21" s="354" t="s">
        <v>117</v>
      </c>
      <c r="B21" s="355"/>
      <c r="C21" s="355"/>
      <c r="D21" s="355"/>
      <c r="E21" s="355"/>
      <c r="F21" s="355"/>
      <c r="G21" s="355"/>
      <c r="H21" s="356"/>
    </row>
    <row r="22" spans="1:8" ht="15.95" customHeight="1" x14ac:dyDescent="0.25">
      <c r="A22" s="249" t="s">
        <v>118</v>
      </c>
      <c r="B22" s="248">
        <v>241948</v>
      </c>
      <c r="C22" s="248">
        <v>106796</v>
      </c>
      <c r="D22" s="248">
        <v>135152</v>
      </c>
      <c r="E22" s="248">
        <v>79495</v>
      </c>
      <c r="F22" s="248">
        <v>162453</v>
      </c>
      <c r="G22" s="248">
        <v>92283</v>
      </c>
      <c r="H22" s="248">
        <v>149665</v>
      </c>
    </row>
    <row r="23" spans="1:8" ht="15.95" customHeight="1" x14ac:dyDescent="0.25">
      <c r="A23" s="249" t="s">
        <v>342</v>
      </c>
      <c r="B23" s="248">
        <v>171099</v>
      </c>
      <c r="C23" s="248">
        <v>74219</v>
      </c>
      <c r="D23" s="248">
        <v>96880</v>
      </c>
      <c r="E23" s="248">
        <v>42921</v>
      </c>
      <c r="F23" s="248">
        <v>128178</v>
      </c>
      <c r="G23" s="248">
        <v>76529</v>
      </c>
      <c r="H23" s="248">
        <v>94570</v>
      </c>
    </row>
    <row r="24" spans="1:8" ht="15.95" customHeight="1" x14ac:dyDescent="0.25">
      <c r="A24" s="249" t="s">
        <v>119</v>
      </c>
      <c r="B24" s="248">
        <v>235522</v>
      </c>
      <c r="C24" s="248">
        <v>178742</v>
      </c>
      <c r="D24" s="248">
        <v>56780</v>
      </c>
      <c r="E24" s="248">
        <v>99272</v>
      </c>
      <c r="F24" s="248">
        <v>136250</v>
      </c>
      <c r="G24" s="248">
        <v>68384</v>
      </c>
      <c r="H24" s="248">
        <v>167138</v>
      </c>
    </row>
    <row r="25" spans="1:8" ht="15.95" customHeight="1" x14ac:dyDescent="0.25">
      <c r="A25" s="249" t="s">
        <v>120</v>
      </c>
      <c r="B25" s="248">
        <v>319</v>
      </c>
      <c r="C25" s="248">
        <v>319</v>
      </c>
      <c r="D25" s="248">
        <v>0</v>
      </c>
      <c r="E25" s="248">
        <v>93</v>
      </c>
      <c r="F25" s="248">
        <v>226</v>
      </c>
      <c r="G25" s="248">
        <v>0</v>
      </c>
      <c r="H25" s="248">
        <v>319</v>
      </c>
    </row>
    <row r="26" spans="1:8" ht="15.95" customHeight="1" x14ac:dyDescent="0.25">
      <c r="A26" s="249" t="s">
        <v>121</v>
      </c>
      <c r="B26" s="248">
        <v>1268</v>
      </c>
      <c r="C26" s="248">
        <v>867</v>
      </c>
      <c r="D26" s="248">
        <v>401</v>
      </c>
      <c r="E26" s="248">
        <v>355</v>
      </c>
      <c r="F26" s="248">
        <v>913</v>
      </c>
      <c r="G26" s="248">
        <v>0</v>
      </c>
      <c r="H26" s="248">
        <v>1268</v>
      </c>
    </row>
    <row r="27" spans="1:8" ht="15.95" customHeight="1" x14ac:dyDescent="0.25">
      <c r="A27" s="249" t="s">
        <v>122</v>
      </c>
      <c r="B27" s="248">
        <v>14236</v>
      </c>
      <c r="C27" s="248">
        <v>9157</v>
      </c>
      <c r="D27" s="248">
        <v>5079</v>
      </c>
      <c r="E27" s="248">
        <v>3741</v>
      </c>
      <c r="F27" s="248">
        <v>10495</v>
      </c>
      <c r="G27" s="248">
        <v>6868</v>
      </c>
      <c r="H27" s="248">
        <v>7368</v>
      </c>
    </row>
    <row r="28" spans="1:8" ht="15.95" customHeight="1" x14ac:dyDescent="0.25">
      <c r="A28" s="249" t="s">
        <v>123</v>
      </c>
      <c r="B28" s="248">
        <v>5572</v>
      </c>
      <c r="C28" s="248">
        <v>3056</v>
      </c>
      <c r="D28" s="248">
        <v>2517</v>
      </c>
      <c r="E28" s="248">
        <v>2508</v>
      </c>
      <c r="F28" s="248">
        <v>3064</v>
      </c>
      <c r="G28" s="248">
        <v>997</v>
      </c>
      <c r="H28" s="248">
        <v>4575</v>
      </c>
    </row>
    <row r="29" spans="1:8" s="72" customFormat="1" ht="18.75" customHeight="1" x14ac:dyDescent="0.25">
      <c r="A29" s="249" t="s">
        <v>343</v>
      </c>
      <c r="B29" s="248">
        <v>586</v>
      </c>
      <c r="C29" s="248">
        <v>0</v>
      </c>
      <c r="D29" s="248">
        <v>586</v>
      </c>
      <c r="E29" s="248">
        <v>0</v>
      </c>
      <c r="F29" s="248">
        <v>586</v>
      </c>
      <c r="G29" s="248">
        <v>102</v>
      </c>
      <c r="H29" s="248">
        <v>484</v>
      </c>
    </row>
    <row r="30" spans="1:8" ht="7.5" customHeight="1" x14ac:dyDescent="0.25">
      <c r="A30" s="72"/>
      <c r="B30" s="72"/>
      <c r="C30" s="72"/>
      <c r="D30" s="72"/>
      <c r="E30" s="72"/>
      <c r="F30" s="72"/>
      <c r="G30" s="72"/>
      <c r="H30" s="72"/>
    </row>
    <row r="31" spans="1:8" x14ac:dyDescent="0.25">
      <c r="B31" s="73"/>
    </row>
  </sheetData>
  <mergeCells count="13">
    <mergeCell ref="A21:H21"/>
    <mergeCell ref="A12:H12"/>
    <mergeCell ref="G2:G4"/>
    <mergeCell ref="H2:H4"/>
    <mergeCell ref="A1:H1"/>
    <mergeCell ref="C2:D2"/>
    <mergeCell ref="E2:F2"/>
    <mergeCell ref="C3:C4"/>
    <mergeCell ref="D3:D4"/>
    <mergeCell ref="E3:E4"/>
    <mergeCell ref="F3:F4"/>
    <mergeCell ref="A2:A4"/>
    <mergeCell ref="B2:B4"/>
  </mergeCells>
  <pageMargins left="0.75" right="0.75" top="1" bottom="1" header="0.5" footer="0.5"/>
  <pageSetup paperSize="9" scale="89" orientation="landscape" r:id="rId1"/>
  <headerFooter>
    <oddFooter>&amp;C&amp;F&amp;RPage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topLeftCell="B22" zoomScaleNormal="100" zoomScaleSheetLayoutView="100" workbookViewId="0">
      <selection activeCell="K11" sqref="K11"/>
    </sheetView>
  </sheetViews>
  <sheetFormatPr defaultColWidth="11.42578125" defaultRowHeight="15" x14ac:dyDescent="0.25"/>
  <cols>
    <col min="1" max="1" width="8.140625" style="65" hidden="1" customWidth="1"/>
    <col min="2" max="2" width="18" style="65" customWidth="1"/>
    <col min="3" max="9" width="13" style="65" customWidth="1"/>
    <col min="10" max="10" width="16.42578125" style="65" customWidth="1"/>
    <col min="11" max="16384" width="11.42578125" style="65"/>
  </cols>
  <sheetData>
    <row r="1" spans="1:10" x14ac:dyDescent="0.25">
      <c r="B1" s="23" t="s">
        <v>544</v>
      </c>
      <c r="C1" s="23"/>
      <c r="D1" s="23"/>
      <c r="E1" s="23"/>
      <c r="F1" s="23"/>
      <c r="G1" s="23"/>
      <c r="H1" s="23"/>
      <c r="I1" s="23"/>
      <c r="J1" s="23"/>
    </row>
    <row r="2" spans="1:10" ht="24" customHeight="1" x14ac:dyDescent="0.25">
      <c r="A2" s="17"/>
      <c r="B2" s="357">
        <v>15</v>
      </c>
      <c r="C2" s="358" t="s">
        <v>9</v>
      </c>
      <c r="D2" s="359" t="s">
        <v>10</v>
      </c>
      <c r="E2" s="359"/>
      <c r="F2" s="359"/>
      <c r="G2" s="359"/>
      <c r="H2" s="360" t="s">
        <v>11</v>
      </c>
      <c r="I2" s="360" t="s">
        <v>12</v>
      </c>
      <c r="J2" s="360" t="s">
        <v>13</v>
      </c>
    </row>
    <row r="3" spans="1:10" ht="24" customHeight="1" x14ac:dyDescent="0.25">
      <c r="A3" s="17"/>
      <c r="B3" s="357"/>
      <c r="C3" s="358"/>
      <c r="D3" s="360" t="s">
        <v>14</v>
      </c>
      <c r="E3" s="360" t="s">
        <v>15</v>
      </c>
      <c r="F3" s="360" t="s">
        <v>16</v>
      </c>
      <c r="G3" s="360" t="s">
        <v>17</v>
      </c>
      <c r="H3" s="360"/>
      <c r="I3" s="360"/>
      <c r="J3" s="360"/>
    </row>
    <row r="4" spans="1:10" ht="14.1" customHeight="1" x14ac:dyDescent="0.25">
      <c r="B4" s="357"/>
      <c r="C4" s="358"/>
      <c r="D4" s="360"/>
      <c r="E4" s="360"/>
      <c r="F4" s="360"/>
      <c r="G4" s="360"/>
      <c r="H4" s="360"/>
      <c r="I4" s="360"/>
      <c r="J4" s="360"/>
    </row>
    <row r="5" spans="1:10" s="7" customFormat="1" ht="30" x14ac:dyDescent="0.25">
      <c r="B5" s="210" t="s">
        <v>514</v>
      </c>
      <c r="C5" s="251">
        <v>7231536</v>
      </c>
      <c r="D5" s="252">
        <v>3862799</v>
      </c>
      <c r="E5" s="251">
        <v>3273921</v>
      </c>
      <c r="F5" s="251">
        <v>588878</v>
      </c>
      <c r="G5" s="251">
        <v>3368737</v>
      </c>
      <c r="H5" s="253">
        <v>0.5341602392631386</v>
      </c>
      <c r="I5" s="253">
        <v>0.45272830004579939</v>
      </c>
      <c r="J5" s="253">
        <v>0.15244852243153217</v>
      </c>
    </row>
    <row r="6" spans="1:10" ht="9" customHeight="1" x14ac:dyDescent="0.25">
      <c r="B6" s="254"/>
      <c r="C6" s="155"/>
      <c r="D6" s="155"/>
      <c r="E6" s="155"/>
      <c r="F6" s="155"/>
      <c r="G6" s="155"/>
      <c r="H6" s="255"/>
      <c r="I6" s="256"/>
      <c r="J6" s="256"/>
    </row>
    <row r="7" spans="1:10" x14ac:dyDescent="0.25">
      <c r="A7" s="65">
        <v>1</v>
      </c>
      <c r="B7" s="254" t="s">
        <v>250</v>
      </c>
      <c r="C7" s="139">
        <v>2208458</v>
      </c>
      <c r="D7" s="155">
        <v>924093</v>
      </c>
      <c r="E7" s="139">
        <v>734155</v>
      </c>
      <c r="F7" s="139">
        <v>189938</v>
      </c>
      <c r="G7" s="139">
        <v>1284365</v>
      </c>
      <c r="H7" s="255">
        <v>0.41843358578700612</v>
      </c>
      <c r="I7" s="256">
        <v>0.33242878062430892</v>
      </c>
      <c r="J7" s="256">
        <v>0.20553991860126633</v>
      </c>
    </row>
    <row r="8" spans="1:10" x14ac:dyDescent="0.25">
      <c r="A8" s="65">
        <v>2</v>
      </c>
      <c r="B8" s="254" t="s">
        <v>251</v>
      </c>
      <c r="C8" s="139">
        <v>1780144</v>
      </c>
      <c r="D8" s="155">
        <v>1262063</v>
      </c>
      <c r="E8" s="139">
        <v>1056939</v>
      </c>
      <c r="F8" s="139">
        <v>205124</v>
      </c>
      <c r="G8" s="139">
        <v>518082</v>
      </c>
      <c r="H8" s="255">
        <v>0.7089668026856254</v>
      </c>
      <c r="I8" s="256">
        <v>0.59373792232538491</v>
      </c>
      <c r="J8" s="256">
        <v>0.16253071360146046</v>
      </c>
    </row>
    <row r="9" spans="1:10" x14ac:dyDescent="0.25">
      <c r="A9" s="65">
        <v>3</v>
      </c>
      <c r="B9" s="254" t="s">
        <v>252</v>
      </c>
      <c r="C9" s="139">
        <v>2108090</v>
      </c>
      <c r="D9" s="155">
        <v>1341343</v>
      </c>
      <c r="E9" s="139">
        <v>1177591</v>
      </c>
      <c r="F9" s="139">
        <v>163752</v>
      </c>
      <c r="G9" s="139">
        <v>766747</v>
      </c>
      <c r="H9" s="255">
        <v>0.63628355525617974</v>
      </c>
      <c r="I9" s="256">
        <v>0.55860565725372258</v>
      </c>
      <c r="J9" s="256">
        <v>0.1220806311286524</v>
      </c>
    </row>
    <row r="10" spans="1:10" x14ac:dyDescent="0.25">
      <c r="A10" s="65">
        <v>4</v>
      </c>
      <c r="B10" s="254" t="s">
        <v>253</v>
      </c>
      <c r="C10" s="139">
        <v>623050</v>
      </c>
      <c r="D10" s="155">
        <v>258086</v>
      </c>
      <c r="E10" s="139">
        <v>232022</v>
      </c>
      <c r="F10" s="139">
        <v>26064</v>
      </c>
      <c r="G10" s="139">
        <v>364964</v>
      </c>
      <c r="H10" s="255">
        <v>0.41422999759248857</v>
      </c>
      <c r="I10" s="256">
        <v>0.37239707888612472</v>
      </c>
      <c r="J10" s="256">
        <v>0.10098959261641469</v>
      </c>
    </row>
    <row r="11" spans="1:10" x14ac:dyDescent="0.25">
      <c r="A11" s="65">
        <v>5</v>
      </c>
      <c r="B11" s="254" t="s">
        <v>344</v>
      </c>
      <c r="C11" s="139">
        <v>511793</v>
      </c>
      <c r="D11" s="155">
        <v>77214</v>
      </c>
      <c r="E11" s="139">
        <v>73214</v>
      </c>
      <c r="F11" s="139">
        <v>4000</v>
      </c>
      <c r="G11" s="139">
        <v>434579</v>
      </c>
      <c r="H11" s="255">
        <v>0.15086958985371038</v>
      </c>
      <c r="I11" s="256">
        <v>0.14305393000685823</v>
      </c>
      <c r="J11" s="256">
        <v>5.1804076980858392E-2</v>
      </c>
    </row>
    <row r="12" spans="1:10" ht="5.25" customHeight="1" x14ac:dyDescent="0.25">
      <c r="A12" s="65">
        <v>1</v>
      </c>
      <c r="B12" s="182"/>
      <c r="C12" s="257"/>
      <c r="D12" s="257">
        <v>0</v>
      </c>
      <c r="E12" s="257"/>
      <c r="F12" s="257"/>
      <c r="G12" s="257"/>
      <c r="H12" s="258"/>
      <c r="I12" s="259"/>
      <c r="J12" s="259"/>
    </row>
    <row r="13" spans="1:10" s="7" customFormat="1" ht="15.75" customHeight="1" x14ac:dyDescent="0.25">
      <c r="A13" s="106" t="s">
        <v>35</v>
      </c>
      <c r="B13" s="131" t="s">
        <v>515</v>
      </c>
      <c r="C13" s="229">
        <v>3394436</v>
      </c>
      <c r="D13" s="186">
        <v>2132952</v>
      </c>
      <c r="E13" s="191">
        <v>1838353</v>
      </c>
      <c r="F13" s="191">
        <v>294599</v>
      </c>
      <c r="G13" s="191">
        <v>1261485</v>
      </c>
      <c r="H13" s="260">
        <v>0.62836712785275672</v>
      </c>
      <c r="I13" s="261">
        <v>0.54157833584135917</v>
      </c>
      <c r="J13" s="261">
        <v>0.13811796983710839</v>
      </c>
    </row>
    <row r="14" spans="1:10" ht="5.25" customHeight="1" x14ac:dyDescent="0.25">
      <c r="B14" s="154"/>
      <c r="C14" s="155"/>
      <c r="D14" s="155">
        <v>0</v>
      </c>
      <c r="E14" s="155"/>
      <c r="F14" s="155"/>
      <c r="G14" s="155"/>
      <c r="H14" s="255"/>
      <c r="I14" s="256"/>
      <c r="J14" s="256"/>
    </row>
    <row r="15" spans="1:10" x14ac:dyDescent="0.25">
      <c r="A15" s="65">
        <v>3</v>
      </c>
      <c r="B15" s="254" t="s">
        <v>250</v>
      </c>
      <c r="C15" s="139">
        <v>1075459</v>
      </c>
      <c r="D15" s="155">
        <v>491413</v>
      </c>
      <c r="E15" s="139">
        <v>399548</v>
      </c>
      <c r="F15" s="139">
        <v>91865</v>
      </c>
      <c r="G15" s="139">
        <v>584046</v>
      </c>
      <c r="H15" s="255">
        <v>0.45693327221214386</v>
      </c>
      <c r="I15" s="256">
        <v>0.37151393033114233</v>
      </c>
      <c r="J15" s="256">
        <v>0.1869405164291543</v>
      </c>
    </row>
    <row r="16" spans="1:10" x14ac:dyDescent="0.25">
      <c r="A16" s="65">
        <v>4</v>
      </c>
      <c r="B16" s="254" t="s">
        <v>251</v>
      </c>
      <c r="C16" s="139">
        <v>855143</v>
      </c>
      <c r="D16" s="155">
        <v>704943</v>
      </c>
      <c r="E16" s="139">
        <v>610685</v>
      </c>
      <c r="F16" s="139">
        <v>94258</v>
      </c>
      <c r="G16" s="139">
        <v>150201</v>
      </c>
      <c r="H16" s="255">
        <v>0.82435686195174374</v>
      </c>
      <c r="I16" s="256">
        <v>0.71413202236351114</v>
      </c>
      <c r="J16" s="256">
        <v>0.13371010138408354</v>
      </c>
    </row>
    <row r="17" spans="1:10" x14ac:dyDescent="0.25">
      <c r="A17" s="65">
        <v>5</v>
      </c>
      <c r="B17" s="254" t="s">
        <v>252</v>
      </c>
      <c r="C17" s="139">
        <v>989833</v>
      </c>
      <c r="D17" s="155">
        <v>751217</v>
      </c>
      <c r="E17" s="139">
        <v>662484</v>
      </c>
      <c r="F17" s="139">
        <v>88733</v>
      </c>
      <c r="G17" s="139">
        <v>238616</v>
      </c>
      <c r="H17" s="255">
        <v>0.75893307254860165</v>
      </c>
      <c r="I17" s="256">
        <v>0.66928865778368674</v>
      </c>
      <c r="J17" s="256">
        <v>0.11811899890444438</v>
      </c>
    </row>
    <row r="18" spans="1:10" x14ac:dyDescent="0.25">
      <c r="A18" s="65">
        <v>6</v>
      </c>
      <c r="B18" s="254" t="s">
        <v>253</v>
      </c>
      <c r="C18" s="139">
        <v>266784</v>
      </c>
      <c r="D18" s="155">
        <v>139948</v>
      </c>
      <c r="E18" s="139">
        <v>122611</v>
      </c>
      <c r="F18" s="139">
        <v>17337</v>
      </c>
      <c r="G18" s="139">
        <v>126835</v>
      </c>
      <c r="H18" s="255">
        <v>0.52457418735756267</v>
      </c>
      <c r="I18" s="256">
        <v>0.45958903082643637</v>
      </c>
      <c r="J18" s="256">
        <v>0.12388172749878526</v>
      </c>
    </row>
    <row r="19" spans="1:10" x14ac:dyDescent="0.25">
      <c r="A19" s="65">
        <v>7</v>
      </c>
      <c r="B19" s="254" t="s">
        <v>344</v>
      </c>
      <c r="C19" s="139">
        <v>207217</v>
      </c>
      <c r="D19" s="155">
        <v>45432</v>
      </c>
      <c r="E19" s="139">
        <v>43026</v>
      </c>
      <c r="F19" s="139">
        <v>2406</v>
      </c>
      <c r="G19" s="139">
        <v>161786</v>
      </c>
      <c r="H19" s="255">
        <v>0.21924842073768078</v>
      </c>
      <c r="I19" s="256">
        <v>0.20763740426702443</v>
      </c>
      <c r="J19" s="256">
        <v>5.2958267300581091E-2</v>
      </c>
    </row>
    <row r="20" spans="1:10" ht="4.5" customHeight="1" x14ac:dyDescent="0.25">
      <c r="A20" s="65">
        <v>2</v>
      </c>
      <c r="B20" s="182"/>
      <c r="C20" s="257"/>
      <c r="D20" s="155">
        <v>0</v>
      </c>
      <c r="E20" s="257"/>
      <c r="F20" s="257"/>
      <c r="G20" s="144"/>
      <c r="H20" s="258"/>
      <c r="I20" s="259"/>
      <c r="J20" s="259"/>
    </row>
    <row r="21" spans="1:10" s="7" customFormat="1" x14ac:dyDescent="0.25">
      <c r="A21" s="106" t="s">
        <v>36</v>
      </c>
      <c r="B21" s="131" t="s">
        <v>516</v>
      </c>
      <c r="C21" s="191">
        <v>3837100</v>
      </c>
      <c r="D21" s="186">
        <v>1729847</v>
      </c>
      <c r="E21" s="229">
        <v>1435568</v>
      </c>
      <c r="F21" s="229">
        <v>294279</v>
      </c>
      <c r="G21" s="229">
        <v>2107253</v>
      </c>
      <c r="H21" s="260">
        <v>0.45082145370201454</v>
      </c>
      <c r="I21" s="261">
        <v>0.37412837820228817</v>
      </c>
      <c r="J21" s="261">
        <v>0.17011851337141376</v>
      </c>
    </row>
    <row r="22" spans="1:10" ht="15.75" customHeight="1" x14ac:dyDescent="0.25">
      <c r="A22" s="65">
        <v>2</v>
      </c>
      <c r="B22" s="254" t="s">
        <v>250</v>
      </c>
      <c r="C22" s="139">
        <v>1132999</v>
      </c>
      <c r="D22" s="155">
        <v>432681</v>
      </c>
      <c r="E22" s="139">
        <v>334608</v>
      </c>
      <c r="F22" s="139">
        <v>98073</v>
      </c>
      <c r="G22" s="139">
        <v>700319</v>
      </c>
      <c r="H22" s="255">
        <v>0.38189001049427229</v>
      </c>
      <c r="I22" s="256">
        <v>0.29532947513634167</v>
      </c>
      <c r="J22" s="256">
        <v>0.22666352347341343</v>
      </c>
    </row>
    <row r="23" spans="1:10" ht="15.75" customHeight="1" x14ac:dyDescent="0.25">
      <c r="A23" s="65">
        <v>3</v>
      </c>
      <c r="B23" s="254" t="s">
        <v>251</v>
      </c>
      <c r="C23" s="139">
        <v>925001</v>
      </c>
      <c r="D23" s="155">
        <v>557120</v>
      </c>
      <c r="E23" s="139">
        <v>446254</v>
      </c>
      <c r="F23" s="139">
        <v>110866</v>
      </c>
      <c r="G23" s="139">
        <v>367881</v>
      </c>
      <c r="H23" s="255">
        <v>0.6022912407662262</v>
      </c>
      <c r="I23" s="256">
        <v>0.48243623520407003</v>
      </c>
      <c r="J23" s="256">
        <v>0.19899842044801838</v>
      </c>
    </row>
    <row r="24" spans="1:10" x14ac:dyDescent="0.25">
      <c r="A24" s="65">
        <v>4</v>
      </c>
      <c r="B24" s="254" t="s">
        <v>252</v>
      </c>
      <c r="C24" s="139">
        <v>1118257</v>
      </c>
      <c r="D24" s="155">
        <v>590126</v>
      </c>
      <c r="E24" s="139">
        <v>515107</v>
      </c>
      <c r="F24" s="139">
        <v>75019</v>
      </c>
      <c r="G24" s="139">
        <v>528131</v>
      </c>
      <c r="H24" s="255">
        <v>0.5277194777229206</v>
      </c>
      <c r="I24" s="256">
        <v>0.46063382567692401</v>
      </c>
      <c r="J24" s="256">
        <v>0.12712369900665282</v>
      </c>
    </row>
    <row r="25" spans="1:10" x14ac:dyDescent="0.25">
      <c r="A25" s="65">
        <v>5</v>
      </c>
      <c r="B25" s="254" t="s">
        <v>253</v>
      </c>
      <c r="C25" s="139">
        <v>356267</v>
      </c>
      <c r="D25" s="155">
        <v>118138</v>
      </c>
      <c r="E25" s="139">
        <v>109411</v>
      </c>
      <c r="F25" s="139">
        <v>8727</v>
      </c>
      <c r="G25" s="139">
        <v>238129</v>
      </c>
      <c r="H25" s="255">
        <v>0.33159961489556988</v>
      </c>
      <c r="I25" s="256">
        <v>0.30710394170664135</v>
      </c>
      <c r="J25" s="256">
        <v>7.3871235334947272E-2</v>
      </c>
    </row>
    <row r="26" spans="1:10" x14ac:dyDescent="0.25">
      <c r="A26" s="65">
        <v>6</v>
      </c>
      <c r="B26" s="254" t="s">
        <v>344</v>
      </c>
      <c r="C26" s="139">
        <v>304576</v>
      </c>
      <c r="D26" s="155">
        <v>31783</v>
      </c>
      <c r="E26" s="139">
        <v>30189</v>
      </c>
      <c r="F26" s="139">
        <v>1594</v>
      </c>
      <c r="G26" s="139">
        <v>272793</v>
      </c>
      <c r="H26" s="255">
        <v>0.10435162324017651</v>
      </c>
      <c r="I26" s="256">
        <v>9.9118118302164326E-2</v>
      </c>
      <c r="J26" s="256">
        <v>5.0152597300443635E-2</v>
      </c>
    </row>
    <row r="27" spans="1:10" ht="6" customHeight="1" x14ac:dyDescent="0.25">
      <c r="B27" s="182"/>
      <c r="C27" s="257"/>
      <c r="D27" s="257"/>
      <c r="E27" s="257"/>
      <c r="F27" s="257"/>
      <c r="G27" s="257"/>
      <c r="H27" s="258"/>
      <c r="I27" s="259"/>
      <c r="J27" s="259"/>
    </row>
    <row r="28" spans="1:10" s="7" customFormat="1" x14ac:dyDescent="0.25">
      <c r="A28" s="106" t="s">
        <v>37</v>
      </c>
      <c r="B28" s="131" t="s">
        <v>517</v>
      </c>
      <c r="C28" s="191">
        <v>1479242</v>
      </c>
      <c r="D28" s="186">
        <v>990547</v>
      </c>
      <c r="E28" s="262">
        <v>839040</v>
      </c>
      <c r="F28" s="262">
        <v>151507</v>
      </c>
      <c r="G28" s="262">
        <v>488694</v>
      </c>
      <c r="H28" s="260">
        <v>0.66963147341679052</v>
      </c>
      <c r="I28" s="261">
        <v>0.56720942212295211</v>
      </c>
      <c r="J28" s="261">
        <v>0.1529528634178893</v>
      </c>
    </row>
    <row r="29" spans="1:10" x14ac:dyDescent="0.25">
      <c r="A29" s="65">
        <v>1</v>
      </c>
      <c r="B29" s="254" t="s">
        <v>250</v>
      </c>
      <c r="C29" s="139">
        <v>491168</v>
      </c>
      <c r="D29" s="155">
        <v>234305</v>
      </c>
      <c r="E29" s="139">
        <v>191257</v>
      </c>
      <c r="F29" s="139">
        <v>43048</v>
      </c>
      <c r="G29" s="139">
        <v>256863</v>
      </c>
      <c r="H29" s="255">
        <v>0.47703637044758618</v>
      </c>
      <c r="I29" s="256">
        <v>0.38939222424913678</v>
      </c>
      <c r="J29" s="256">
        <v>0.18372633960009391</v>
      </c>
    </row>
    <row r="30" spans="1:10" x14ac:dyDescent="0.25">
      <c r="A30" s="65">
        <v>2</v>
      </c>
      <c r="B30" s="254" t="s">
        <v>251</v>
      </c>
      <c r="C30" s="139">
        <v>453107</v>
      </c>
      <c r="D30" s="155">
        <v>366946</v>
      </c>
      <c r="E30" s="139">
        <v>303400</v>
      </c>
      <c r="F30" s="139">
        <v>63546</v>
      </c>
      <c r="G30" s="139">
        <v>86161</v>
      </c>
      <c r="H30" s="255">
        <v>0.80984403242501224</v>
      </c>
      <c r="I30" s="256">
        <v>0.66959901303665581</v>
      </c>
      <c r="J30" s="256">
        <v>0.17317534460111297</v>
      </c>
    </row>
    <row r="31" spans="1:10" x14ac:dyDescent="0.25">
      <c r="A31" s="65">
        <v>3</v>
      </c>
      <c r="B31" s="254" t="s">
        <v>252</v>
      </c>
      <c r="C31" s="139">
        <v>402454</v>
      </c>
      <c r="D31" s="155">
        <v>329705</v>
      </c>
      <c r="E31" s="139">
        <v>291876</v>
      </c>
      <c r="F31" s="139">
        <v>37829</v>
      </c>
      <c r="G31" s="139">
        <v>72749</v>
      </c>
      <c r="H31" s="255">
        <v>0.81923648416961936</v>
      </c>
      <c r="I31" s="256">
        <v>0.72524064862071191</v>
      </c>
      <c r="J31" s="256">
        <v>0.1147359002744878</v>
      </c>
    </row>
    <row r="32" spans="1:10" x14ac:dyDescent="0.25">
      <c r="A32" s="65">
        <v>4</v>
      </c>
      <c r="B32" s="254" t="s">
        <v>253</v>
      </c>
      <c r="C32" s="139">
        <v>80456</v>
      </c>
      <c r="D32" s="155">
        <v>47674</v>
      </c>
      <c r="E32" s="139">
        <v>41841</v>
      </c>
      <c r="F32" s="139">
        <v>5833</v>
      </c>
      <c r="G32" s="139">
        <v>32782</v>
      </c>
      <c r="H32" s="255">
        <v>0.59254747936760466</v>
      </c>
      <c r="I32" s="256">
        <v>0.52004822511683402</v>
      </c>
      <c r="J32" s="256">
        <v>0.1223518060158577</v>
      </c>
    </row>
    <row r="33" spans="1:10" x14ac:dyDescent="0.25">
      <c r="A33" s="65">
        <v>5</v>
      </c>
      <c r="B33" s="254" t="s">
        <v>344</v>
      </c>
      <c r="C33" s="139">
        <v>52056</v>
      </c>
      <c r="D33" s="155">
        <v>11918</v>
      </c>
      <c r="E33" s="139">
        <v>10667</v>
      </c>
      <c r="F33" s="139">
        <v>1251</v>
      </c>
      <c r="G33" s="139">
        <v>40138</v>
      </c>
      <c r="H33" s="255">
        <v>0.22894575072998311</v>
      </c>
      <c r="I33" s="256">
        <v>0.20491393883510067</v>
      </c>
      <c r="J33" s="256">
        <v>0.10496727638865581</v>
      </c>
    </row>
    <row r="34" spans="1:10" ht="3" customHeight="1" x14ac:dyDescent="0.25">
      <c r="B34" s="182"/>
      <c r="C34" s="257"/>
      <c r="D34" s="257"/>
      <c r="E34" s="257"/>
      <c r="F34" s="257"/>
      <c r="G34" s="257"/>
      <c r="H34" s="258"/>
      <c r="I34" s="259"/>
      <c r="J34" s="259"/>
    </row>
    <row r="35" spans="1:10" s="7" customFormat="1" ht="15.75" customHeight="1" x14ac:dyDescent="0.25">
      <c r="A35" s="106" t="s">
        <v>38</v>
      </c>
      <c r="B35" s="131" t="s">
        <v>518</v>
      </c>
      <c r="C35" s="191">
        <v>5752294</v>
      </c>
      <c r="D35" s="186">
        <v>2872252</v>
      </c>
      <c r="E35" s="191">
        <v>2434881</v>
      </c>
      <c r="F35" s="191">
        <v>437371</v>
      </c>
      <c r="G35" s="191">
        <v>2880043</v>
      </c>
      <c r="H35" s="260">
        <v>0.49932287883755594</v>
      </c>
      <c r="I35" s="261">
        <v>0.42328869143336556</v>
      </c>
      <c r="J35" s="261">
        <v>0.1522745915052022</v>
      </c>
    </row>
    <row r="36" spans="1:10" x14ac:dyDescent="0.25">
      <c r="A36" s="65">
        <v>1</v>
      </c>
      <c r="B36" s="254" t="s">
        <v>250</v>
      </c>
      <c r="C36" s="139">
        <v>1717290</v>
      </c>
      <c r="D36" s="155">
        <v>689789</v>
      </c>
      <c r="E36" s="139">
        <v>542899</v>
      </c>
      <c r="F36" s="139">
        <v>146890</v>
      </c>
      <c r="G36" s="139">
        <v>1027502</v>
      </c>
      <c r="H36" s="255">
        <v>0.40167298476087326</v>
      </c>
      <c r="I36" s="256">
        <v>0.31613705314769203</v>
      </c>
      <c r="J36" s="256">
        <v>0.21294917721216197</v>
      </c>
    </row>
    <row r="37" spans="1:10" x14ac:dyDescent="0.25">
      <c r="A37" s="65">
        <v>2</v>
      </c>
      <c r="B37" s="254" t="s">
        <v>251</v>
      </c>
      <c r="C37" s="139">
        <v>1327037</v>
      </c>
      <c r="D37" s="155">
        <v>895117</v>
      </c>
      <c r="E37" s="139">
        <v>753539</v>
      </c>
      <c r="F37" s="139">
        <v>141578</v>
      </c>
      <c r="G37" s="139">
        <v>431920</v>
      </c>
      <c r="H37" s="255">
        <v>0.67452301631378775</v>
      </c>
      <c r="I37" s="256">
        <v>0.56783571219189821</v>
      </c>
      <c r="J37" s="256">
        <v>0.15816703291301584</v>
      </c>
    </row>
    <row r="38" spans="1:10" x14ac:dyDescent="0.25">
      <c r="A38" s="65">
        <v>3</v>
      </c>
      <c r="B38" s="254" t="s">
        <v>252</v>
      </c>
      <c r="C38" s="139">
        <v>1705637</v>
      </c>
      <c r="D38" s="155">
        <v>1011638</v>
      </c>
      <c r="E38" s="139">
        <v>885715</v>
      </c>
      <c r="F38" s="139">
        <v>125923</v>
      </c>
      <c r="G38" s="139">
        <v>693998</v>
      </c>
      <c r="H38" s="255">
        <v>0.59311447863759992</v>
      </c>
      <c r="I38" s="256">
        <v>0.51928692916488095</v>
      </c>
      <c r="J38" s="256">
        <v>0.12447436731320888</v>
      </c>
    </row>
    <row r="39" spans="1:10" x14ac:dyDescent="0.25">
      <c r="A39" s="65">
        <v>4</v>
      </c>
      <c r="B39" s="254" t="s">
        <v>253</v>
      </c>
      <c r="C39" s="139">
        <v>542594</v>
      </c>
      <c r="D39" s="155">
        <v>210412</v>
      </c>
      <c r="E39" s="139">
        <v>190181</v>
      </c>
      <c r="F39" s="139">
        <v>20231</v>
      </c>
      <c r="G39" s="139">
        <v>332182</v>
      </c>
      <c r="H39" s="255">
        <v>0.38778902826054101</v>
      </c>
      <c r="I39" s="256">
        <v>0.35050332292653441</v>
      </c>
      <c r="J39" s="256">
        <v>9.6149459156321879E-2</v>
      </c>
    </row>
    <row r="40" spans="1:10" x14ac:dyDescent="0.25">
      <c r="A40" s="65">
        <v>5</v>
      </c>
      <c r="B40" s="254" t="s">
        <v>344</v>
      </c>
      <c r="C40" s="139">
        <v>459737</v>
      </c>
      <c r="D40" s="155">
        <v>65296</v>
      </c>
      <c r="E40" s="139">
        <v>62547</v>
      </c>
      <c r="F40" s="139">
        <v>2749</v>
      </c>
      <c r="G40" s="139">
        <v>394441</v>
      </c>
      <c r="H40" s="255">
        <v>0.14202902964085989</v>
      </c>
      <c r="I40" s="256">
        <v>0.13604952396696371</v>
      </c>
      <c r="J40" s="256">
        <v>4.2100588091154127E-2</v>
      </c>
    </row>
    <row r="41" spans="1:10" ht="8.25" customHeight="1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10">
    <mergeCell ref="B2:B4"/>
    <mergeCell ref="C2:C4"/>
    <mergeCell ref="D2:G2"/>
    <mergeCell ref="H2:H4"/>
    <mergeCell ref="I2:I4"/>
    <mergeCell ref="J2:J4"/>
    <mergeCell ref="D3:D4"/>
    <mergeCell ref="E3:E4"/>
    <mergeCell ref="F3:F4"/>
    <mergeCell ref="G3:G4"/>
  </mergeCells>
  <pageMargins left="0.75" right="0.75" top="1" bottom="1" header="0.5" footer="0.5"/>
  <pageSetup paperSize="9" scale="93" orientation="landscape" r:id="rId1"/>
  <headerFooter>
    <oddFooter>&amp;C&amp;F&amp;RPage &amp;P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21</vt:i4>
      </vt:variant>
    </vt:vector>
  </HeadingPairs>
  <TitlesOfParts>
    <vt:vector size="64" baseType="lpstr">
      <vt:lpstr>List Of Tables</vt:lpstr>
      <vt:lpstr>Table 1</vt:lpstr>
      <vt:lpstr>Table 2-3</vt:lpstr>
      <vt:lpstr>Table 4-5</vt:lpstr>
      <vt:lpstr>Table 6-7</vt:lpstr>
      <vt:lpstr>Table 8</vt:lpstr>
      <vt:lpstr>Table 9-10</vt:lpstr>
      <vt:lpstr>Table 11</vt:lpstr>
      <vt:lpstr>Table 12</vt:lpstr>
      <vt:lpstr>Table 13-14</vt:lpstr>
      <vt:lpstr>Table 15-16 </vt:lpstr>
      <vt:lpstr>Table 17-18</vt:lpstr>
      <vt:lpstr>Table 19 </vt:lpstr>
      <vt:lpstr>Table 20</vt:lpstr>
      <vt:lpstr>Table 21</vt:lpstr>
      <vt:lpstr>Table 22-23-24</vt:lpstr>
      <vt:lpstr>Table 25</vt:lpstr>
      <vt:lpstr>Table 26</vt:lpstr>
      <vt:lpstr>Table 27</vt:lpstr>
      <vt:lpstr>Table 28</vt:lpstr>
      <vt:lpstr>Table 29</vt:lpstr>
      <vt:lpstr>Table 30</vt:lpstr>
      <vt:lpstr>Table 31-32</vt:lpstr>
      <vt:lpstr>Table 33</vt:lpstr>
      <vt:lpstr>Table 34</vt:lpstr>
      <vt:lpstr>Table 35-36</vt:lpstr>
      <vt:lpstr>Table 37 </vt:lpstr>
      <vt:lpstr>Table 38-39</vt:lpstr>
      <vt:lpstr>Table 40-41</vt:lpstr>
      <vt:lpstr>Table 42-43</vt:lpstr>
      <vt:lpstr>Table 44-45-46</vt:lpstr>
      <vt:lpstr>Table 47</vt:lpstr>
      <vt:lpstr>Table 48-49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'List Of Tables'!Print_Area</vt:lpstr>
      <vt:lpstr>'Table 11'!Print_Area</vt:lpstr>
      <vt:lpstr>'Table 13-14'!Print_Area</vt:lpstr>
      <vt:lpstr>'Table 19 '!Print_Area</vt:lpstr>
      <vt:lpstr>'Table 20'!Print_Area</vt:lpstr>
      <vt:lpstr>'Table 21'!Print_Area</vt:lpstr>
      <vt:lpstr>'Table 2-3'!Print_Area</vt:lpstr>
      <vt:lpstr>'Table 25'!Print_Area</vt:lpstr>
      <vt:lpstr>'Table 26'!Print_Area</vt:lpstr>
      <vt:lpstr>'Table 27'!Print_Area</vt:lpstr>
      <vt:lpstr>'Table 31-32'!Print_Area</vt:lpstr>
      <vt:lpstr>'Table 40-41'!Print_Area</vt:lpstr>
      <vt:lpstr>'Table 42-43'!Print_Area</vt:lpstr>
      <vt:lpstr>'Table 48-49'!Print_Area</vt:lpstr>
      <vt:lpstr>'Table 52'!Print_Area</vt:lpstr>
      <vt:lpstr>'Table 57'!Print_Area</vt:lpstr>
      <vt:lpstr>'Table 8'!Print_Area</vt:lpstr>
      <vt:lpstr>'Table 9-10'!Print_Area</vt:lpstr>
      <vt:lpstr>'Table 12'!Print_Titles</vt:lpstr>
      <vt:lpstr>'Table 21'!Print_Titles</vt:lpstr>
      <vt:lpstr>'Table 34'!Print_Titles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MUKUNDABANTU</dc:creator>
  <cp:lastModifiedBy>Marc MUKUNDABANTU</cp:lastModifiedBy>
  <cp:lastPrinted>2018-11-13T07:31:52Z</cp:lastPrinted>
  <dcterms:created xsi:type="dcterms:W3CDTF">2016-04-12T14:06:14Z</dcterms:created>
  <dcterms:modified xsi:type="dcterms:W3CDTF">2020-04-10T12:07:44Z</dcterms:modified>
</cp:coreProperties>
</file>