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9440" windowHeight="10665" tabRatio="598" activeTab="0"/>
  </bookViews>
  <sheets>
    <sheet name="PPI_ALLRwanda" sheetId="1" r:id="rId1"/>
    <sheet name="PPI_Local" sheetId="2" r:id="rId2"/>
    <sheet name="PPI_Export" sheetId="3" r:id="rId3"/>
    <sheet name="Public_Tables_MainIndices (2)" sheetId="4" state="hidden" r:id="rId4"/>
    <sheet name="Public_MainIndices (french )" sheetId="5" state="hidden" r:id="rId5"/>
    <sheet name="Public_Tables_AllRda" sheetId="6" state="hidden" r:id="rId6"/>
    <sheet name="Public_Tables_AllRda (french)" sheetId="7" state="hidden" r:id="rId7"/>
    <sheet name="Public_Tables_Local " sheetId="8" state="hidden" r:id="rId8"/>
    <sheet name="Public_Tables_Local  (french)" sheetId="9" state="hidden" r:id="rId9"/>
  </sheets>
  <externalReferences>
    <externalReference r:id="rId12"/>
  </externalReferences>
  <definedNames/>
  <calcPr fullCalcOnLoad="1"/>
</workbook>
</file>

<file path=xl/comments1.xml><?xml version="1.0" encoding="utf-8"?>
<comments xmlns="http://schemas.openxmlformats.org/spreadsheetml/2006/main">
  <authors>
    <author>osibomana</author>
  </authors>
  <commentList>
    <comment ref="J63" authorId="0">
      <text>
        <r>
          <rPr>
            <b/>
            <sz val="8"/>
            <rFont val="Tahoma"/>
            <family val="2"/>
          </rPr>
          <t>osibomana: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<sst xmlns="http://schemas.openxmlformats.org/spreadsheetml/2006/main" count="638" uniqueCount="202">
  <si>
    <t>LVL</t>
  </si>
  <si>
    <t>AGG</t>
  </si>
  <si>
    <t>Index ID</t>
  </si>
  <si>
    <t>ISIC rev. 4 Description</t>
  </si>
  <si>
    <t>Index Base 2010</t>
  </si>
  <si>
    <t>Weights</t>
  </si>
  <si>
    <t>R</t>
  </si>
  <si>
    <t>Rwanda</t>
  </si>
  <si>
    <t>RC</t>
  </si>
  <si>
    <t>Manufacturing</t>
  </si>
  <si>
    <t>RC10</t>
  </si>
  <si>
    <t>Manufacture of food products</t>
  </si>
  <si>
    <t>RC101</t>
  </si>
  <si>
    <t>Processing and preserving of meat</t>
  </si>
  <si>
    <t>RC1010</t>
  </si>
  <si>
    <t>RC103</t>
  </si>
  <si>
    <t>Processing and preserving of fruit and vegetables</t>
  </si>
  <si>
    <t>RC1030</t>
  </si>
  <si>
    <t>RC105</t>
  </si>
  <si>
    <t>Manufacture of dairy products</t>
  </si>
  <si>
    <t>RC1050</t>
  </si>
  <si>
    <t>RC106</t>
  </si>
  <si>
    <t>Manufacture of grain mill products</t>
  </si>
  <si>
    <t>RC1061</t>
  </si>
  <si>
    <t>RC107</t>
  </si>
  <si>
    <t>Manufacture of other food products</t>
  </si>
  <si>
    <t>RC1071</t>
  </si>
  <si>
    <t>Manufacture of bakery products</t>
  </si>
  <si>
    <t>RC1072</t>
  </si>
  <si>
    <t>Manufacture of sugar</t>
  </si>
  <si>
    <t>RC11</t>
  </si>
  <si>
    <t>Manufacture of beverages</t>
  </si>
  <si>
    <t>RC110</t>
  </si>
  <si>
    <t>RC1102</t>
  </si>
  <si>
    <t>Manufacture of wines</t>
  </si>
  <si>
    <t>RC1103</t>
  </si>
  <si>
    <t>Manufacture of malt liquors and malt</t>
  </si>
  <si>
    <t>RC1104</t>
  </si>
  <si>
    <t>Manufacture of soft drinks; production of mineral waters and other bottled waters</t>
  </si>
  <si>
    <t>RC12</t>
  </si>
  <si>
    <t>Manufacture of tobacco products</t>
  </si>
  <si>
    <t>RC120</t>
  </si>
  <si>
    <t>RC1200</t>
  </si>
  <si>
    <t>RC13</t>
  </si>
  <si>
    <t>Manufacture of textiles</t>
  </si>
  <si>
    <t>RC139</t>
  </si>
  <si>
    <t>Manufacture of other textiles</t>
  </si>
  <si>
    <t>RC1392</t>
  </si>
  <si>
    <t>Manufacture of made-up textile articles, except apparel</t>
  </si>
  <si>
    <t>RC15</t>
  </si>
  <si>
    <t>Manufacture of leather and related products</t>
  </si>
  <si>
    <t>RC152</t>
  </si>
  <si>
    <t>Manufacture of footwear</t>
  </si>
  <si>
    <t>RC1520</t>
  </si>
  <si>
    <t>RC16</t>
  </si>
  <si>
    <t>Manufacture of wood and of products of wood and cork, except furniture; manufacture of articles of straw and plaiting materials</t>
  </si>
  <si>
    <t>RC162</t>
  </si>
  <si>
    <t>Manufacture of other products of wood; manufacture of articles of cork, straw and plaiting materials</t>
  </si>
  <si>
    <t>RC1629</t>
  </si>
  <si>
    <t>Manufacture of other products of wood; manufacture of articles of cork, straw and
plaiting materials</t>
  </si>
  <si>
    <t>RC17</t>
  </si>
  <si>
    <t>Manufacture of paper and paper products</t>
  </si>
  <si>
    <t>RC170</t>
  </si>
  <si>
    <t>RC1709</t>
  </si>
  <si>
    <t>Manufacture of other articles of paper and paperboard</t>
  </si>
  <si>
    <t>RC18</t>
  </si>
  <si>
    <t>Printing and reproduction of recorded media</t>
  </si>
  <si>
    <t>RC181</t>
  </si>
  <si>
    <t>Printing and service activities related to printing</t>
  </si>
  <si>
    <t>RC1810</t>
  </si>
  <si>
    <t>Printing and service activities related to printing (to combine 1811 and 1812)</t>
  </si>
  <si>
    <t>RC20</t>
  </si>
  <si>
    <t>Manufacture of chemicals and chemical products</t>
  </si>
  <si>
    <t>RC202</t>
  </si>
  <si>
    <t>Manufacture of other chemical products</t>
  </si>
  <si>
    <t>RC2022</t>
  </si>
  <si>
    <t>Manufacture of paints, varnishes and similar coatings, printing ink and mastics</t>
  </si>
  <si>
    <t>RC2023</t>
  </si>
  <si>
    <t>Manufacture of soap and detergents, cleaning and polishing preparations, perfumes
and toilet preparations</t>
  </si>
  <si>
    <t>RC21</t>
  </si>
  <si>
    <t>Manufacture of pharmaceuticals, medicinal chemical and botanical products</t>
  </si>
  <si>
    <t>RC210</t>
  </si>
  <si>
    <t>RC2100</t>
  </si>
  <si>
    <t>RC22</t>
  </si>
  <si>
    <t>Manufacture of rubber and plastics products</t>
  </si>
  <si>
    <t>RC221</t>
  </si>
  <si>
    <t>Manufacture of rubber products</t>
  </si>
  <si>
    <t>RC2211</t>
  </si>
  <si>
    <t>Manufacture of rubber tyres and tubes; retreading and rebuilding of rubber tyres</t>
  </si>
  <si>
    <t>RC222</t>
  </si>
  <si>
    <t>Manufacture of plastics products</t>
  </si>
  <si>
    <t>RC2220</t>
  </si>
  <si>
    <t>RC23</t>
  </si>
  <si>
    <t>Manufacture of other non-metallic mineral products</t>
  </si>
  <si>
    <t>RC239</t>
  </si>
  <si>
    <t>Manufacture of non-metallic mineral products n.e.c.</t>
  </si>
  <si>
    <t>RC2390</t>
  </si>
  <si>
    <t>RC25</t>
  </si>
  <si>
    <t>Manufacture of fabricated metal products, except machinery and equipment</t>
  </si>
  <si>
    <t>RC250</t>
  </si>
  <si>
    <t>RC2500</t>
  </si>
  <si>
    <t>RC27</t>
  </si>
  <si>
    <t>Manufacture of electrical equipment</t>
  </si>
  <si>
    <t>RC272</t>
  </si>
  <si>
    <t>Manufacture of batteries and accumulators</t>
  </si>
  <si>
    <t>RC2720</t>
  </si>
  <si>
    <t>RC31</t>
  </si>
  <si>
    <t>Manufacture of furniture</t>
  </si>
  <si>
    <t>RC310</t>
  </si>
  <si>
    <t>RC3100</t>
  </si>
  <si>
    <t>RD</t>
  </si>
  <si>
    <t>Electricity, gas, steam and air conditioning supply</t>
  </si>
  <si>
    <t>RD35</t>
  </si>
  <si>
    <t>RD351</t>
  </si>
  <si>
    <t>Electric power generation, transmission and distribution</t>
  </si>
  <si>
    <t>RD3510</t>
  </si>
  <si>
    <t>RE</t>
  </si>
  <si>
    <t>Water supply; sewerage, waste management and remediation activities</t>
  </si>
  <si>
    <t>RE36</t>
  </si>
  <si>
    <t>Water collection, treatment and supply</t>
  </si>
  <si>
    <t>RE360</t>
  </si>
  <si>
    <t>RE3600</t>
  </si>
  <si>
    <t>RJ</t>
  </si>
  <si>
    <t>Information and communication</t>
  </si>
  <si>
    <t>RJ58</t>
  </si>
  <si>
    <t>Publishing activities</t>
  </si>
  <si>
    <t>RJ581</t>
  </si>
  <si>
    <t>Publishing of books, periodicals and other publishing activities</t>
  </si>
  <si>
    <t>RJ5811</t>
  </si>
  <si>
    <t>Book publishing</t>
  </si>
  <si>
    <t>RJ5813</t>
  </si>
  <si>
    <t>Publishing of newspapers, journals and periodicals</t>
  </si>
  <si>
    <t>Q1</t>
  </si>
  <si>
    <t>Q2</t>
  </si>
  <si>
    <t>Q3</t>
  </si>
  <si>
    <t>Index base 2010</t>
  </si>
  <si>
    <t>Exports</t>
  </si>
  <si>
    <t>RB072</t>
  </si>
  <si>
    <t>RB0729</t>
  </si>
  <si>
    <t>Mining of other non-ferrous metal ores</t>
  </si>
  <si>
    <t>RC1079</t>
  </si>
  <si>
    <t>RC107980</t>
  </si>
  <si>
    <t>Manufacture of coffee products</t>
  </si>
  <si>
    <t>RC107990</t>
  </si>
  <si>
    <t>Manufacture of tea products</t>
  </si>
  <si>
    <t>RC2029</t>
  </si>
  <si>
    <t>Manufacture of other chemical products n.e.c.</t>
  </si>
  <si>
    <t>RB</t>
  </si>
  <si>
    <t>Mining and quarrying</t>
  </si>
  <si>
    <t>RB07</t>
  </si>
  <si>
    <t>Mining of metal ores</t>
  </si>
  <si>
    <t>Mining of non-ferrous metal ores</t>
  </si>
  <si>
    <t>Manufacture of other food products n.e.c. (coffee and tea)</t>
  </si>
  <si>
    <t>PPI for All Rwanda</t>
  </si>
  <si>
    <t>PPI for local products</t>
  </si>
  <si>
    <t>Annual change (Q1.14-Q1.13)</t>
  </si>
  <si>
    <t>Quarterly change (Q1.14-Q4.13)</t>
  </si>
  <si>
    <t>May</t>
  </si>
  <si>
    <t>PPI for export products</t>
  </si>
  <si>
    <t>PPI quarterly and annual changes for All Rwanda, local products and exports (in percentages) Q1 2014</t>
  </si>
  <si>
    <t>Local sales index</t>
  </si>
  <si>
    <t>Monthly/quartely change (%)</t>
  </si>
  <si>
    <t>Annual change (%)</t>
  </si>
  <si>
    <t>Jan.</t>
  </si>
  <si>
    <t>Feb.</t>
  </si>
  <si>
    <t>Mar.</t>
  </si>
  <si>
    <t>Quarterly change (Q2.14-Q1.14)</t>
  </si>
  <si>
    <t>Annual change (Q2.14-Q2.13)</t>
  </si>
  <si>
    <t>Apr.</t>
  </si>
  <si>
    <t>Jun.</t>
  </si>
  <si>
    <t>`</t>
  </si>
  <si>
    <t xml:space="preserve">Table2. Monthly, quarterly and annual changes for PPI for All Rwanda </t>
  </si>
  <si>
    <t>All Rwanda index</t>
  </si>
  <si>
    <t xml:space="preserve">Table2. Monthly, quarterly and annual changes for PPI for local sales </t>
  </si>
  <si>
    <t>Indice Général</t>
  </si>
  <si>
    <t>Indice des produits locaux</t>
  </si>
  <si>
    <t>Indice des produits exportés</t>
  </si>
  <si>
    <t>-1,93</t>
  </si>
  <si>
    <t>-0,19</t>
  </si>
  <si>
    <t>0,35</t>
  </si>
  <si>
    <t>1,26</t>
  </si>
  <si>
    <t>-8,05</t>
  </si>
  <si>
    <t>3,16</t>
  </si>
  <si>
    <t>Variation trim. (2emeTr.14-1er Tr.14)</t>
  </si>
  <si>
    <t>Variation ann. (2emeTr.14-2eme Tr.13)</t>
  </si>
  <si>
    <t>Quarterly change (Q3.14-Q2.14)</t>
  </si>
  <si>
    <t>Annual change (Q3.14-Q3.13)</t>
  </si>
  <si>
    <t>July</t>
  </si>
  <si>
    <t>Aug.</t>
  </si>
  <si>
    <t>Sept.</t>
  </si>
  <si>
    <t>Variation trim. (3emeTr.14-2eme Tr.14)</t>
  </si>
  <si>
    <t>Variation ann. (3emeTr.14-3eme Tr.13)</t>
  </si>
  <si>
    <t>0,65</t>
  </si>
  <si>
    <t>0,40</t>
  </si>
  <si>
    <t>2,70</t>
  </si>
  <si>
    <t>0,16</t>
  </si>
  <si>
    <t>-0,61</t>
  </si>
  <si>
    <t>-0,14</t>
  </si>
  <si>
    <t>Quarterly change (Q4.14-Q3.14)</t>
  </si>
  <si>
    <t>Annual change (Q4.14-Q4.13)</t>
  </si>
  <si>
    <t>Variation trim. (4èmeTr.14-3ème Tr.14)</t>
  </si>
  <si>
    <t>Variation ann. (4èmeTr.14-4ème Tr.13)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</si>
</sst>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_-* #,##0.00\ _F_-;\-* #,##0.00\ _F_-;_-* &quot;-&quot;??\ _F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000000"/>
    <numFmt numFmtId="177" formatCode="0.0E+00"/>
    <numFmt numFmtId="178" formatCode="0E+00"/>
    <numFmt numFmtId="179" formatCode="0.000E+00"/>
    <numFmt numFmtId="180" formatCode="_(* #,##0.0_);_(* \(#,##0.0\);_(* &quot;-&quot;??_);_(@_)"/>
    <numFmt numFmtId="181" formatCode="_(* #,##0_);_(* \(#,##0\);_(* &quot;-&quot;??_);_(@_)"/>
    <numFmt numFmtId="182" formatCode="0.0000000000"/>
    <numFmt numFmtId="183" formatCode="0.00000000000"/>
    <numFmt numFmtId="184" formatCode="0.000000000000"/>
    <numFmt numFmtId="185" formatCode="0.0000000000000"/>
    <numFmt numFmtId="186" formatCode="0.00000000000000"/>
    <numFmt numFmtId="187" formatCode="0.000000000000000"/>
    <numFmt numFmtId="188" formatCode="0.0000000000000000"/>
    <numFmt numFmtId="189" formatCode="0.00000000000000000"/>
    <numFmt numFmtId="190" formatCode="0.0%"/>
    <numFmt numFmtId="191" formatCode="_(* #,##0.000_);_(* \(#,##0.000\);_(* &quot;-&quot;??_);_(@_)"/>
    <numFmt numFmtId="192" formatCode="_(* #,##0.0000_);_(* \(#,##0.000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_(* #,##0.0000000_);_(* \(#,##0.0000000\);_(* &quot;-&quot;??_);_(@_)"/>
    <numFmt numFmtId="196" formatCode="_(* #,##0.00000000_);_(* \(#,##0.00000000\);_(* &quot;-&quot;??_);_(@_)"/>
    <numFmt numFmtId="197" formatCode="[$-409]dddd\,\ mmmm\ dd\,\ yyyy"/>
    <numFmt numFmtId="198" formatCode="[$-409]h:mm:ss\ AM/PM"/>
    <numFmt numFmtId="199" formatCode="#,##0.0"/>
    <numFmt numFmtId="200" formatCode="[$-409]mmm\-yy;@"/>
    <numFmt numFmtId="201" formatCode="_-* #,##0\ _F_-;\-* #,##0\ _F_-;_-* &quot;-&quot;??\ _F_-;_-@_-"/>
    <numFmt numFmtId="202" formatCode="_-* #,##0.00\ _€_-;\-* #,##0.00\ _€_-;_-* &quot;-&quot;??\ _€_-;_-@_-"/>
    <numFmt numFmtId="203" formatCode="0.00_);[Red]\(0.00\)"/>
    <numFmt numFmtId="204" formatCode="_-* #,##0.00_-;\-* #,##0.00_-;_-* &quot;-&quot;??_-;_-@_-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9"/>
      <color indexed="8"/>
      <name val="Calibri"/>
      <family val="2"/>
    </font>
    <font>
      <b/>
      <sz val="9"/>
      <name val="Calibri"/>
      <family val="2"/>
    </font>
    <font>
      <sz val="11"/>
      <name val="Calibri"/>
      <family val="2"/>
    </font>
    <font>
      <b/>
      <sz val="12"/>
      <color indexed="8"/>
      <name val="Cambria"/>
      <family val="1"/>
    </font>
    <font>
      <b/>
      <sz val="14"/>
      <color indexed="8"/>
      <name val="Cambria"/>
      <family val="1"/>
    </font>
    <font>
      <b/>
      <sz val="11"/>
      <name val="Calibri"/>
      <family val="2"/>
    </font>
    <font>
      <sz val="12"/>
      <color indexed="8"/>
      <name val="Cambria"/>
      <family val="1"/>
    </font>
    <font>
      <b/>
      <sz val="12"/>
      <color indexed="10"/>
      <name val="Cambria"/>
      <family val="1"/>
    </font>
    <font>
      <sz val="11"/>
      <color indexed="8"/>
      <name val="Cambria"/>
      <family val="1"/>
    </font>
    <font>
      <sz val="10"/>
      <color indexed="8"/>
      <name val="Cambria"/>
      <family val="1"/>
    </font>
    <font>
      <sz val="12"/>
      <color indexed="8"/>
      <name val="Calibri"/>
      <family val="2"/>
    </font>
    <font>
      <b/>
      <sz val="10"/>
      <color indexed="8"/>
      <name val="Cambria"/>
      <family val="1"/>
    </font>
    <font>
      <sz val="12"/>
      <color indexed="10"/>
      <name val="Cambria"/>
      <family val="1"/>
    </font>
    <font>
      <sz val="10"/>
      <color indexed="10"/>
      <name val="Cambria"/>
      <family val="1"/>
    </font>
    <font>
      <b/>
      <sz val="10"/>
      <color indexed="10"/>
      <name val="Cambria"/>
      <family val="1"/>
    </font>
    <font>
      <b/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mbria"/>
      <family val="1"/>
    </font>
    <font>
      <b/>
      <sz val="14"/>
      <color theme="1"/>
      <name val="Cambria"/>
      <family val="1"/>
    </font>
    <font>
      <sz val="12"/>
      <color theme="1"/>
      <name val="Cambria"/>
      <family val="1"/>
    </font>
    <font>
      <b/>
      <sz val="12"/>
      <color rgb="FFFF0000"/>
      <name val="Cambria"/>
      <family val="1"/>
    </font>
    <font>
      <sz val="11"/>
      <color theme="1"/>
      <name val="Cambria"/>
      <family val="1"/>
    </font>
    <font>
      <sz val="10"/>
      <color theme="1"/>
      <name val="Cambria"/>
      <family val="1"/>
    </font>
    <font>
      <sz val="12"/>
      <color theme="1"/>
      <name val="Calibri"/>
      <family val="2"/>
    </font>
    <font>
      <b/>
      <sz val="10"/>
      <color theme="1"/>
      <name val="Cambria"/>
      <family val="1"/>
    </font>
    <font>
      <sz val="10"/>
      <color rgb="FF000000"/>
      <name val="Cambria"/>
      <family val="1"/>
    </font>
    <font>
      <sz val="12"/>
      <color rgb="FFFF0000"/>
      <name val="Cambria"/>
      <family val="1"/>
    </font>
    <font>
      <sz val="10"/>
      <color rgb="FFFF0000"/>
      <name val="Cambria"/>
      <family val="1"/>
    </font>
    <font>
      <b/>
      <sz val="10"/>
      <color rgb="FFFF0000"/>
      <name val="Cambria"/>
      <family val="1"/>
    </font>
    <font>
      <b/>
      <sz val="11"/>
      <color theme="1"/>
      <name val="Cambria"/>
      <family val="1"/>
    </font>
    <font>
      <b/>
      <sz val="8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1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3" fillId="14" borderId="0" applyNumberFormat="0" applyBorder="0" applyAlignment="0" applyProtection="0"/>
    <xf numFmtId="0" fontId="0" fillId="14" borderId="0" applyNumberFormat="0" applyBorder="0" applyAlignment="0" applyProtection="0"/>
    <xf numFmtId="0" fontId="43" fillId="15" borderId="0" applyNumberFormat="0" applyBorder="0" applyAlignment="0" applyProtection="0"/>
    <xf numFmtId="0" fontId="0" fillId="15" borderId="0" applyNumberFormat="0" applyBorder="0" applyAlignment="0" applyProtection="0"/>
    <xf numFmtId="0" fontId="43" fillId="16" borderId="0" applyNumberFormat="0" applyBorder="0" applyAlignment="0" applyProtection="0"/>
    <xf numFmtId="0" fontId="0" fillId="16" borderId="0" applyNumberFormat="0" applyBorder="0" applyAlignment="0" applyProtection="0"/>
    <xf numFmtId="0" fontId="43" fillId="17" borderId="0" applyNumberFormat="0" applyBorder="0" applyAlignment="0" applyProtection="0"/>
    <xf numFmtId="0" fontId="0" fillId="17" borderId="0" applyNumberFormat="0" applyBorder="0" applyAlignment="0" applyProtection="0"/>
    <xf numFmtId="0" fontId="43" fillId="18" borderId="0" applyNumberFormat="0" applyBorder="0" applyAlignment="0" applyProtection="0"/>
    <xf numFmtId="0" fontId="0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199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199" fontId="2" fillId="0" borderId="0" applyFont="0" applyFill="0" applyBorder="0" applyAlignment="0" applyProtection="0"/>
    <xf numFmtId="204" fontId="1" fillId="0" borderId="0" applyFont="0" applyFill="0" applyBorder="0" applyAlignment="0" applyProtection="0"/>
    <xf numFmtId="204" fontId="0" fillId="0" borderId="0" applyFont="0" applyFill="0" applyBorder="0" applyAlignment="0" applyProtection="0"/>
    <xf numFmtId="202" fontId="2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0" fillId="0" borderId="0" applyFont="0" applyFill="0" applyBorder="0" applyAlignment="0" applyProtection="0"/>
    <xf numFmtId="202" fontId="1" fillId="0" borderId="0" applyFont="0" applyFill="0" applyBorder="0" applyAlignment="0" applyProtection="0"/>
    <xf numFmtId="20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30" borderId="1" applyNumberFormat="0" applyAlignment="0" applyProtection="0"/>
    <xf numFmtId="0" fontId="55" fillId="0" borderId="6" applyNumberFormat="0" applyFill="0" applyAlignment="0" applyProtection="0"/>
    <xf numFmtId="0" fontId="56" fillId="31" borderId="0" applyNumberFormat="0" applyBorder="0" applyAlignment="0" applyProtection="0"/>
    <xf numFmtId="0" fontId="5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1" fillId="32" borderId="7" applyNumberFormat="0" applyFont="0" applyAlignment="0" applyProtection="0"/>
    <xf numFmtId="0" fontId="58" fillId="27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361">
    <xf numFmtId="0" fontId="0" fillId="0" borderId="0" xfId="0" applyFont="1" applyAlignment="1">
      <alignment/>
    </xf>
    <xf numFmtId="0" fontId="0" fillId="0" borderId="10" xfId="0" applyFill="1" applyBorder="1" applyAlignment="1">
      <alignment/>
    </xf>
    <xf numFmtId="0" fontId="63" fillId="0" borderId="10" xfId="0" applyFont="1" applyFill="1" applyBorder="1" applyAlignment="1">
      <alignment/>
    </xf>
    <xf numFmtId="0" fontId="26" fillId="0" borderId="10" xfId="0" applyFont="1" applyFill="1" applyBorder="1" applyAlignment="1">
      <alignment wrapText="1"/>
    </xf>
    <xf numFmtId="0" fontId="26" fillId="0" borderId="11" xfId="0" applyFont="1" applyFill="1" applyBorder="1" applyAlignment="1">
      <alignment wrapText="1"/>
    </xf>
    <xf numFmtId="0" fontId="26" fillId="0" borderId="12" xfId="0" applyFont="1" applyFill="1" applyBorder="1" applyAlignment="1">
      <alignment wrapText="1"/>
    </xf>
    <xf numFmtId="0" fontId="26" fillId="0" borderId="13" xfId="0" applyFont="1" applyFill="1" applyBorder="1" applyAlignment="1">
      <alignment wrapText="1"/>
    </xf>
    <xf numFmtId="0" fontId="0" fillId="0" borderId="0" xfId="0" applyFill="1" applyAlignment="1">
      <alignment/>
    </xf>
    <xf numFmtId="17" fontId="0" fillId="0" borderId="11" xfId="0" applyNumberFormat="1" applyFill="1" applyBorder="1" applyAlignment="1">
      <alignment/>
    </xf>
    <xf numFmtId="0" fontId="61" fillId="33" borderId="0" xfId="0" applyFont="1" applyFill="1" applyAlignment="1">
      <alignment/>
    </xf>
    <xf numFmtId="0" fontId="64" fillId="33" borderId="0" xfId="0" applyFont="1" applyFill="1" applyAlignment="1">
      <alignment/>
    </xf>
    <xf numFmtId="0" fontId="28" fillId="33" borderId="0" xfId="0" applyFont="1" applyFill="1" applyAlignment="1">
      <alignment/>
    </xf>
    <xf numFmtId="0" fontId="28" fillId="33" borderId="13" xfId="0" applyFont="1" applyFill="1" applyBorder="1" applyAlignment="1">
      <alignment vertical="top" wrapText="1"/>
    </xf>
    <xf numFmtId="0" fontId="28" fillId="33" borderId="14" xfId="0" applyFont="1" applyFill="1" applyBorder="1" applyAlignment="1">
      <alignment wrapText="1"/>
    </xf>
    <xf numFmtId="1" fontId="28" fillId="33" borderId="13" xfId="0" applyNumberFormat="1" applyFont="1" applyFill="1" applyBorder="1" applyAlignment="1">
      <alignment wrapText="1"/>
    </xf>
    <xf numFmtId="2" fontId="61" fillId="33" borderId="13" xfId="0" applyNumberFormat="1" applyFont="1" applyFill="1" applyBorder="1" applyAlignment="1">
      <alignment/>
    </xf>
    <xf numFmtId="0" fontId="0" fillId="34" borderId="0" xfId="0" applyFill="1" applyAlignment="1">
      <alignment/>
    </xf>
    <xf numFmtId="0" fontId="63" fillId="34" borderId="0" xfId="0" applyFont="1" applyFill="1" applyAlignment="1">
      <alignment/>
    </xf>
    <xf numFmtId="0" fontId="26" fillId="34" borderId="0" xfId="0" applyFont="1" applyFill="1" applyAlignment="1">
      <alignment/>
    </xf>
    <xf numFmtId="0" fontId="26" fillId="34" borderId="13" xfId="0" applyFont="1" applyFill="1" applyBorder="1" applyAlignment="1">
      <alignment vertical="top" wrapText="1"/>
    </xf>
    <xf numFmtId="0" fontId="26" fillId="34" borderId="14" xfId="0" applyFont="1" applyFill="1" applyBorder="1" applyAlignment="1">
      <alignment wrapText="1"/>
    </xf>
    <xf numFmtId="1" fontId="26" fillId="34" borderId="13" xfId="0" applyNumberFormat="1" applyFont="1" applyFill="1" applyBorder="1" applyAlignment="1">
      <alignment wrapText="1"/>
    </xf>
    <xf numFmtId="2" fontId="0" fillId="34" borderId="13" xfId="0" applyNumberFormat="1" applyFill="1" applyBorder="1" applyAlignment="1">
      <alignment/>
    </xf>
    <xf numFmtId="0" fontId="0" fillId="35" borderId="0" xfId="0" applyFill="1" applyAlignment="1">
      <alignment/>
    </xf>
    <xf numFmtId="0" fontId="63" fillId="35" borderId="0" xfId="0" applyFont="1" applyFill="1" applyAlignment="1">
      <alignment/>
    </xf>
    <xf numFmtId="0" fontId="26" fillId="35" borderId="0" xfId="0" applyFont="1" applyFill="1" applyAlignment="1">
      <alignment/>
    </xf>
    <xf numFmtId="0" fontId="26" fillId="35" borderId="13" xfId="0" applyFont="1" applyFill="1" applyBorder="1" applyAlignment="1">
      <alignment vertical="top" wrapText="1"/>
    </xf>
    <xf numFmtId="0" fontId="26" fillId="35" borderId="14" xfId="0" applyFont="1" applyFill="1" applyBorder="1" applyAlignment="1">
      <alignment wrapText="1"/>
    </xf>
    <xf numFmtId="1" fontId="26" fillId="35" borderId="13" xfId="0" applyNumberFormat="1" applyFont="1" applyFill="1" applyBorder="1" applyAlignment="1">
      <alignment wrapText="1"/>
    </xf>
    <xf numFmtId="2" fontId="0" fillId="35" borderId="13" xfId="0" applyNumberFormat="1" applyFill="1" applyBorder="1" applyAlignment="1">
      <alignment/>
    </xf>
    <xf numFmtId="0" fontId="0" fillId="10" borderId="0" xfId="0" applyFill="1" applyAlignment="1">
      <alignment/>
    </xf>
    <xf numFmtId="0" fontId="63" fillId="10" borderId="0" xfId="0" applyFont="1" applyFill="1" applyAlignment="1">
      <alignment/>
    </xf>
    <xf numFmtId="0" fontId="26" fillId="10" borderId="0" xfId="0" applyFont="1" applyFill="1" applyAlignment="1">
      <alignment/>
    </xf>
    <xf numFmtId="0" fontId="26" fillId="10" borderId="13" xfId="0" applyFont="1" applyFill="1" applyBorder="1" applyAlignment="1">
      <alignment vertical="top" wrapText="1"/>
    </xf>
    <xf numFmtId="0" fontId="26" fillId="10" borderId="14" xfId="0" applyFont="1" applyFill="1" applyBorder="1" applyAlignment="1">
      <alignment wrapText="1"/>
    </xf>
    <xf numFmtId="1" fontId="26" fillId="10" borderId="13" xfId="0" applyNumberFormat="1" applyFont="1" applyFill="1" applyBorder="1" applyAlignment="1">
      <alignment wrapText="1"/>
    </xf>
    <xf numFmtId="2" fontId="0" fillId="10" borderId="13" xfId="0" applyNumberFormat="1" applyFill="1" applyBorder="1" applyAlignment="1">
      <alignment/>
    </xf>
    <xf numFmtId="0" fontId="61" fillId="16" borderId="0" xfId="0" applyFont="1" applyFill="1" applyAlignment="1">
      <alignment/>
    </xf>
    <xf numFmtId="0" fontId="64" fillId="16" borderId="0" xfId="0" applyFont="1" applyFill="1" applyAlignment="1">
      <alignment/>
    </xf>
    <xf numFmtId="0" fontId="28" fillId="16" borderId="0" xfId="168" applyFont="1" applyFill="1" applyBorder="1" applyAlignment="1">
      <alignment horizontal="right"/>
      <protection/>
    </xf>
    <xf numFmtId="0" fontId="28" fillId="16" borderId="13" xfId="168" applyFont="1" applyFill="1" applyBorder="1" applyAlignment="1">
      <alignment vertical="top" wrapText="1"/>
      <protection/>
    </xf>
    <xf numFmtId="0" fontId="28" fillId="16" borderId="14" xfId="104" applyFont="1" applyFill="1" applyBorder="1" applyAlignment="1">
      <alignment wrapText="1"/>
      <protection/>
    </xf>
    <xf numFmtId="1" fontId="28" fillId="16" borderId="13" xfId="104" applyNumberFormat="1" applyFont="1" applyFill="1" applyBorder="1" applyAlignment="1">
      <alignment wrapText="1"/>
      <protection/>
    </xf>
    <xf numFmtId="2" fontId="3" fillId="16" borderId="13" xfId="0" applyNumberFormat="1" applyFont="1" applyFill="1" applyBorder="1" applyAlignment="1">
      <alignment/>
    </xf>
    <xf numFmtId="0" fontId="26" fillId="35" borderId="0" xfId="168" applyFont="1" applyFill="1" applyBorder="1" applyAlignment="1">
      <alignment horizontal="left"/>
      <protection/>
    </xf>
    <xf numFmtId="0" fontId="26" fillId="35" borderId="13" xfId="168" applyFont="1" applyFill="1" applyBorder="1" applyAlignment="1">
      <alignment vertical="top" wrapText="1"/>
      <protection/>
    </xf>
    <xf numFmtId="0" fontId="26" fillId="35" borderId="14" xfId="168" applyFont="1" applyFill="1" applyBorder="1" applyAlignment="1">
      <alignment vertical="top" wrapText="1"/>
      <protection/>
    </xf>
    <xf numFmtId="1" fontId="26" fillId="35" borderId="13" xfId="168" applyNumberFormat="1" applyFont="1" applyFill="1" applyBorder="1" applyAlignment="1">
      <alignment vertical="top" wrapText="1"/>
      <protection/>
    </xf>
    <xf numFmtId="0" fontId="26" fillId="10" borderId="0" xfId="168" applyFont="1" applyFill="1" applyBorder="1" applyAlignment="1">
      <alignment horizontal="left"/>
      <protection/>
    </xf>
    <xf numFmtId="0" fontId="26" fillId="10" borderId="13" xfId="168" applyFont="1" applyFill="1" applyBorder="1" applyAlignment="1">
      <alignment vertical="top" wrapText="1"/>
      <protection/>
    </xf>
    <xf numFmtId="0" fontId="26" fillId="10" borderId="14" xfId="168" applyFont="1" applyFill="1" applyBorder="1" applyAlignment="1">
      <alignment vertical="top" wrapText="1"/>
      <protection/>
    </xf>
    <xf numFmtId="1" fontId="26" fillId="10" borderId="13" xfId="168" applyNumberFormat="1" applyFont="1" applyFill="1" applyBorder="1" applyAlignment="1">
      <alignment vertical="top" wrapText="1"/>
      <protection/>
    </xf>
    <xf numFmtId="0" fontId="63" fillId="0" borderId="0" xfId="0" applyFont="1" applyAlignment="1">
      <alignment/>
    </xf>
    <xf numFmtId="0" fontId="26" fillId="0" borderId="0" xfId="0" applyFont="1" applyAlignment="1">
      <alignment/>
    </xf>
    <xf numFmtId="0" fontId="26" fillId="0" borderId="13" xfId="0" applyFont="1" applyBorder="1" applyAlignment="1">
      <alignment vertical="top" wrapText="1"/>
    </xf>
    <xf numFmtId="0" fontId="26" fillId="0" borderId="14" xfId="0" applyFont="1" applyBorder="1" applyAlignment="1">
      <alignment wrapText="1"/>
    </xf>
    <xf numFmtId="0" fontId="26" fillId="0" borderId="13" xfId="0" applyFont="1" applyBorder="1" applyAlignment="1">
      <alignment wrapText="1"/>
    </xf>
    <xf numFmtId="0" fontId="0" fillId="0" borderId="13" xfId="0" applyBorder="1" applyAlignment="1">
      <alignment/>
    </xf>
    <xf numFmtId="2" fontId="3" fillId="16" borderId="15" xfId="0" applyNumberFormat="1" applyFont="1" applyFill="1" applyBorder="1" applyAlignment="1">
      <alignment/>
    </xf>
    <xf numFmtId="0" fontId="0" fillId="10" borderId="0" xfId="0" applyFill="1" applyBorder="1" applyAlignment="1">
      <alignment/>
    </xf>
    <xf numFmtId="0" fontId="63" fillId="10" borderId="0" xfId="0" applyFont="1" applyFill="1" applyBorder="1" applyAlignment="1">
      <alignment/>
    </xf>
    <xf numFmtId="0" fontId="26" fillId="10" borderId="0" xfId="0" applyFont="1" applyFill="1" applyBorder="1" applyAlignment="1">
      <alignment/>
    </xf>
    <xf numFmtId="0" fontId="61" fillId="16" borderId="0" xfId="0" applyFont="1" applyFill="1" applyBorder="1" applyAlignment="1">
      <alignment/>
    </xf>
    <xf numFmtId="0" fontId="64" fillId="16" borderId="0" xfId="0" applyFont="1" applyFill="1" applyBorder="1" applyAlignment="1">
      <alignment/>
    </xf>
    <xf numFmtId="0" fontId="61" fillId="16" borderId="16" xfId="0" applyFont="1" applyFill="1" applyBorder="1" applyAlignment="1">
      <alignment/>
    </xf>
    <xf numFmtId="0" fontId="64" fillId="16" borderId="16" xfId="0" applyFont="1" applyFill="1" applyBorder="1" applyAlignment="1">
      <alignment/>
    </xf>
    <xf numFmtId="0" fontId="28" fillId="16" borderId="16" xfId="168" applyFont="1" applyFill="1" applyBorder="1" applyAlignment="1">
      <alignment horizontal="right"/>
      <protection/>
    </xf>
    <xf numFmtId="0" fontId="28" fillId="16" borderId="15" xfId="168" applyFont="1" applyFill="1" applyBorder="1" applyAlignment="1">
      <alignment vertical="top" wrapText="1"/>
      <protection/>
    </xf>
    <xf numFmtId="0" fontId="28" fillId="16" borderId="17" xfId="104" applyFont="1" applyFill="1" applyBorder="1" applyAlignment="1">
      <alignment wrapText="1"/>
      <protection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0" fontId="28" fillId="33" borderId="0" xfId="0" applyFont="1" applyFill="1" applyAlignment="1">
      <alignment wrapText="1"/>
    </xf>
    <xf numFmtId="2" fontId="28" fillId="33" borderId="0" xfId="0" applyNumberFormat="1" applyFont="1" applyFill="1" applyAlignment="1">
      <alignment wrapText="1"/>
    </xf>
    <xf numFmtId="0" fontId="28" fillId="10" borderId="0" xfId="0" applyFont="1" applyFill="1" applyAlignment="1">
      <alignment horizontal="right"/>
    </xf>
    <xf numFmtId="0" fontId="28" fillId="10" borderId="0" xfId="104" applyFont="1" applyFill="1" applyAlignment="1">
      <alignment wrapText="1"/>
      <protection/>
    </xf>
    <xf numFmtId="2" fontId="28" fillId="10" borderId="0" xfId="104" applyNumberFormat="1" applyFont="1" applyFill="1" applyAlignment="1">
      <alignment wrapText="1"/>
      <protection/>
    </xf>
    <xf numFmtId="0" fontId="28" fillId="10" borderId="0" xfId="169" applyFont="1" applyFill="1" applyBorder="1" applyAlignment="1">
      <alignment horizontal="right"/>
      <protection/>
    </xf>
    <xf numFmtId="0" fontId="28" fillId="10" borderId="0" xfId="168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0" fontId="29" fillId="0" borderId="0" xfId="0" applyFont="1" applyAlignment="1">
      <alignment/>
    </xf>
    <xf numFmtId="2" fontId="28" fillId="33" borderId="18" xfId="0" applyNumberFormat="1" applyFont="1" applyFill="1" applyBorder="1" applyAlignment="1">
      <alignment wrapText="1"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0" fontId="0" fillId="10" borderId="10" xfId="0" applyFill="1" applyBorder="1" applyAlignment="1">
      <alignment/>
    </xf>
    <xf numFmtId="0" fontId="63" fillId="10" borderId="10" xfId="0" applyFont="1" applyFill="1" applyBorder="1" applyAlignment="1">
      <alignment/>
    </xf>
    <xf numFmtId="0" fontId="28" fillId="10" borderId="10" xfId="168" applyFont="1" applyFill="1" applyBorder="1" applyAlignment="1">
      <alignment horizontal="right"/>
      <protection/>
    </xf>
    <xf numFmtId="0" fontId="28" fillId="10" borderId="10" xfId="168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1" fontId="28" fillId="33" borderId="18" xfId="0" applyNumberFormat="1" applyFont="1" applyFill="1" applyBorder="1" applyAlignment="1">
      <alignment wrapText="1"/>
    </xf>
    <xf numFmtId="1" fontId="28" fillId="10" borderId="18" xfId="104" applyNumberFormat="1" applyFont="1" applyFill="1" applyBorder="1" applyAlignment="1">
      <alignment wrapText="1"/>
      <protection/>
    </xf>
    <xf numFmtId="1" fontId="28" fillId="10" borderId="18" xfId="168" applyNumberFormat="1" applyFont="1" applyFill="1" applyBorder="1" applyAlignment="1">
      <alignment vertical="top" wrapText="1"/>
      <protection/>
    </xf>
    <xf numFmtId="1" fontId="28" fillId="10" borderId="19" xfId="168" applyNumberFormat="1" applyFont="1" applyFill="1" applyBorder="1" applyAlignment="1">
      <alignment vertical="top" wrapText="1"/>
      <protection/>
    </xf>
    <xf numFmtId="17" fontId="0" fillId="0" borderId="12" xfId="0" applyNumberFormat="1" applyFill="1" applyBorder="1" applyAlignment="1">
      <alignment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0" fontId="0" fillId="0" borderId="0" xfId="0" applyBorder="1" applyAlignment="1">
      <alignment/>
    </xf>
    <xf numFmtId="17" fontId="0" fillId="0" borderId="10" xfId="0" applyNumberFormat="1" applyFill="1" applyBorder="1" applyAlignment="1">
      <alignment/>
    </xf>
    <xf numFmtId="0" fontId="65" fillId="0" borderId="0" xfId="0" applyFont="1" applyAlignment="1">
      <alignment/>
    </xf>
    <xf numFmtId="0" fontId="66" fillId="0" borderId="0" xfId="0" applyFont="1" applyAlignment="1">
      <alignment/>
    </xf>
    <xf numFmtId="0" fontId="28" fillId="33" borderId="13" xfId="0" applyFont="1" applyFill="1" applyBorder="1" applyAlignment="1">
      <alignment wrapText="1"/>
    </xf>
    <xf numFmtId="0" fontId="26" fillId="34" borderId="13" xfId="0" applyFont="1" applyFill="1" applyBorder="1" applyAlignment="1">
      <alignment wrapText="1"/>
    </xf>
    <xf numFmtId="0" fontId="26" fillId="35" borderId="13" xfId="0" applyFont="1" applyFill="1" applyBorder="1" applyAlignment="1">
      <alignment wrapText="1"/>
    </xf>
    <xf numFmtId="0" fontId="26" fillId="10" borderId="13" xfId="0" applyFont="1" applyFill="1" applyBorder="1" applyAlignment="1">
      <alignment wrapText="1"/>
    </xf>
    <xf numFmtId="0" fontId="28" fillId="16" borderId="0" xfId="0" applyFont="1" applyFill="1" applyAlignment="1">
      <alignment horizontal="right"/>
    </xf>
    <xf numFmtId="0" fontId="28" fillId="16" borderId="13" xfId="104" applyFont="1" applyFill="1" applyBorder="1" applyAlignment="1">
      <alignment wrapText="1"/>
      <protection/>
    </xf>
    <xf numFmtId="0" fontId="28" fillId="16" borderId="0" xfId="169" applyFont="1" applyFill="1" applyBorder="1" applyAlignment="1">
      <alignment horizontal="right"/>
      <protection/>
    </xf>
    <xf numFmtId="2" fontId="61" fillId="16" borderId="13" xfId="0" applyNumberFormat="1" applyFont="1" applyFill="1" applyBorder="1" applyAlignment="1">
      <alignment/>
    </xf>
    <xf numFmtId="0" fontId="32" fillId="36" borderId="0" xfId="0" applyFont="1" applyFill="1" applyAlignment="1">
      <alignment/>
    </xf>
    <xf numFmtId="0" fontId="28" fillId="36" borderId="0" xfId="0" applyFont="1" applyFill="1" applyAlignment="1">
      <alignment/>
    </xf>
    <xf numFmtId="0" fontId="28" fillId="36" borderId="0" xfId="169" applyFont="1" applyFill="1" applyBorder="1" applyAlignment="1">
      <alignment horizontal="right"/>
      <protection/>
    </xf>
    <xf numFmtId="0" fontId="28" fillId="36" borderId="13" xfId="168" applyFont="1" applyFill="1" applyBorder="1" applyAlignment="1">
      <alignment vertical="top" wrapText="1"/>
      <protection/>
    </xf>
    <xf numFmtId="0" fontId="28" fillId="36" borderId="14" xfId="168" applyFont="1" applyFill="1" applyBorder="1" applyAlignment="1">
      <alignment vertical="top" wrapText="1"/>
      <protection/>
    </xf>
    <xf numFmtId="1" fontId="28" fillId="36" borderId="13" xfId="168" applyNumberFormat="1" applyFont="1" applyFill="1" applyBorder="1" applyAlignment="1">
      <alignment vertical="top" wrapText="1"/>
      <protection/>
    </xf>
    <xf numFmtId="2" fontId="3" fillId="36" borderId="13" xfId="0" applyNumberFormat="1" applyFont="1" applyFill="1" applyBorder="1" applyAlignment="1">
      <alignment/>
    </xf>
    <xf numFmtId="0" fontId="26" fillId="0" borderId="0" xfId="0" applyFont="1" applyBorder="1" applyAlignment="1">
      <alignment wrapText="1"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0" fontId="67" fillId="0" borderId="0" xfId="0" applyFont="1" applyAlignment="1">
      <alignment/>
    </xf>
    <xf numFmtId="0" fontId="0" fillId="0" borderId="0" xfId="0" applyFont="1" applyAlignment="1">
      <alignment/>
    </xf>
    <xf numFmtId="0" fontId="65" fillId="0" borderId="0" xfId="0" applyFont="1" applyBorder="1" applyAlignment="1">
      <alignment wrapText="1"/>
    </xf>
    <xf numFmtId="0" fontId="67" fillId="0" borderId="20" xfId="0" applyFont="1" applyBorder="1" applyAlignment="1">
      <alignment/>
    </xf>
    <xf numFmtId="0" fontId="0" fillId="0" borderId="20" xfId="0" applyFont="1" applyBorder="1" applyAlignment="1">
      <alignment/>
    </xf>
    <xf numFmtId="2" fontId="0" fillId="0" borderId="20" xfId="0" applyNumberFormat="1" applyBorder="1" applyAlignment="1">
      <alignment/>
    </xf>
    <xf numFmtId="0" fontId="6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0" fillId="0" borderId="16" xfId="0" applyBorder="1" applyAlignment="1">
      <alignment/>
    </xf>
    <xf numFmtId="0" fontId="69" fillId="0" borderId="16" xfId="0" applyFont="1" applyBorder="1" applyAlignment="1">
      <alignment/>
    </xf>
    <xf numFmtId="0" fontId="69" fillId="0" borderId="0" xfId="0" applyFont="1" applyBorder="1" applyAlignment="1">
      <alignment/>
    </xf>
    <xf numFmtId="2" fontId="0" fillId="0" borderId="21" xfId="0" applyNumberFormat="1" applyBorder="1" applyAlignment="1">
      <alignment/>
    </xf>
    <xf numFmtId="2" fontId="69" fillId="0" borderId="0" xfId="0" applyNumberFormat="1" applyFont="1" applyAlignment="1">
      <alignment/>
    </xf>
    <xf numFmtId="2" fontId="69" fillId="0" borderId="18" xfId="0" applyNumberFormat="1" applyFont="1" applyBorder="1" applyAlignment="1">
      <alignment/>
    </xf>
    <xf numFmtId="2" fontId="0" fillId="0" borderId="18" xfId="0" applyNumberFormat="1" applyBorder="1" applyAlignment="1">
      <alignment/>
    </xf>
    <xf numFmtId="2" fontId="69" fillId="0" borderId="0" xfId="0" applyNumberFormat="1" applyFont="1" applyBorder="1" applyAlignment="1">
      <alignment/>
    </xf>
    <xf numFmtId="0" fontId="69" fillId="0" borderId="10" xfId="0" applyFont="1" applyBorder="1" applyAlignment="1">
      <alignment/>
    </xf>
    <xf numFmtId="2" fontId="69" fillId="0" borderId="10" xfId="0" applyNumberFormat="1" applyFont="1" applyBorder="1" applyAlignment="1">
      <alignment/>
    </xf>
    <xf numFmtId="2" fontId="0" fillId="0" borderId="19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69" fillId="0" borderId="19" xfId="0" applyNumberFormat="1" applyFont="1" applyBorder="1" applyAlignment="1">
      <alignment/>
    </xf>
    <xf numFmtId="2" fontId="62" fillId="0" borderId="10" xfId="0" applyNumberFormat="1" applyFont="1" applyBorder="1" applyAlignment="1">
      <alignment/>
    </xf>
    <xf numFmtId="0" fontId="67" fillId="0" borderId="0" xfId="0" applyFont="1" applyAlignment="1">
      <alignment/>
    </xf>
    <xf numFmtId="0" fontId="70" fillId="0" borderId="10" xfId="0" applyFont="1" applyBorder="1" applyAlignment="1">
      <alignment/>
    </xf>
    <xf numFmtId="0" fontId="67" fillId="0" borderId="10" xfId="0" applyFont="1" applyBorder="1" applyAlignment="1">
      <alignment/>
    </xf>
    <xf numFmtId="2" fontId="71" fillId="0" borderId="10" xfId="0" applyNumberFormat="1" applyFont="1" applyBorder="1" applyAlignment="1">
      <alignment/>
    </xf>
    <xf numFmtId="0" fontId="67" fillId="0" borderId="0" xfId="0" applyFont="1" applyBorder="1" applyAlignment="1">
      <alignment/>
    </xf>
    <xf numFmtId="0" fontId="65" fillId="0" borderId="0" xfId="0" applyFont="1" applyBorder="1" applyAlignment="1">
      <alignment wrapText="1"/>
    </xf>
    <xf numFmtId="0" fontId="67" fillId="0" borderId="22" xfId="0" applyFont="1" applyBorder="1" applyAlignment="1">
      <alignment/>
    </xf>
    <xf numFmtId="2" fontId="67" fillId="0" borderId="22" xfId="0" applyNumberFormat="1" applyFont="1" applyBorder="1" applyAlignment="1">
      <alignment/>
    </xf>
    <xf numFmtId="2" fontId="67" fillId="0" borderId="0" xfId="0" applyNumberFormat="1" applyFont="1" applyBorder="1" applyAlignment="1">
      <alignment/>
    </xf>
    <xf numFmtId="2" fontId="67" fillId="0" borderId="10" xfId="0" applyNumberFormat="1" applyFont="1" applyBorder="1" applyAlignment="1">
      <alignment/>
    </xf>
    <xf numFmtId="0" fontId="67" fillId="0" borderId="0" xfId="0" applyFont="1" applyFill="1" applyBorder="1" applyAlignment="1">
      <alignment/>
    </xf>
    <xf numFmtId="0" fontId="71" fillId="0" borderId="0" xfId="0" applyFont="1" applyAlignment="1">
      <alignment/>
    </xf>
    <xf numFmtId="0" fontId="71" fillId="0" borderId="16" xfId="0" applyFont="1" applyBorder="1" applyAlignment="1">
      <alignment/>
    </xf>
    <xf numFmtId="0" fontId="67" fillId="0" borderId="16" xfId="0" applyFont="1" applyBorder="1" applyAlignment="1">
      <alignment/>
    </xf>
    <xf numFmtId="2" fontId="71" fillId="0" borderId="0" xfId="0" applyNumberFormat="1" applyFont="1" applyAlignment="1">
      <alignment/>
    </xf>
    <xf numFmtId="2" fontId="71" fillId="0" borderId="21" xfId="0" applyNumberFormat="1" applyFont="1" applyBorder="1" applyAlignment="1">
      <alignment/>
    </xf>
    <xf numFmtId="2" fontId="71" fillId="0" borderId="20" xfId="0" applyNumberFormat="1" applyFont="1" applyBorder="1" applyAlignment="1">
      <alignment/>
    </xf>
    <xf numFmtId="2" fontId="67" fillId="0" borderId="0" xfId="0" applyNumberFormat="1" applyFont="1" applyAlignment="1">
      <alignment/>
    </xf>
    <xf numFmtId="2" fontId="71" fillId="0" borderId="18" xfId="0" applyNumberFormat="1" applyFont="1" applyBorder="1" applyAlignment="1">
      <alignment/>
    </xf>
    <xf numFmtId="2" fontId="67" fillId="0" borderId="18" xfId="0" applyNumberFormat="1" applyFont="1" applyBorder="1" applyAlignment="1">
      <alignment/>
    </xf>
    <xf numFmtId="2" fontId="71" fillId="0" borderId="19" xfId="0" applyNumberFormat="1" applyFont="1" applyBorder="1" applyAlignment="1">
      <alignment/>
    </xf>
    <xf numFmtId="2" fontId="67" fillId="0" borderId="19" xfId="0" applyNumberFormat="1" applyFont="1" applyBorder="1" applyAlignment="1">
      <alignment/>
    </xf>
    <xf numFmtId="2" fontId="67" fillId="0" borderId="21" xfId="0" applyNumberFormat="1" applyFont="1" applyBorder="1" applyAlignment="1">
      <alignment/>
    </xf>
    <xf numFmtId="2" fontId="67" fillId="0" borderId="20" xfId="0" applyNumberFormat="1" applyFont="1" applyBorder="1" applyAlignment="1">
      <alignment/>
    </xf>
    <xf numFmtId="0" fontId="70" fillId="0" borderId="0" xfId="0" applyFont="1" applyBorder="1" applyAlignment="1">
      <alignment/>
    </xf>
    <xf numFmtId="0" fontId="67" fillId="0" borderId="16" xfId="0" applyFont="1" applyBorder="1" applyAlignment="1">
      <alignment horizontal="center"/>
    </xf>
    <xf numFmtId="0" fontId="67" fillId="0" borderId="16" xfId="0" applyFont="1" applyBorder="1" applyAlignment="1">
      <alignment horizontal="right"/>
    </xf>
    <xf numFmtId="0" fontId="72" fillId="0" borderId="0" xfId="0" applyFont="1" applyBorder="1" applyAlignment="1">
      <alignment wrapText="1"/>
    </xf>
    <xf numFmtId="0" fontId="73" fillId="0" borderId="20" xfId="0" applyFont="1" applyBorder="1" applyAlignment="1">
      <alignment horizontal="right"/>
    </xf>
    <xf numFmtId="0" fontId="73" fillId="0" borderId="0" xfId="0" applyFont="1" applyBorder="1" applyAlignment="1">
      <alignment horizontal="right"/>
    </xf>
    <xf numFmtId="0" fontId="73" fillId="0" borderId="10" xfId="0" applyFont="1" applyBorder="1" applyAlignment="1">
      <alignment horizontal="right"/>
    </xf>
    <xf numFmtId="0" fontId="70" fillId="0" borderId="20" xfId="0" applyFont="1" applyBorder="1" applyAlignment="1">
      <alignment/>
    </xf>
    <xf numFmtId="0" fontId="74" fillId="0" borderId="0" xfId="0" applyFont="1" applyBorder="1" applyAlignment="1">
      <alignment/>
    </xf>
    <xf numFmtId="0" fontId="68" fillId="0" borderId="0" xfId="0" applyFont="1" applyBorder="1" applyAlignment="1">
      <alignment wrapText="1"/>
    </xf>
    <xf numFmtId="0" fontId="74" fillId="0" borderId="22" xfId="0" applyFont="1" applyBorder="1" applyAlignment="1">
      <alignment/>
    </xf>
    <xf numFmtId="2" fontId="74" fillId="0" borderId="22" xfId="0" applyNumberFormat="1" applyFont="1" applyBorder="1" applyAlignment="1">
      <alignment/>
    </xf>
    <xf numFmtId="2" fontId="74" fillId="0" borderId="0" xfId="0" applyNumberFormat="1" applyFont="1" applyBorder="1" applyAlignment="1">
      <alignment/>
    </xf>
    <xf numFmtId="0" fontId="74" fillId="0" borderId="10" xfId="0" applyFont="1" applyBorder="1" applyAlignment="1">
      <alignment/>
    </xf>
    <xf numFmtId="2" fontId="74" fillId="0" borderId="10" xfId="0" applyNumberFormat="1" applyFont="1" applyBorder="1" applyAlignment="1">
      <alignment/>
    </xf>
    <xf numFmtId="0" fontId="75" fillId="0" borderId="0" xfId="0" applyFont="1" applyBorder="1" applyAlignment="1">
      <alignment/>
    </xf>
    <xf numFmtId="0" fontId="76" fillId="0" borderId="0" xfId="0" applyFont="1" applyBorder="1" applyAlignment="1">
      <alignment wrapText="1"/>
    </xf>
    <xf numFmtId="0" fontId="75" fillId="0" borderId="20" xfId="0" applyFont="1" applyBorder="1" applyAlignment="1">
      <alignment/>
    </xf>
    <xf numFmtId="0" fontId="75" fillId="0" borderId="20" xfId="0" applyFont="1" applyBorder="1" applyAlignment="1">
      <alignment horizontal="right"/>
    </xf>
    <xf numFmtId="0" fontId="75" fillId="0" borderId="0" xfId="0" applyFont="1" applyBorder="1" applyAlignment="1">
      <alignment horizontal="right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right"/>
    </xf>
    <xf numFmtId="17" fontId="29" fillId="0" borderId="12" xfId="0" applyNumberFormat="1" applyFont="1" applyFill="1" applyBorder="1" applyAlignment="1">
      <alignment/>
    </xf>
    <xf numFmtId="0" fontId="61" fillId="16" borderId="10" xfId="0" applyFont="1" applyFill="1" applyBorder="1" applyAlignment="1">
      <alignment/>
    </xf>
    <xf numFmtId="0" fontId="64" fillId="16" borderId="10" xfId="0" applyFont="1" applyFill="1" applyBorder="1" applyAlignment="1">
      <alignment/>
    </xf>
    <xf numFmtId="0" fontId="28" fillId="16" borderId="10" xfId="168" applyFont="1" applyFill="1" applyBorder="1" applyAlignment="1">
      <alignment horizontal="right"/>
      <protection/>
    </xf>
    <xf numFmtId="0" fontId="28" fillId="16" borderId="11" xfId="168" applyFont="1" applyFill="1" applyBorder="1" applyAlignment="1">
      <alignment vertical="top" wrapText="1"/>
      <protection/>
    </xf>
    <xf numFmtId="0" fontId="28" fillId="16" borderId="12" xfId="104" applyFont="1" applyFill="1" applyBorder="1" applyAlignment="1">
      <alignment wrapText="1"/>
      <protection/>
    </xf>
    <xf numFmtId="1" fontId="28" fillId="16" borderId="11" xfId="104" applyNumberFormat="1" applyFont="1" applyFill="1" applyBorder="1" applyAlignment="1">
      <alignment wrapText="1"/>
      <protection/>
    </xf>
    <xf numFmtId="2" fontId="3" fillId="16" borderId="11" xfId="0" applyNumberFormat="1" applyFont="1" applyFill="1" applyBorder="1" applyAlignment="1">
      <alignment/>
    </xf>
    <xf numFmtId="0" fontId="63" fillId="0" borderId="0" xfId="0" applyFont="1" applyFill="1" applyBorder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9" fillId="0" borderId="0" xfId="0" applyFont="1" applyFill="1" applyBorder="1" applyAlignment="1">
      <alignment/>
    </xf>
    <xf numFmtId="0" fontId="29" fillId="0" borderId="0" xfId="0" applyFont="1" applyBorder="1" applyAlignment="1">
      <alignment/>
    </xf>
    <xf numFmtId="0" fontId="63" fillId="0" borderId="0" xfId="0" applyFont="1" applyBorder="1" applyAlignment="1">
      <alignment/>
    </xf>
    <xf numFmtId="0" fontId="26" fillId="0" borderId="0" xfId="0" applyFont="1" applyBorder="1" applyAlignment="1">
      <alignment/>
    </xf>
    <xf numFmtId="17" fontId="29" fillId="0" borderId="23" xfId="0" applyNumberFormat="1" applyFont="1" applyFill="1" applyBorder="1" applyAlignment="1">
      <alignment/>
    </xf>
    <xf numFmtId="17" fontId="29" fillId="0" borderId="19" xfId="0" applyNumberFormat="1" applyFont="1" applyFill="1" applyBorder="1" applyAlignment="1">
      <alignment/>
    </xf>
    <xf numFmtId="1" fontId="28" fillId="16" borderId="17" xfId="104" applyNumberFormat="1" applyFont="1" applyFill="1" applyBorder="1" applyAlignment="1">
      <alignment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17" fontId="29" fillId="0" borderId="10" xfId="0" applyNumberFormat="1" applyFont="1" applyFill="1" applyBorder="1" applyAlignment="1">
      <alignment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17" fontId="29" fillId="0" borderId="24" xfId="0" applyNumberFormat="1" applyFon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10" borderId="0" xfId="104" applyNumberFormat="1" applyFont="1" applyFill="1" applyBorder="1" applyAlignment="1">
      <alignment wrapText="1"/>
      <protection/>
    </xf>
    <xf numFmtId="2" fontId="32" fillId="33" borderId="22" xfId="0" applyNumberFormat="1" applyFont="1" applyFill="1" applyBorder="1" applyAlignment="1">
      <alignment/>
    </xf>
    <xf numFmtId="2" fontId="61" fillId="33" borderId="22" xfId="0" applyNumberFormat="1" applyFont="1" applyFill="1" applyBorder="1" applyAlignment="1">
      <alignment/>
    </xf>
    <xf numFmtId="2" fontId="3" fillId="16" borderId="16" xfId="0" applyNumberFormat="1" applyFont="1" applyFill="1" applyBorder="1" applyAlignment="1">
      <alignment/>
    </xf>
    <xf numFmtId="2" fontId="3" fillId="16" borderId="25" xfId="0" applyNumberFormat="1" applyFont="1" applyFill="1" applyBorder="1" applyAlignment="1">
      <alignment/>
    </xf>
    <xf numFmtId="2" fontId="32" fillId="16" borderId="18" xfId="0" applyNumberFormat="1" applyFont="1" applyFill="1" applyBorder="1" applyAlignment="1">
      <alignment/>
    </xf>
    <xf numFmtId="2" fontId="29" fillId="10" borderId="18" xfId="0" applyNumberFormat="1" applyFont="1" applyFill="1" applyBorder="1" applyAlignment="1">
      <alignment/>
    </xf>
    <xf numFmtId="2" fontId="29" fillId="35" borderId="18" xfId="0" applyNumberFormat="1" applyFont="1" applyFill="1" applyBorder="1" applyAlignment="1">
      <alignment/>
    </xf>
    <xf numFmtId="2" fontId="29" fillId="34" borderId="18" xfId="0" applyNumberFormat="1" applyFont="1" applyFill="1" applyBorder="1" applyAlignment="1">
      <alignment/>
    </xf>
    <xf numFmtId="2" fontId="32" fillId="33" borderId="18" xfId="0" applyNumberFormat="1" applyFont="1" applyFill="1" applyBorder="1" applyAlignment="1">
      <alignment/>
    </xf>
    <xf numFmtId="17" fontId="0" fillId="37" borderId="11" xfId="0" applyNumberFormat="1" applyFill="1" applyBorder="1" applyAlignment="1">
      <alignment/>
    </xf>
    <xf numFmtId="0" fontId="26" fillId="37" borderId="14" xfId="0" applyFont="1" applyFill="1" applyBorder="1" applyAlignment="1">
      <alignment wrapText="1"/>
    </xf>
    <xf numFmtId="0" fontId="26" fillId="37" borderId="13" xfId="0" applyFont="1" applyFill="1" applyBorder="1" applyAlignment="1">
      <alignment wrapText="1"/>
    </xf>
    <xf numFmtId="0" fontId="26" fillId="37" borderId="19" xfId="0" applyFont="1" applyFill="1" applyBorder="1" applyAlignment="1">
      <alignment wrapText="1"/>
    </xf>
    <xf numFmtId="0" fontId="26" fillId="37" borderId="11" xfId="0" applyFont="1" applyFill="1" applyBorder="1" applyAlignment="1">
      <alignment wrapText="1"/>
    </xf>
    <xf numFmtId="0" fontId="26" fillId="37" borderId="10" xfId="0" applyFont="1" applyFill="1" applyBorder="1" applyAlignment="1">
      <alignment wrapText="1"/>
    </xf>
    <xf numFmtId="0" fontId="63" fillId="37" borderId="10" xfId="0" applyFont="1" applyFill="1" applyBorder="1" applyAlignment="1">
      <alignment/>
    </xf>
    <xf numFmtId="0" fontId="0" fillId="37" borderId="10" xfId="0" applyFill="1" applyBorder="1" applyAlignment="1">
      <alignment/>
    </xf>
    <xf numFmtId="0" fontId="29" fillId="37" borderId="0" xfId="0" applyFont="1" applyFill="1" applyAlignment="1">
      <alignment/>
    </xf>
    <xf numFmtId="1" fontId="0" fillId="37" borderId="0" xfId="0" applyNumberFormat="1" applyFill="1" applyAlignment="1">
      <alignment/>
    </xf>
    <xf numFmtId="1" fontId="0" fillId="37" borderId="0" xfId="0" applyNumberFormat="1" applyFill="1" applyBorder="1" applyAlignment="1">
      <alignment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33" borderId="13" xfId="0" applyNumberFormat="1" applyFont="1" applyFill="1" applyBorder="1" applyAlignment="1">
      <alignment wrapText="1"/>
    </xf>
    <xf numFmtId="17" fontId="29" fillId="0" borderId="11" xfId="0" applyNumberFormat="1" applyFont="1" applyFill="1" applyBorder="1" applyAlignment="1">
      <alignment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2" fontId="28" fillId="10" borderId="0" xfId="168" applyNumberFormat="1" applyFont="1" applyFill="1" applyBorder="1" applyAlignment="1">
      <alignment vertical="top" wrapText="1"/>
      <protection/>
    </xf>
    <xf numFmtId="2" fontId="28" fillId="10" borderId="18" xfId="104" applyNumberFormat="1" applyFont="1" applyFill="1" applyBorder="1" applyAlignment="1">
      <alignment wrapText="1"/>
      <protection/>
    </xf>
    <xf numFmtId="2" fontId="28" fillId="10" borderId="18" xfId="168" applyNumberFormat="1" applyFont="1" applyFill="1" applyBorder="1" applyAlignment="1">
      <alignment vertical="top" wrapText="1"/>
      <protection/>
    </xf>
    <xf numFmtId="2" fontId="28" fillId="10" borderId="19" xfId="168" applyNumberFormat="1" applyFont="1" applyFill="1" applyBorder="1" applyAlignment="1">
      <alignment vertical="top" wrapText="1"/>
      <protection/>
    </xf>
    <xf numFmtId="2" fontId="28" fillId="10" borderId="10" xfId="168" applyNumberFormat="1" applyFont="1" applyFill="1" applyBorder="1" applyAlignment="1">
      <alignment vertical="top" wrapText="1"/>
      <protection/>
    </xf>
    <xf numFmtId="2" fontId="28" fillId="33" borderId="0" xfId="0" applyNumberFormat="1" applyFont="1" applyFill="1" applyBorder="1" applyAlignment="1">
      <alignment wrapText="1"/>
    </xf>
    <xf numFmtId="2" fontId="28" fillId="10" borderId="0" xfId="104" applyNumberFormat="1" applyFont="1" applyFill="1" applyBorder="1" applyAlignment="1">
      <alignment wrapText="1"/>
      <protection/>
    </xf>
    <xf numFmtId="2" fontId="28" fillId="10" borderId="13" xfId="104" applyNumberFormat="1" applyFont="1" applyFill="1" applyBorder="1" applyAlignment="1">
      <alignment wrapText="1"/>
      <protection/>
    </xf>
    <xf numFmtId="2" fontId="28" fillId="10" borderId="13" xfId="168" applyNumberFormat="1" applyFont="1" applyFill="1" applyBorder="1" applyAlignment="1">
      <alignment vertical="top" wrapText="1"/>
      <protection/>
    </xf>
    <xf numFmtId="2" fontId="28" fillId="10" borderId="11" xfId="168" applyNumberFormat="1" applyFont="1" applyFill="1" applyBorder="1" applyAlignment="1">
      <alignment vertical="top" wrapText="1"/>
      <protection/>
    </xf>
    <xf numFmtId="0" fontId="0" fillId="37" borderId="0" xfId="0" applyFill="1" applyBorder="1" applyAlignment="1">
      <alignment/>
    </xf>
    <xf numFmtId="0" fontId="2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2" fontId="3" fillId="16" borderId="10" xfId="0" applyNumberFormat="1" applyFont="1" applyFill="1" applyBorder="1" applyAlignment="1">
      <alignment/>
    </xf>
    <xf numFmtId="2" fontId="3" fillId="16" borderId="19" xfId="0" applyNumberFormat="1" applyFont="1" applyFill="1" applyBorder="1" applyAlignment="1">
      <alignment/>
    </xf>
    <xf numFmtId="2" fontId="3" fillId="36" borderId="18" xfId="0" applyNumberFormat="1" applyFont="1" applyFill="1" applyBorder="1" applyAlignment="1">
      <alignment/>
    </xf>
    <xf numFmtId="2" fontId="61" fillId="16" borderId="18" xfId="0" applyNumberFormat="1" applyFont="1" applyFill="1" applyBorder="1" applyAlignment="1">
      <alignment/>
    </xf>
    <xf numFmtId="2" fontId="3" fillId="16" borderId="18" xfId="0" applyNumberFormat="1" applyFont="1" applyFill="1" applyBorder="1" applyAlignment="1">
      <alignment/>
    </xf>
    <xf numFmtId="2" fontId="0" fillId="10" borderId="18" xfId="0" applyNumberFormat="1" applyFill="1" applyBorder="1" applyAlignment="1">
      <alignment/>
    </xf>
    <xf numFmtId="2" fontId="0" fillId="35" borderId="18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2" fontId="61" fillId="33" borderId="13" xfId="0" applyNumberFormat="1" applyFont="1" applyFill="1" applyBorder="1" applyAlignment="1">
      <alignment/>
    </xf>
    <xf numFmtId="2" fontId="0" fillId="34" borderId="13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10" borderId="13" xfId="0" applyNumberForma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3" fillId="16" borderId="15" xfId="0" applyNumberFormat="1" applyFont="1" applyFill="1" applyBorder="1" applyAlignment="1">
      <alignment/>
    </xf>
    <xf numFmtId="2" fontId="61" fillId="16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0" fontId="26" fillId="37" borderId="0" xfId="0" applyFont="1" applyFill="1" applyAlignment="1">
      <alignment/>
    </xf>
    <xf numFmtId="0" fontId="63" fillId="37" borderId="0" xfId="0" applyFont="1" applyFill="1" applyAlignment="1">
      <alignment/>
    </xf>
    <xf numFmtId="2" fontId="61" fillId="33" borderId="0" xfId="0" applyNumberFormat="1" applyFont="1" applyFill="1" applyBorder="1" applyAlignment="1">
      <alignment/>
    </xf>
    <xf numFmtId="2" fontId="61" fillId="33" borderId="18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0" fillId="34" borderId="0" xfId="0" applyNumberFormat="1" applyFill="1" applyBorder="1" applyAlignment="1">
      <alignment/>
    </xf>
    <xf numFmtId="2" fontId="0" fillId="35" borderId="0" xfId="0" applyNumberFormat="1" applyFill="1" applyBorder="1" applyAlignment="1">
      <alignment/>
    </xf>
    <xf numFmtId="2" fontId="0" fillId="10" borderId="0" xfId="0" applyNumberFormat="1" applyFill="1" applyBorder="1" applyAlignment="1">
      <alignment/>
    </xf>
    <xf numFmtId="2" fontId="61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" fillId="16" borderId="13" xfId="0" applyNumberFormat="1" applyFont="1" applyFill="1" applyBorder="1" applyAlignment="1">
      <alignment/>
    </xf>
    <xf numFmtId="2" fontId="29" fillId="34" borderId="13" xfId="0" applyNumberFormat="1" applyFont="1" applyFill="1" applyBorder="1" applyAlignment="1">
      <alignment/>
    </xf>
    <xf numFmtId="2" fontId="29" fillId="35" borderId="13" xfId="0" applyNumberFormat="1" applyFont="1" applyFill="1" applyBorder="1" applyAlignment="1">
      <alignment/>
    </xf>
    <xf numFmtId="2" fontId="29" fillId="10" borderId="13" xfId="0" applyNumberFormat="1" applyFont="1" applyFill="1" applyBorder="1" applyAlignment="1">
      <alignment/>
    </xf>
    <xf numFmtId="2" fontId="3" fillId="36" borderId="13" xfId="0" applyNumberFormat="1" applyFont="1" applyFill="1" applyBorder="1" applyAlignment="1">
      <alignment/>
    </xf>
    <xf numFmtId="2" fontId="3" fillId="16" borderId="11" xfId="0" applyNumberFormat="1" applyFont="1" applyFill="1" applyBorder="1" applyAlignment="1">
      <alignment/>
    </xf>
    <xf numFmtId="2" fontId="32" fillId="16" borderId="13" xfId="0" applyNumberFormat="1" applyFont="1" applyFill="1" applyBorder="1" applyAlignment="1">
      <alignment/>
    </xf>
    <xf numFmtId="2" fontId="29" fillId="34" borderId="0" xfId="0" applyNumberFormat="1" applyFont="1" applyFill="1" applyBorder="1" applyAlignment="1">
      <alignment/>
    </xf>
    <xf numFmtId="2" fontId="29" fillId="35" borderId="0" xfId="0" applyNumberFormat="1" applyFont="1" applyFill="1" applyBorder="1" applyAlignment="1">
      <alignment/>
    </xf>
    <xf numFmtId="2" fontId="32" fillId="16" borderId="0" xfId="0" applyNumberFormat="1" applyFont="1" applyFill="1" applyBorder="1" applyAlignment="1">
      <alignment/>
    </xf>
    <xf numFmtId="2" fontId="29" fillId="10" borderId="0" xfId="0" applyNumberFormat="1" applyFont="1" applyFill="1" applyBorder="1" applyAlignment="1">
      <alignment/>
    </xf>
    <xf numFmtId="2" fontId="3" fillId="16" borderId="0" xfId="0" applyNumberFormat="1" applyFont="1" applyFill="1" applyBorder="1" applyAlignment="1">
      <alignment/>
    </xf>
    <xf numFmtId="2" fontId="3" fillId="36" borderId="0" xfId="0" applyNumberFormat="1" applyFont="1" applyFill="1" applyBorder="1" applyAlignment="1">
      <alignment/>
    </xf>
    <xf numFmtId="2" fontId="32" fillId="33" borderId="0" xfId="0" applyNumberFormat="1" applyFont="1" applyFill="1" applyBorder="1" applyAlignment="1">
      <alignment/>
    </xf>
    <xf numFmtId="2" fontId="32" fillId="33" borderId="26" xfId="0" applyNumberFormat="1" applyFont="1" applyFill="1" applyBorder="1" applyAlignment="1">
      <alignment/>
    </xf>
    <xf numFmtId="2" fontId="61" fillId="16" borderId="10" xfId="0" applyNumberFormat="1" applyFont="1" applyFill="1" applyBorder="1" applyAlignment="1">
      <alignment/>
    </xf>
    <xf numFmtId="2" fontId="61" fillId="16" borderId="16" xfId="0" applyNumberFormat="1" applyFont="1" applyFill="1" applyBorder="1" applyAlignment="1">
      <alignment/>
    </xf>
    <xf numFmtId="2" fontId="32" fillId="36" borderId="0" xfId="0" applyNumberFormat="1" applyFont="1" applyFill="1" applyBorder="1" applyAlignment="1">
      <alignment/>
    </xf>
    <xf numFmtId="2" fontId="61" fillId="33" borderId="26" xfId="0" applyNumberFormat="1" applyFont="1" applyFill="1" applyBorder="1" applyAlignment="1">
      <alignment/>
    </xf>
    <xf numFmtId="2" fontId="32" fillId="36" borderId="13" xfId="0" applyNumberFormat="1" applyFont="1" applyFill="1" applyBorder="1" applyAlignment="1">
      <alignment/>
    </xf>
    <xf numFmtId="2" fontId="61" fillId="16" borderId="11" xfId="0" applyNumberFormat="1" applyFont="1" applyFill="1" applyBorder="1" applyAlignment="1">
      <alignment/>
    </xf>
    <xf numFmtId="2" fontId="61" fillId="16" borderId="19" xfId="0" applyNumberFormat="1" applyFont="1" applyFill="1" applyBorder="1" applyAlignment="1">
      <alignment/>
    </xf>
    <xf numFmtId="2" fontId="61" fillId="33" borderId="27" xfId="0" applyNumberFormat="1" applyFont="1" applyFill="1" applyBorder="1" applyAlignment="1">
      <alignment/>
    </xf>
    <xf numFmtId="0" fontId="26" fillId="0" borderId="18" xfId="0" applyFont="1" applyBorder="1" applyAlignment="1">
      <alignment wrapText="1"/>
    </xf>
    <xf numFmtId="0" fontId="0" fillId="0" borderId="28" xfId="0" applyFill="1" applyBorder="1" applyAlignment="1">
      <alignment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17" fontId="0" fillId="37" borderId="19" xfId="0" applyNumberFormat="1" applyFill="1" applyBorder="1" applyAlignment="1">
      <alignment/>
    </xf>
    <xf numFmtId="17" fontId="0" fillId="37" borderId="10" xfId="0" applyNumberFormat="1" applyFill="1" applyBorder="1" applyAlignment="1">
      <alignment/>
    </xf>
    <xf numFmtId="17" fontId="29" fillId="37" borderId="19" xfId="0" applyNumberFormat="1" applyFont="1" applyFill="1" applyBorder="1" applyAlignment="1">
      <alignment/>
    </xf>
    <xf numFmtId="17" fontId="29" fillId="37" borderId="10" xfId="0" applyNumberFormat="1" applyFont="1" applyFill="1" applyBorder="1" applyAlignment="1">
      <alignment/>
    </xf>
    <xf numFmtId="17" fontId="29" fillId="37" borderId="11" xfId="0" applyNumberFormat="1" applyFont="1" applyFill="1" applyBorder="1" applyAlignment="1">
      <alignment/>
    </xf>
    <xf numFmtId="0" fontId="26" fillId="37" borderId="30" xfId="0" applyFont="1" applyFill="1" applyBorder="1" applyAlignment="1">
      <alignment wrapText="1"/>
    </xf>
    <xf numFmtId="2" fontId="61" fillId="33" borderId="22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0" fontId="0" fillId="0" borderId="19" xfId="0" applyFill="1" applyBorder="1" applyAlignment="1">
      <alignment/>
    </xf>
    <xf numFmtId="0" fontId="0" fillId="0" borderId="1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31" xfId="0" applyFill="1" applyBorder="1" applyAlignment="1">
      <alignment/>
    </xf>
    <xf numFmtId="2" fontId="32" fillId="36" borderId="18" xfId="0" applyNumberFormat="1" applyFont="1" applyFill="1" applyBorder="1" applyAlignment="1">
      <alignment/>
    </xf>
    <xf numFmtId="17" fontId="29" fillId="0" borderId="29" xfId="0" applyNumberFormat="1" applyFont="1" applyFill="1" applyBorder="1" applyAlignment="1">
      <alignment/>
    </xf>
    <xf numFmtId="2" fontId="61" fillId="33" borderId="22" xfId="0" applyNumberFormat="1" applyFont="1" applyFill="1" applyBorder="1" applyAlignment="1">
      <alignment/>
    </xf>
    <xf numFmtId="17" fontId="29" fillId="0" borderId="31" xfId="0" applyNumberFormat="1" applyFont="1" applyFill="1" applyBorder="1" applyAlignment="1">
      <alignment/>
    </xf>
    <xf numFmtId="0" fontId="0" fillId="37" borderId="26" xfId="0" applyFill="1" applyBorder="1" applyAlignment="1">
      <alignment/>
    </xf>
    <xf numFmtId="17" fontId="29" fillId="0" borderId="31" xfId="0" applyNumberFormat="1" applyFont="1" applyFill="1" applyBorder="1" applyAlignment="1">
      <alignment horizontal="center"/>
    </xf>
    <xf numFmtId="0" fontId="0" fillId="0" borderId="26" xfId="0" applyBorder="1" applyAlignment="1">
      <alignment/>
    </xf>
    <xf numFmtId="190" fontId="61" fillId="33" borderId="0" xfId="173" applyNumberFormat="1" applyFont="1" applyFill="1" applyAlignment="1">
      <alignment/>
    </xf>
    <xf numFmtId="0" fontId="0" fillId="37" borderId="28" xfId="0" applyFill="1" applyBorder="1" applyAlignment="1">
      <alignment/>
    </xf>
    <xf numFmtId="0" fontId="0" fillId="37" borderId="29" xfId="0" applyFill="1" applyBorder="1" applyAlignment="1">
      <alignment/>
    </xf>
    <xf numFmtId="0" fontId="0" fillId="0" borderId="32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37" borderId="32" xfId="0" applyFill="1" applyBorder="1" applyAlignment="1">
      <alignment horizontal="center"/>
    </xf>
    <xf numFmtId="0" fontId="0" fillId="37" borderId="29" xfId="0" applyFill="1" applyBorder="1" applyAlignment="1">
      <alignment horizontal="center"/>
    </xf>
    <xf numFmtId="0" fontId="0" fillId="37" borderId="33" xfId="0" applyFill="1" applyBorder="1" applyAlignment="1">
      <alignment horizontal="center"/>
    </xf>
    <xf numFmtId="0" fontId="77" fillId="37" borderId="32" xfId="0" applyFont="1" applyFill="1" applyBorder="1" applyAlignment="1">
      <alignment horizontal="center" wrapText="1"/>
    </xf>
    <xf numFmtId="0" fontId="77" fillId="37" borderId="29" xfId="0" applyFont="1" applyFill="1" applyBorder="1" applyAlignment="1">
      <alignment horizontal="center" wrapText="1"/>
    </xf>
    <xf numFmtId="0" fontId="77" fillId="37" borderId="33" xfId="0" applyFont="1" applyFill="1" applyBorder="1" applyAlignment="1">
      <alignment horizontal="center" wrapText="1"/>
    </xf>
    <xf numFmtId="0" fontId="0" fillId="0" borderId="28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77" fillId="0" borderId="32" xfId="0" applyFont="1" applyFill="1" applyBorder="1" applyAlignment="1">
      <alignment horizontal="center" wrapText="1"/>
    </xf>
    <xf numFmtId="0" fontId="77" fillId="0" borderId="29" xfId="0" applyFont="1" applyFill="1" applyBorder="1" applyAlignment="1">
      <alignment horizontal="center" wrapText="1"/>
    </xf>
    <xf numFmtId="0" fontId="77" fillId="0" borderId="33" xfId="0" applyFont="1" applyFill="1" applyBorder="1" applyAlignment="1">
      <alignment horizontal="center" wrapText="1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9" fillId="0" borderId="0" xfId="0" applyFont="1" applyBorder="1" applyAlignment="1">
      <alignment horizontal="center"/>
    </xf>
  </cellXfs>
  <cellStyles count="16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1 2" xfId="28"/>
    <cellStyle name="60% - Accent2" xfId="29"/>
    <cellStyle name="60% - Accent2 2" xfId="30"/>
    <cellStyle name="60% - Accent3" xfId="31"/>
    <cellStyle name="60% - Accent3 2" xfId="32"/>
    <cellStyle name="60% - Accent4" xfId="33"/>
    <cellStyle name="60% - Accent4 2" xfId="34"/>
    <cellStyle name="60% - Accent5" xfId="35"/>
    <cellStyle name="60% - Accent5 2" xfId="36"/>
    <cellStyle name="60% - Accent6" xfId="37"/>
    <cellStyle name="60% - Accent6 2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omma 11" xfId="50"/>
    <cellStyle name="Comma 12" xfId="51"/>
    <cellStyle name="Comma 16" xfId="52"/>
    <cellStyle name="Comma 16 2" xfId="53"/>
    <cellStyle name="Comma 16 2 2" xfId="54"/>
    <cellStyle name="Comma 19" xfId="55"/>
    <cellStyle name="Comma 19 2" xfId="56"/>
    <cellStyle name="Comma 19 2 2" xfId="57"/>
    <cellStyle name="Comma 2" xfId="58"/>
    <cellStyle name="Comma 2 2" xfId="59"/>
    <cellStyle name="Comma 2 3" xfId="60"/>
    <cellStyle name="Comma 2 4" xfId="61"/>
    <cellStyle name="Comma 2 5" xfId="62"/>
    <cellStyle name="Comma 2 6" xfId="63"/>
    <cellStyle name="Comma 2 7" xfId="64"/>
    <cellStyle name="Comma 2 7 2" xfId="65"/>
    <cellStyle name="Comma 2 8" xfId="66"/>
    <cellStyle name="Comma 22" xfId="67"/>
    <cellStyle name="Comma 22 2" xfId="68"/>
    <cellStyle name="Comma 22 2 2" xfId="69"/>
    <cellStyle name="Comma 25" xfId="70"/>
    <cellStyle name="Comma 25 2" xfId="71"/>
    <cellStyle name="Comma 25 2 2" xfId="72"/>
    <cellStyle name="Comma 28" xfId="73"/>
    <cellStyle name="Comma 28 2" xfId="74"/>
    <cellStyle name="Comma 28 2 2" xfId="75"/>
    <cellStyle name="Comma 3" xfId="76"/>
    <cellStyle name="Comma 31" xfId="77"/>
    <cellStyle name="Comma 31 2" xfId="78"/>
    <cellStyle name="Comma 31 2 2" xfId="79"/>
    <cellStyle name="Comma 34" xfId="80"/>
    <cellStyle name="Comma 34 2" xfId="81"/>
    <cellStyle name="Comma 34 2 2" xfId="82"/>
    <cellStyle name="Comma 4" xfId="83"/>
    <cellStyle name="Comma 40" xfId="84"/>
    <cellStyle name="Comma 40 2" xfId="85"/>
    <cellStyle name="Comma 40 2 2" xfId="86"/>
    <cellStyle name="Comma 43" xfId="87"/>
    <cellStyle name="Comma 43 2" xfId="88"/>
    <cellStyle name="Comma 43 2 2" xfId="89"/>
    <cellStyle name="Currency" xfId="90"/>
    <cellStyle name="Currency [0]" xfId="91"/>
    <cellStyle name="Explanatory Text" xfId="92"/>
    <cellStyle name="Followed Hyperlink" xfId="93"/>
    <cellStyle name="Good" xfId="94"/>
    <cellStyle name="Heading 1" xfId="95"/>
    <cellStyle name="Heading 2" xfId="96"/>
    <cellStyle name="Heading 3" xfId="97"/>
    <cellStyle name="Heading 4" xfId="98"/>
    <cellStyle name="Hyperlink" xfId="99"/>
    <cellStyle name="Input" xfId="100"/>
    <cellStyle name="Linked Cell" xfId="101"/>
    <cellStyle name="Neutral" xfId="102"/>
    <cellStyle name="Neutral 2" xfId="103"/>
    <cellStyle name="Normal 2" xfId="104"/>
    <cellStyle name="Normal 2 10" xfId="105"/>
    <cellStyle name="Normal 2 11" xfId="106"/>
    <cellStyle name="Normal 2 12" xfId="107"/>
    <cellStyle name="Normal 2 13" xfId="108"/>
    <cellStyle name="Normal 2 14" xfId="109"/>
    <cellStyle name="Normal 2 15" xfId="110"/>
    <cellStyle name="Normal 2 16" xfId="111"/>
    <cellStyle name="Normal 2 17" xfId="112"/>
    <cellStyle name="Normal 2 18" xfId="113"/>
    <cellStyle name="Normal 2 19" xfId="114"/>
    <cellStyle name="Normal 2 2" xfId="115"/>
    <cellStyle name="Normal 2 20" xfId="116"/>
    <cellStyle name="Normal 2 21" xfId="117"/>
    <cellStyle name="Normal 2 22" xfId="118"/>
    <cellStyle name="Normal 2 23" xfId="119"/>
    <cellStyle name="Normal 2 24" xfId="120"/>
    <cellStyle name="Normal 2 25" xfId="121"/>
    <cellStyle name="Normal 2 26" xfId="122"/>
    <cellStyle name="Normal 2 27" xfId="123"/>
    <cellStyle name="Normal 2 28" xfId="124"/>
    <cellStyle name="Normal 2 29" xfId="125"/>
    <cellStyle name="Normal 2 3" xfId="126"/>
    <cellStyle name="Normal 2 30" xfId="127"/>
    <cellStyle name="Normal 2 31" xfId="128"/>
    <cellStyle name="Normal 2 32" xfId="129"/>
    <cellStyle name="Normal 2 33" xfId="130"/>
    <cellStyle name="Normal 2 34" xfId="131"/>
    <cellStyle name="Normal 2 35" xfId="132"/>
    <cellStyle name="Normal 2 36" xfId="133"/>
    <cellStyle name="Normal 2 37" xfId="134"/>
    <cellStyle name="Normal 2 38" xfId="135"/>
    <cellStyle name="Normal 2 39" xfId="136"/>
    <cellStyle name="Normal 2 4" xfId="137"/>
    <cellStyle name="Normal 2 40" xfId="138"/>
    <cellStyle name="Normal 2 41" xfId="139"/>
    <cellStyle name="Normal 2 42" xfId="140"/>
    <cellStyle name="Normal 2 43" xfId="141"/>
    <cellStyle name="Normal 2 44" xfId="142"/>
    <cellStyle name="Normal 2 45" xfId="143"/>
    <cellStyle name="Normal 2 46" xfId="144"/>
    <cellStyle name="Normal 2 47" xfId="145"/>
    <cellStyle name="Normal 2 48" xfId="146"/>
    <cellStyle name="Normal 2 49" xfId="147"/>
    <cellStyle name="Normal 2 5" xfId="148"/>
    <cellStyle name="Normal 2 50" xfId="149"/>
    <cellStyle name="Normal 2 51" xfId="150"/>
    <cellStyle name="Normal 2 52" xfId="151"/>
    <cellStyle name="Normal 2 53" xfId="152"/>
    <cellStyle name="Normal 2 54" xfId="153"/>
    <cellStyle name="Normal 2 55" xfId="154"/>
    <cellStyle name="Normal 2 56" xfId="155"/>
    <cellStyle name="Normal 2 57" xfId="156"/>
    <cellStyle name="Normal 2 58" xfId="157"/>
    <cellStyle name="Normal 2 59" xfId="158"/>
    <cellStyle name="Normal 2 6" xfId="159"/>
    <cellStyle name="Normal 2 7" xfId="160"/>
    <cellStyle name="Normal 2 8" xfId="161"/>
    <cellStyle name="Normal 2 9" xfId="162"/>
    <cellStyle name="Normal 3" xfId="163"/>
    <cellStyle name="Normal 3 2" xfId="164"/>
    <cellStyle name="Normal 30" xfId="165"/>
    <cellStyle name="Normal 31" xfId="166"/>
    <cellStyle name="Normal 8" xfId="167"/>
    <cellStyle name="Normal_Sheet1" xfId="168"/>
    <cellStyle name="Normal_Sheet2" xfId="169"/>
    <cellStyle name="Note" xfId="170"/>
    <cellStyle name="Note 2" xfId="171"/>
    <cellStyle name="Output" xfId="172"/>
    <cellStyle name="Percent" xfId="173"/>
    <cellStyle name="Percent 2" xfId="174"/>
    <cellStyle name="Percent 2 2" xfId="175"/>
    <cellStyle name="Percent 3" xfId="176"/>
    <cellStyle name="Title" xfId="177"/>
    <cellStyle name="Title 2" xfId="178"/>
    <cellStyle name="Total" xfId="179"/>
    <cellStyle name="Warning Text" xfId="1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11</xdr:row>
      <xdr:rowOff>0</xdr:rowOff>
    </xdr:from>
    <xdr:to>
      <xdr:col>5</xdr:col>
      <xdr:colOff>47625</xdr:colOff>
      <xdr:row>15</xdr:row>
      <xdr:rowOff>209550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5800" y="2495550"/>
          <a:ext cx="4572000" cy="9715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10</xdr:row>
      <xdr:rowOff>0</xdr:rowOff>
    </xdr:from>
    <xdr:to>
      <xdr:col>7</xdr:col>
      <xdr:colOff>66675</xdr:colOff>
      <xdr:row>16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9600" y="1971675"/>
          <a:ext cx="485775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1.10\Shared\Users\shabimana\Desktop\PPI%20Draft%20Q2\Publication%20data%202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PI_Local_Monthly"/>
      <sheetName val="Var_Monthly"/>
      <sheetName val="Var_Ann"/>
      <sheetName val="PPI_Local_Quarterly"/>
      <sheetName val="Var_Qrtly"/>
      <sheetName val="Var_Ann_Qrtly"/>
      <sheetName val="PPI_Export_Monthly"/>
      <sheetName val="VarExp_Monthly"/>
      <sheetName val="VarExp_Ann_Monthly"/>
      <sheetName val="PPI_Exp_Quarterly"/>
      <sheetName val="VarExp_Qrtly"/>
      <sheetName val="VarExp_Ann_Qrtly"/>
      <sheetName val="PPI_ALLRwanda_Month"/>
      <sheetName val="PPI_ALLRwanda_varMonthly"/>
      <sheetName val="PPI_ALLRwanda_varAnn"/>
      <sheetName val="PPI_ALLRwanda_Qtr"/>
      <sheetName val="PPI_ALLRwanda_varQtrly"/>
      <sheetName val="PPI_ALLRwanda_varAnn_Qtrly"/>
      <sheetName val="PPI_ALLRwanda_contribution"/>
      <sheetName val="PPI_Local_contribution"/>
      <sheetName val="PPI_Export_contribution"/>
      <sheetName val="Public_Tables_MainIndices (2)"/>
      <sheetName val="Public_MainIndices (french )"/>
      <sheetName val="Public_Tables_MainIndices"/>
      <sheetName val="Public_Tables_MainIndices (fre)"/>
      <sheetName val="Public_Tables_AllRda (2)"/>
      <sheetName val="Public_Tables_AllRda (french.)"/>
      <sheetName val="Public_Tables_Local  (2)"/>
      <sheetName val="Public_Tables_Local  (frenc (2)"/>
      <sheetName val="Public_Tables_AllRda"/>
      <sheetName val="Public_Tables_AllRda (french)"/>
      <sheetName val="Public_Tables_Local "/>
      <sheetName val="Public_Tables_Local  (french)"/>
      <sheetName val="Public_Tables_Export"/>
      <sheetName val="Public_Tables_Export (french)"/>
      <sheetName val="Graphs"/>
      <sheetName val="Series of main indices"/>
      <sheetName val="Series of Main IndicesQtrly"/>
      <sheetName val="Tables for PublicationALL_A (2)"/>
      <sheetName val="Tables for PublicationALL_Annex"/>
      <sheetName val="Tables for PublicationALL_A F"/>
      <sheetName val="Tables for PublicationLOC_A (2)"/>
      <sheetName val="Tables for PublicationLOC_Annex"/>
      <sheetName val="Tables for PublicationLOC_A F"/>
      <sheetName val="Tables for PublicaEXPO_Anne (2)"/>
      <sheetName val="Tables for PublicaEXPO_Anne F"/>
      <sheetName val="Tables for PublicaEXPO_Annex"/>
      <sheetName val="Sheet1"/>
      <sheetName val="Sheet2"/>
    </sheetNames>
    <sheetDataSet>
      <sheetData sheetId="6">
        <row r="4">
          <cell r="BP4">
            <v>108.04055476882455</v>
          </cell>
          <cell r="BQ4">
            <v>103.33787672464267</v>
          </cell>
          <cell r="BR4">
            <v>101.4543998760847</v>
          </cell>
        </row>
        <row r="5">
          <cell r="BP5">
            <v>75.70700028402483</v>
          </cell>
          <cell r="BQ5">
            <v>82.32852249939235</v>
          </cell>
          <cell r="BR5">
            <v>88.24112931098448</v>
          </cell>
        </row>
        <row r="6">
          <cell r="BP6">
            <v>91.25685219115138</v>
          </cell>
          <cell r="BQ6">
            <v>73.22939932192604</v>
          </cell>
          <cell r="BR6">
            <v>68.23102714276786</v>
          </cell>
        </row>
        <row r="7">
          <cell r="BP7">
            <v>138.46452703888474</v>
          </cell>
          <cell r="BQ7">
            <v>133.1901175393096</v>
          </cell>
          <cell r="BR7">
            <v>125.95638724847484</v>
          </cell>
        </row>
        <row r="8">
          <cell r="BP8">
            <v>108.77073312407637</v>
          </cell>
          <cell r="BQ8">
            <v>109.92019277588743</v>
          </cell>
          <cell r="BR8">
            <v>110.90779453069908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DO89"/>
  <sheetViews>
    <sheetView tabSelected="1" zoomScalePageLayoutView="0" workbookViewId="0" topLeftCell="A1">
      <pane xSplit="6" ySplit="3" topLeftCell="DD47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N78" sqref="DN78"/>
    </sheetView>
  </sheetViews>
  <sheetFormatPr defaultColWidth="9.140625" defaultRowHeight="15"/>
  <cols>
    <col min="1" max="1" width="9.140625" style="96" customWidth="1"/>
    <col min="2" max="2" width="9.140625" style="201" customWidth="1"/>
    <col min="3" max="3" width="9.140625" style="202" customWidth="1"/>
    <col min="4" max="4" width="25.00390625" style="115" customWidth="1"/>
    <col min="5" max="5" width="7.140625" style="115" hidden="1" customWidth="1"/>
    <col min="6" max="6" width="7.140625" style="115" customWidth="1"/>
    <col min="7" max="31" width="13.8515625" style="96" customWidth="1"/>
    <col min="32" max="34" width="11.57421875" style="96" customWidth="1"/>
    <col min="35" max="43" width="9.140625" style="96" customWidth="1"/>
    <col min="44" max="44" width="8.7109375" style="200" customWidth="1"/>
    <col min="45" max="46" width="9.140625" style="200" customWidth="1"/>
    <col min="47" max="55" width="9.140625" style="96" customWidth="1"/>
    <col min="56" max="67" width="9.140625" style="200" customWidth="1"/>
    <col min="68" max="109" width="9.140625" style="96" customWidth="1"/>
    <col min="110" max="110" width="8.28125" style="96" customWidth="1"/>
    <col min="111" max="16384" width="9.140625" style="96" customWidth="1"/>
  </cols>
  <sheetData>
    <row r="1" spans="2:67" s="260" customFormat="1" ht="15">
      <c r="B1" s="279"/>
      <c r="C1" s="278"/>
      <c r="D1" s="259"/>
      <c r="E1" s="259"/>
      <c r="F1" s="259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  <c r="AA1" s="258"/>
      <c r="AB1" s="258"/>
      <c r="AC1" s="258"/>
      <c r="AD1" s="258"/>
      <c r="AE1" s="258"/>
      <c r="AF1" s="258"/>
      <c r="AG1" s="235">
        <f>(F9-F22)+F73+F77+F81</f>
        <v>758.2729889127858</v>
      </c>
      <c r="AH1" s="258"/>
      <c r="AI1" s="234">
        <f>F5+F22</f>
        <v>241.7270110872143</v>
      </c>
      <c r="AR1" s="233"/>
      <c r="AS1" s="233"/>
      <c r="AT1" s="233"/>
      <c r="BD1" s="233"/>
      <c r="BE1" s="233"/>
      <c r="BF1" s="233"/>
      <c r="BG1" s="233"/>
      <c r="BH1" s="233"/>
      <c r="BI1" s="233"/>
      <c r="BJ1" s="233"/>
      <c r="BK1" s="233"/>
      <c r="BL1" s="233"/>
      <c r="BM1" s="233"/>
      <c r="BN1" s="233"/>
      <c r="BO1" s="233"/>
    </row>
    <row r="2" spans="1:119" s="260" customFormat="1" ht="36">
      <c r="A2" s="232" t="s">
        <v>0</v>
      </c>
      <c r="B2" s="231" t="s">
        <v>1</v>
      </c>
      <c r="C2" s="230" t="s">
        <v>2</v>
      </c>
      <c r="D2" s="229" t="s">
        <v>3</v>
      </c>
      <c r="E2" s="228" t="s">
        <v>4</v>
      </c>
      <c r="F2" s="325" t="s">
        <v>5</v>
      </c>
      <c r="G2" s="347">
        <v>2011</v>
      </c>
      <c r="H2" s="348"/>
      <c r="I2" s="348"/>
      <c r="J2" s="348"/>
      <c r="K2" s="348"/>
      <c r="L2" s="348"/>
      <c r="M2" s="348"/>
      <c r="N2" s="348"/>
      <c r="O2" s="348"/>
      <c r="P2" s="348"/>
      <c r="Q2" s="348"/>
      <c r="R2" s="348"/>
      <c r="S2" s="348"/>
      <c r="T2" s="347">
        <v>2012</v>
      </c>
      <c r="U2" s="348"/>
      <c r="V2" s="348"/>
      <c r="W2" s="348"/>
      <c r="X2" s="348"/>
      <c r="Y2" s="348"/>
      <c r="Z2" s="348"/>
      <c r="AA2" s="348"/>
      <c r="AB2" s="348"/>
      <c r="AC2" s="348"/>
      <c r="AD2" s="348"/>
      <c r="AE2" s="348"/>
      <c r="AF2" s="347">
        <v>2013</v>
      </c>
      <c r="AG2" s="348"/>
      <c r="AH2" s="348"/>
      <c r="AI2" s="348"/>
      <c r="AJ2" s="348"/>
      <c r="AK2" s="348"/>
      <c r="AL2" s="348"/>
      <c r="AM2" s="348"/>
      <c r="AN2" s="348"/>
      <c r="AO2" s="348"/>
      <c r="AP2" s="348"/>
      <c r="AQ2" s="348"/>
      <c r="AR2" s="347">
        <v>2014</v>
      </c>
      <c r="AS2" s="348"/>
      <c r="AT2" s="348"/>
      <c r="AU2" s="348"/>
      <c r="AV2" s="348"/>
      <c r="AW2" s="348"/>
      <c r="AX2" s="348"/>
      <c r="AY2" s="348"/>
      <c r="AZ2" s="348"/>
      <c r="BA2" s="348"/>
      <c r="BB2" s="348"/>
      <c r="BC2" s="349"/>
      <c r="BD2" s="347">
        <v>2015</v>
      </c>
      <c r="BE2" s="348"/>
      <c r="BF2" s="348"/>
      <c r="BG2" s="348"/>
      <c r="BH2" s="348"/>
      <c r="BI2" s="348"/>
      <c r="BJ2" s="348"/>
      <c r="BK2" s="348"/>
      <c r="BL2" s="348"/>
      <c r="BM2" s="348"/>
      <c r="BN2" s="348"/>
      <c r="BO2" s="349"/>
      <c r="BP2" s="347">
        <v>2016</v>
      </c>
      <c r="BQ2" s="348"/>
      <c r="BR2" s="348"/>
      <c r="BS2" s="348"/>
      <c r="BT2" s="348"/>
      <c r="BU2" s="348"/>
      <c r="BV2" s="348"/>
      <c r="BW2" s="348"/>
      <c r="BX2" s="348"/>
      <c r="BY2" s="348"/>
      <c r="BZ2" s="348"/>
      <c r="CA2" s="349"/>
      <c r="CB2" s="347">
        <v>2017</v>
      </c>
      <c r="CC2" s="348"/>
      <c r="CD2" s="348"/>
      <c r="CE2" s="348"/>
      <c r="CF2" s="348"/>
      <c r="CG2" s="348"/>
      <c r="CH2" s="348"/>
      <c r="CI2" s="348"/>
      <c r="CJ2" s="348"/>
      <c r="CK2" s="348"/>
      <c r="CL2" s="348"/>
      <c r="CM2" s="349"/>
      <c r="CN2" s="344">
        <v>2018</v>
      </c>
      <c r="CO2" s="345"/>
      <c r="CP2" s="345"/>
      <c r="CQ2" s="345"/>
      <c r="CR2" s="345"/>
      <c r="CS2" s="345"/>
      <c r="CT2" s="345"/>
      <c r="CU2" s="345"/>
      <c r="CV2" s="345"/>
      <c r="CW2" s="345"/>
      <c r="CX2" s="345"/>
      <c r="CY2" s="346"/>
      <c r="CZ2" s="342">
        <v>2019</v>
      </c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40">
        <v>2020</v>
      </c>
      <c r="DM2" s="341"/>
      <c r="DN2" s="341"/>
      <c r="DO2" s="336"/>
    </row>
    <row r="3" spans="2:119" s="260" customFormat="1" ht="15">
      <c r="B3" s="279"/>
      <c r="C3" s="278"/>
      <c r="D3" s="227"/>
      <c r="E3" s="226"/>
      <c r="F3" s="227"/>
      <c r="G3" s="225">
        <v>40513</v>
      </c>
      <c r="H3" s="320">
        <v>40544</v>
      </c>
      <c r="I3" s="321">
        <v>40575</v>
      </c>
      <c r="J3" s="321">
        <v>40603</v>
      </c>
      <c r="K3" s="321">
        <v>40634</v>
      </c>
      <c r="L3" s="321">
        <v>40664</v>
      </c>
      <c r="M3" s="321">
        <v>40695</v>
      </c>
      <c r="N3" s="321">
        <v>40725</v>
      </c>
      <c r="O3" s="321">
        <v>40756</v>
      </c>
      <c r="P3" s="321">
        <v>40787</v>
      </c>
      <c r="Q3" s="321">
        <v>40817</v>
      </c>
      <c r="R3" s="321">
        <v>40848</v>
      </c>
      <c r="S3" s="225">
        <v>40878</v>
      </c>
      <c r="T3" s="320">
        <v>40909</v>
      </c>
      <c r="U3" s="321">
        <v>40940</v>
      </c>
      <c r="V3" s="321">
        <v>40969</v>
      </c>
      <c r="W3" s="321">
        <v>41000</v>
      </c>
      <c r="X3" s="321">
        <v>41030</v>
      </c>
      <c r="Y3" s="321">
        <v>41061</v>
      </c>
      <c r="Z3" s="321">
        <v>41091</v>
      </c>
      <c r="AA3" s="321">
        <v>41122</v>
      </c>
      <c r="AB3" s="321">
        <v>41153</v>
      </c>
      <c r="AC3" s="321">
        <v>41183</v>
      </c>
      <c r="AD3" s="321">
        <v>41214</v>
      </c>
      <c r="AE3" s="225">
        <v>41244</v>
      </c>
      <c r="AF3" s="320">
        <v>41275</v>
      </c>
      <c r="AG3" s="321">
        <v>41306</v>
      </c>
      <c r="AH3" s="321">
        <v>41334</v>
      </c>
      <c r="AI3" s="321">
        <v>41365</v>
      </c>
      <c r="AJ3" s="321">
        <v>41395</v>
      </c>
      <c r="AK3" s="321">
        <v>41426</v>
      </c>
      <c r="AL3" s="321">
        <v>41456</v>
      </c>
      <c r="AM3" s="321">
        <v>41487</v>
      </c>
      <c r="AN3" s="321">
        <v>41518</v>
      </c>
      <c r="AO3" s="321">
        <v>41548</v>
      </c>
      <c r="AP3" s="321">
        <v>41579</v>
      </c>
      <c r="AQ3" s="225">
        <v>41609</v>
      </c>
      <c r="AR3" s="320">
        <v>41640</v>
      </c>
      <c r="AS3" s="321">
        <v>41671</v>
      </c>
      <c r="AT3" s="321">
        <v>41699</v>
      </c>
      <c r="AU3" s="321">
        <v>41730</v>
      </c>
      <c r="AV3" s="321">
        <v>41760</v>
      </c>
      <c r="AW3" s="321">
        <v>41791</v>
      </c>
      <c r="AX3" s="321">
        <v>41821</v>
      </c>
      <c r="AY3" s="321">
        <v>41852</v>
      </c>
      <c r="AZ3" s="321">
        <v>41883</v>
      </c>
      <c r="BA3" s="321">
        <v>41913</v>
      </c>
      <c r="BB3" s="321">
        <v>41944</v>
      </c>
      <c r="BC3" s="225">
        <v>41974</v>
      </c>
      <c r="BD3" s="320">
        <v>42005</v>
      </c>
      <c r="BE3" s="321">
        <v>42036</v>
      </c>
      <c r="BF3" s="321">
        <v>42064</v>
      </c>
      <c r="BG3" s="321">
        <v>42095</v>
      </c>
      <c r="BH3" s="321">
        <v>42125</v>
      </c>
      <c r="BI3" s="321">
        <v>42156</v>
      </c>
      <c r="BJ3" s="321">
        <v>42186</v>
      </c>
      <c r="BK3" s="321">
        <v>42217</v>
      </c>
      <c r="BL3" s="321">
        <v>42248</v>
      </c>
      <c r="BM3" s="321">
        <v>42278</v>
      </c>
      <c r="BN3" s="321">
        <v>42309</v>
      </c>
      <c r="BO3" s="225">
        <v>42339</v>
      </c>
      <c r="BP3" s="320">
        <v>42370</v>
      </c>
      <c r="BQ3" s="321">
        <v>42401</v>
      </c>
      <c r="BR3" s="321">
        <v>42430</v>
      </c>
      <c r="BS3" s="321">
        <v>42461</v>
      </c>
      <c r="BT3" s="321">
        <v>42491</v>
      </c>
      <c r="BU3" s="321">
        <v>42522</v>
      </c>
      <c r="BV3" s="321">
        <v>42552</v>
      </c>
      <c r="BW3" s="321">
        <v>42583</v>
      </c>
      <c r="BX3" s="321">
        <v>42614</v>
      </c>
      <c r="BY3" s="321">
        <v>42644</v>
      </c>
      <c r="BZ3" s="321">
        <v>42675</v>
      </c>
      <c r="CA3" s="225">
        <v>42705</v>
      </c>
      <c r="CB3" s="320">
        <v>42736</v>
      </c>
      <c r="CC3" s="321">
        <v>42767</v>
      </c>
      <c r="CD3" s="321">
        <v>42795</v>
      </c>
      <c r="CE3" s="321">
        <v>42826</v>
      </c>
      <c r="CF3" s="321">
        <v>42856</v>
      </c>
      <c r="CG3" s="321">
        <v>42887</v>
      </c>
      <c r="CH3" s="321">
        <v>42917</v>
      </c>
      <c r="CI3" s="321">
        <v>42948</v>
      </c>
      <c r="CJ3" s="321">
        <v>42979</v>
      </c>
      <c r="CK3" s="321">
        <v>43009</v>
      </c>
      <c r="CL3" s="321">
        <v>43040</v>
      </c>
      <c r="CM3" s="225">
        <v>43070</v>
      </c>
      <c r="CN3" s="322">
        <v>43101</v>
      </c>
      <c r="CO3" s="323">
        <v>43132</v>
      </c>
      <c r="CP3" s="323">
        <v>43160</v>
      </c>
      <c r="CQ3" s="323">
        <v>43191</v>
      </c>
      <c r="CR3" s="323">
        <v>43221</v>
      </c>
      <c r="CS3" s="323">
        <v>43252</v>
      </c>
      <c r="CT3" s="323">
        <v>43282</v>
      </c>
      <c r="CU3" s="323">
        <v>43313</v>
      </c>
      <c r="CV3" s="323">
        <v>43344</v>
      </c>
      <c r="CW3" s="323">
        <v>43374</v>
      </c>
      <c r="CX3" s="323">
        <v>43405</v>
      </c>
      <c r="CY3" s="32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44">
        <v>43800</v>
      </c>
      <c r="DL3" s="207">
        <v>43831</v>
      </c>
      <c r="DM3" s="207">
        <v>43862</v>
      </c>
      <c r="DN3" s="333">
        <v>43891</v>
      </c>
      <c r="DO3" s="335">
        <v>43922</v>
      </c>
    </row>
    <row r="4" spans="1:119" s="9" customFormat="1" ht="15">
      <c r="A4" s="9">
        <v>1</v>
      </c>
      <c r="B4" s="10"/>
      <c r="C4" s="11" t="s">
        <v>6</v>
      </c>
      <c r="D4" s="100" t="s">
        <v>7</v>
      </c>
      <c r="E4" s="13">
        <v>1</v>
      </c>
      <c r="F4" s="14">
        <v>1000</v>
      </c>
      <c r="G4" s="15">
        <v>100</v>
      </c>
      <c r="H4" s="281">
        <v>103.2201359770077</v>
      </c>
      <c r="I4" s="280">
        <v>104.20592907365649</v>
      </c>
      <c r="J4" s="280">
        <v>105.54259234481007</v>
      </c>
      <c r="K4" s="280">
        <v>107.5718978473835</v>
      </c>
      <c r="L4" s="280">
        <v>107.54095268078004</v>
      </c>
      <c r="M4" s="280">
        <v>107.79739835418567</v>
      </c>
      <c r="N4" s="280">
        <v>110.26872958451047</v>
      </c>
      <c r="O4" s="280">
        <v>109.3204502295282</v>
      </c>
      <c r="P4" s="280">
        <v>108.51023209149018</v>
      </c>
      <c r="Q4" s="280">
        <v>113.43463840592378</v>
      </c>
      <c r="R4" s="280">
        <v>112.99634626561725</v>
      </c>
      <c r="S4" s="269">
        <v>113.9869265886442</v>
      </c>
      <c r="T4" s="281">
        <v>113.26096786207331</v>
      </c>
      <c r="U4" s="280">
        <v>110.91121148064265</v>
      </c>
      <c r="V4" s="280">
        <v>110.09792348870214</v>
      </c>
      <c r="W4" s="280">
        <v>111.21767910907198</v>
      </c>
      <c r="X4" s="280">
        <v>111.37276341547854</v>
      </c>
      <c r="Y4" s="280">
        <v>109.89683771441841</v>
      </c>
      <c r="Z4" s="280">
        <v>111.11013835478441</v>
      </c>
      <c r="AA4" s="280">
        <v>111.82216977223405</v>
      </c>
      <c r="AB4" s="280">
        <v>113.70063877758253</v>
      </c>
      <c r="AC4" s="280">
        <v>113.78607783141888</v>
      </c>
      <c r="AD4" s="280">
        <v>112.74143177030452</v>
      </c>
      <c r="AE4" s="269">
        <v>114.82903704910849</v>
      </c>
      <c r="AF4" s="281">
        <v>114.43052797007658</v>
      </c>
      <c r="AG4" s="280">
        <v>113.005511106291</v>
      </c>
      <c r="AH4" s="280">
        <v>111.63754643357959</v>
      </c>
      <c r="AI4" s="280">
        <v>108.84815932243141</v>
      </c>
      <c r="AJ4" s="280">
        <v>108.39288921063597</v>
      </c>
      <c r="AK4" s="280">
        <v>108.20251909194755</v>
      </c>
      <c r="AL4" s="280">
        <v>109.51677186425445</v>
      </c>
      <c r="AM4" s="280">
        <v>110.80272468587873</v>
      </c>
      <c r="AN4" s="280">
        <v>108.65058911822618</v>
      </c>
      <c r="AO4" s="280">
        <v>109.92758438660618</v>
      </c>
      <c r="AP4" s="280">
        <v>108.91631957158924</v>
      </c>
      <c r="AQ4" s="269">
        <v>109.80258012351518</v>
      </c>
      <c r="AR4" s="281">
        <v>110.8633602440773</v>
      </c>
      <c r="AS4" s="280">
        <v>109.09800066837514</v>
      </c>
      <c r="AT4" s="280">
        <v>111.43229925935707</v>
      </c>
      <c r="AU4" s="280">
        <v>109.7423515644733</v>
      </c>
      <c r="AV4" s="280">
        <v>109.35185619707532</v>
      </c>
      <c r="AW4" s="280">
        <v>107.31416565543456</v>
      </c>
      <c r="AX4" s="280">
        <v>107.98766962258874</v>
      </c>
      <c r="AY4" s="280">
        <v>108.87074743347458</v>
      </c>
      <c r="AZ4" s="280">
        <v>110.10845510040623</v>
      </c>
      <c r="BA4" s="280">
        <v>110.19445293171191</v>
      </c>
      <c r="BB4" s="280">
        <v>110.78609613686456</v>
      </c>
      <c r="BC4" s="269">
        <v>109.13753930583437</v>
      </c>
      <c r="BD4" s="281">
        <v>113.4437621297421</v>
      </c>
      <c r="BE4" s="280">
        <v>113.37695705415558</v>
      </c>
      <c r="BF4" s="280">
        <v>107.89354984602318</v>
      </c>
      <c r="BG4" s="280">
        <v>108.14799399817888</v>
      </c>
      <c r="BH4" s="280">
        <v>106.87952666750813</v>
      </c>
      <c r="BI4" s="280">
        <v>106.84580943468114</v>
      </c>
      <c r="BJ4" s="280">
        <v>108.77601455310166</v>
      </c>
      <c r="BK4" s="280">
        <v>108.92378651741316</v>
      </c>
      <c r="BL4" s="280">
        <v>110.92263110384893</v>
      </c>
      <c r="BM4" s="280">
        <v>111.82028920931634</v>
      </c>
      <c r="BN4" s="280">
        <v>111.78659391793356</v>
      </c>
      <c r="BO4" s="269">
        <v>111.8421464136586</v>
      </c>
      <c r="BP4" s="281">
        <v>110.99804510393622</v>
      </c>
      <c r="BQ4" s="280">
        <v>109.85782292899668</v>
      </c>
      <c r="BR4" s="280">
        <v>110.2736628025907</v>
      </c>
      <c r="BS4" s="280">
        <v>110.33025038633421</v>
      </c>
      <c r="BT4" s="280">
        <v>109.20536764720828</v>
      </c>
      <c r="BU4" s="280">
        <v>110.63404587066883</v>
      </c>
      <c r="BV4" s="280">
        <v>112.69731715419712</v>
      </c>
      <c r="BW4" s="280">
        <v>113.65562817970456</v>
      </c>
      <c r="BX4" s="280">
        <v>114.79503813888712</v>
      </c>
      <c r="BY4" s="280">
        <v>116.85683872865702</v>
      </c>
      <c r="BZ4" s="280">
        <v>119.5990306033126</v>
      </c>
      <c r="CA4" s="269">
        <v>121.22187147744772</v>
      </c>
      <c r="CB4" s="281">
        <v>122.37274441457264</v>
      </c>
      <c r="CC4" s="280">
        <v>123.51002167211549</v>
      </c>
      <c r="CD4" s="280">
        <v>122.82193134194958</v>
      </c>
      <c r="CE4" s="280">
        <v>121.01381402014286</v>
      </c>
      <c r="CF4" s="280">
        <v>123.01249986001774</v>
      </c>
      <c r="CG4" s="280">
        <v>124.53293823343263</v>
      </c>
      <c r="CH4" s="280">
        <v>123.97503213419492</v>
      </c>
      <c r="CI4" s="280">
        <v>123.3898226078639</v>
      </c>
      <c r="CJ4" s="280">
        <v>124.87322518107771</v>
      </c>
      <c r="CK4" s="280">
        <v>124.80765562920494</v>
      </c>
      <c r="CL4" s="280">
        <v>124.01129269791397</v>
      </c>
      <c r="CM4" s="269">
        <v>123.05844681506895</v>
      </c>
      <c r="CN4" s="224">
        <v>123.15961592692372</v>
      </c>
      <c r="CO4" s="292">
        <v>123.40264741693676</v>
      </c>
      <c r="CP4" s="292">
        <v>123.15474704424152</v>
      </c>
      <c r="CQ4" s="292">
        <v>123.68541595430662</v>
      </c>
      <c r="CR4" s="292">
        <v>121.87630145375682</v>
      </c>
      <c r="CS4" s="292">
        <v>122.75691955649125</v>
      </c>
      <c r="CT4" s="292">
        <v>120.4284626356549</v>
      </c>
      <c r="CU4" s="292">
        <v>122.80920660607731</v>
      </c>
      <c r="CV4" s="306">
        <v>123.26134600975014</v>
      </c>
      <c r="CW4" s="216">
        <v>123.29756431689347</v>
      </c>
      <c r="CX4" s="216">
        <v>123.41341371013306</v>
      </c>
      <c r="CY4" s="307">
        <v>123.2244842851976</v>
      </c>
      <c r="CZ4" s="216">
        <v>122.02200958487582</v>
      </c>
      <c r="DA4" s="216">
        <v>132.05288134407158</v>
      </c>
      <c r="DB4" s="216">
        <v>137.68138730332095</v>
      </c>
      <c r="DC4" s="216">
        <v>137.75851191259017</v>
      </c>
      <c r="DD4" s="280">
        <v>138.63202496921403</v>
      </c>
      <c r="DE4" s="217">
        <v>137.2996142500835</v>
      </c>
      <c r="DF4" s="280">
        <v>141.19923646271937</v>
      </c>
      <c r="DG4" s="217">
        <v>138.55855696786207</v>
      </c>
      <c r="DH4" s="280">
        <v>135.14016127446837</v>
      </c>
      <c r="DI4" s="217">
        <v>137.8743967848009</v>
      </c>
      <c r="DJ4" s="217">
        <v>137.5291443268086</v>
      </c>
      <c r="DK4" s="311">
        <v>137.09592746398883</v>
      </c>
      <c r="DL4" s="315">
        <v>139.79310536957394</v>
      </c>
      <c r="DM4" s="326">
        <v>143.49304933945857</v>
      </c>
      <c r="DN4" s="334">
        <v>142.84977159602434</v>
      </c>
      <c r="DO4" s="311">
        <v>142.7424588876528</v>
      </c>
    </row>
    <row r="5" spans="1:119" s="16" customFormat="1" ht="15">
      <c r="A5" s="16">
        <v>2</v>
      </c>
      <c r="B5" s="17" t="s">
        <v>6</v>
      </c>
      <c r="C5" s="18" t="s">
        <v>147</v>
      </c>
      <c r="D5" s="101" t="s">
        <v>148</v>
      </c>
      <c r="E5" s="20">
        <v>1</v>
      </c>
      <c r="F5" s="21">
        <v>96.06223302066114</v>
      </c>
      <c r="G5" s="22">
        <v>100</v>
      </c>
      <c r="H5" s="268">
        <v>117.75594541289784</v>
      </c>
      <c r="I5" s="287">
        <v>113.19278794352535</v>
      </c>
      <c r="J5" s="287">
        <v>116.2977173566337</v>
      </c>
      <c r="K5" s="287">
        <v>128.33912856985674</v>
      </c>
      <c r="L5" s="287">
        <v>117.35520555823507</v>
      </c>
      <c r="M5" s="287">
        <v>110.16750005934102</v>
      </c>
      <c r="N5" s="287">
        <v>114.31617004614496</v>
      </c>
      <c r="O5" s="287">
        <v>106.11160827003008</v>
      </c>
      <c r="P5" s="287">
        <v>98.22527934027354</v>
      </c>
      <c r="Q5" s="287">
        <v>101.73621229661435</v>
      </c>
      <c r="R5" s="287">
        <v>95.67350971726226</v>
      </c>
      <c r="S5" s="270">
        <v>92.48821788839261</v>
      </c>
      <c r="T5" s="268">
        <v>102.9309759383844</v>
      </c>
      <c r="U5" s="287">
        <v>105.16283890570479</v>
      </c>
      <c r="V5" s="287">
        <v>99.35244937065055</v>
      </c>
      <c r="W5" s="287">
        <v>99.35244937065055</v>
      </c>
      <c r="X5" s="287">
        <v>96.66987839557038</v>
      </c>
      <c r="Y5" s="287">
        <v>96.82420354513869</v>
      </c>
      <c r="Z5" s="287">
        <v>94.94677903417005</v>
      </c>
      <c r="AA5" s="287">
        <v>96.88605161347205</v>
      </c>
      <c r="AB5" s="287">
        <v>104.06329720996395</v>
      </c>
      <c r="AC5" s="287">
        <v>103.89618584778488</v>
      </c>
      <c r="AD5" s="287">
        <v>85.75703844131472</v>
      </c>
      <c r="AE5" s="270">
        <v>120.06683119403607</v>
      </c>
      <c r="AF5" s="268">
        <v>112.84898883021492</v>
      </c>
      <c r="AG5" s="287">
        <v>111.37802345978325</v>
      </c>
      <c r="AH5" s="287">
        <v>110.3586942009936</v>
      </c>
      <c r="AI5" s="287">
        <v>105.74117727540569</v>
      </c>
      <c r="AJ5" s="287">
        <v>98.05596856219252</v>
      </c>
      <c r="AK5" s="287">
        <v>106.82952452373387</v>
      </c>
      <c r="AL5" s="287">
        <v>106.82193355509895</v>
      </c>
      <c r="AM5" s="287">
        <v>115.33185697117794</v>
      </c>
      <c r="AN5" s="287">
        <v>113.88450754864834</v>
      </c>
      <c r="AO5" s="287">
        <v>117.92763500759564</v>
      </c>
      <c r="AP5" s="287">
        <v>114.80160975693585</v>
      </c>
      <c r="AQ5" s="270">
        <v>114.62761488318544</v>
      </c>
      <c r="AR5" s="268">
        <v>123.28853443631489</v>
      </c>
      <c r="AS5" s="287">
        <v>122.30780066189428</v>
      </c>
      <c r="AT5" s="287">
        <v>131.2311869809916</v>
      </c>
      <c r="AU5" s="287">
        <v>130.25889389815814</v>
      </c>
      <c r="AV5" s="287">
        <v>121.36941840380568</v>
      </c>
      <c r="AW5" s="287">
        <v>124.7426412156867</v>
      </c>
      <c r="AX5" s="287">
        <v>123.6966401744907</v>
      </c>
      <c r="AY5" s="287">
        <v>123.34471786291566</v>
      </c>
      <c r="AZ5" s="287">
        <v>123.34537254486737</v>
      </c>
      <c r="BA5" s="287">
        <v>119.16564761510881</v>
      </c>
      <c r="BB5" s="287">
        <v>115.22339144428837</v>
      </c>
      <c r="BC5" s="270">
        <v>115.12317556061453</v>
      </c>
      <c r="BD5" s="268">
        <v>115.97733141796525</v>
      </c>
      <c r="BE5" s="287">
        <v>105.00609898086645</v>
      </c>
      <c r="BF5" s="287">
        <v>110.85900726818394</v>
      </c>
      <c r="BG5" s="287">
        <v>103.3694556096509</v>
      </c>
      <c r="BH5" s="287">
        <v>97.61746275512691</v>
      </c>
      <c r="BI5" s="287">
        <v>91.10496297996029</v>
      </c>
      <c r="BJ5" s="287">
        <v>87.16484031237634</v>
      </c>
      <c r="BK5" s="287">
        <v>88.77943462989076</v>
      </c>
      <c r="BL5" s="287">
        <v>79.23303097507453</v>
      </c>
      <c r="BM5" s="287">
        <v>80.77670190915421</v>
      </c>
      <c r="BN5" s="287">
        <v>79.56829356735444</v>
      </c>
      <c r="BO5" s="270">
        <v>80.58886810594775</v>
      </c>
      <c r="BP5" s="268">
        <v>75.70700028402483</v>
      </c>
      <c r="BQ5" s="287">
        <v>82.32852249939235</v>
      </c>
      <c r="BR5" s="287">
        <v>88.24112931098448</v>
      </c>
      <c r="BS5" s="287">
        <v>94.88071301253153</v>
      </c>
      <c r="BT5" s="287">
        <v>91.0875639409061</v>
      </c>
      <c r="BU5" s="287">
        <v>99.76656411837199</v>
      </c>
      <c r="BV5" s="287">
        <v>107.08258451127979</v>
      </c>
      <c r="BW5" s="287">
        <v>110.93155205780043</v>
      </c>
      <c r="BX5" s="287">
        <v>116.96771894135654</v>
      </c>
      <c r="BY5" s="287">
        <v>113.1648496765916</v>
      </c>
      <c r="BZ5" s="287">
        <v>115.22476243073247</v>
      </c>
      <c r="CA5" s="270">
        <v>119.04034703587953</v>
      </c>
      <c r="CB5" s="268">
        <v>123.07261833849188</v>
      </c>
      <c r="CC5" s="287">
        <v>119.60470732401498</v>
      </c>
      <c r="CD5" s="287">
        <v>119.6335755764205</v>
      </c>
      <c r="CE5" s="287">
        <v>119.96316935261268</v>
      </c>
      <c r="CF5" s="287">
        <v>116.33493333947015</v>
      </c>
      <c r="CG5" s="287">
        <v>117.06971605610144</v>
      </c>
      <c r="CH5" s="287">
        <v>123.45697740089652</v>
      </c>
      <c r="CI5" s="287">
        <v>126.05492131593283</v>
      </c>
      <c r="CJ5" s="287">
        <v>126.88379759872757</v>
      </c>
      <c r="CK5" s="287">
        <v>124.1306612055495</v>
      </c>
      <c r="CL5" s="287">
        <v>122.84122025088348</v>
      </c>
      <c r="CM5" s="270">
        <v>120.0442949578051</v>
      </c>
      <c r="CN5" s="223">
        <v>135.00211452696388</v>
      </c>
      <c r="CO5" s="282">
        <v>141.37833286137598</v>
      </c>
      <c r="CP5" s="282">
        <v>141.8361046973876</v>
      </c>
      <c r="CQ5" s="282">
        <v>141.82939960372437</v>
      </c>
      <c r="CR5" s="282">
        <v>140.72723554559906</v>
      </c>
      <c r="CS5" s="282">
        <v>151.7752811505325</v>
      </c>
      <c r="CT5" s="282">
        <v>140.87274139777705</v>
      </c>
      <c r="CU5" s="282">
        <v>138.69625018291703</v>
      </c>
      <c r="CV5" s="300">
        <v>129.74526274924207</v>
      </c>
      <c r="CW5" s="300">
        <v>131.19909400868028</v>
      </c>
      <c r="CX5" s="300">
        <v>131.0771307228776</v>
      </c>
      <c r="CY5" s="294">
        <v>128.3294596626024</v>
      </c>
      <c r="CZ5" s="300">
        <v>129.60973288072483</v>
      </c>
      <c r="DA5" s="300">
        <v>129.54975216149506</v>
      </c>
      <c r="DB5" s="300">
        <v>130.95636335181766</v>
      </c>
      <c r="DC5" s="300">
        <v>131.31695157629827</v>
      </c>
      <c r="DD5" s="287">
        <v>135.08414210474226</v>
      </c>
      <c r="DE5" s="287">
        <v>128.58744310583432</v>
      </c>
      <c r="DF5" s="287">
        <v>122.98529342073066</v>
      </c>
      <c r="DG5" s="287">
        <v>110.91392503609259</v>
      </c>
      <c r="DH5" s="287">
        <v>104.71539591191608</v>
      </c>
      <c r="DI5" s="287">
        <v>106.58055533984201</v>
      </c>
      <c r="DJ5" s="287">
        <v>110.99003194411101</v>
      </c>
      <c r="DK5" s="270">
        <v>104.8337745779732</v>
      </c>
      <c r="DL5" s="268">
        <v>109.2347600975135</v>
      </c>
      <c r="DM5" s="287">
        <v>109.46417601358944</v>
      </c>
      <c r="DN5" s="287">
        <v>111.23844071832471</v>
      </c>
      <c r="DO5" s="270">
        <v>118.82059978103507</v>
      </c>
    </row>
    <row r="6" spans="1:119" s="23" customFormat="1" ht="15">
      <c r="A6" s="23">
        <v>4</v>
      </c>
      <c r="B6" s="24" t="s">
        <v>147</v>
      </c>
      <c r="C6" s="25" t="s">
        <v>149</v>
      </c>
      <c r="D6" s="102" t="s">
        <v>150</v>
      </c>
      <c r="E6" s="27">
        <v>1</v>
      </c>
      <c r="F6" s="28">
        <v>96.06223302066114</v>
      </c>
      <c r="G6" s="29">
        <v>100</v>
      </c>
      <c r="H6" s="267">
        <v>117.75594541289784</v>
      </c>
      <c r="I6" s="288">
        <v>113.19278794352535</v>
      </c>
      <c r="J6" s="288">
        <v>116.2977173566337</v>
      </c>
      <c r="K6" s="288">
        <v>128.33912856985674</v>
      </c>
      <c r="L6" s="288">
        <v>117.35520555823507</v>
      </c>
      <c r="M6" s="288">
        <v>110.16750005934102</v>
      </c>
      <c r="N6" s="288">
        <v>114.31617004614496</v>
      </c>
      <c r="O6" s="288">
        <v>106.11160827003008</v>
      </c>
      <c r="P6" s="288">
        <v>98.22527934027354</v>
      </c>
      <c r="Q6" s="288">
        <v>101.73621229661435</v>
      </c>
      <c r="R6" s="288">
        <v>95.67350971726226</v>
      </c>
      <c r="S6" s="271">
        <v>92.48821788839261</v>
      </c>
      <c r="T6" s="267">
        <v>102.9309759383844</v>
      </c>
      <c r="U6" s="288">
        <v>105.16283890570479</v>
      </c>
      <c r="V6" s="288">
        <v>99.35244937065055</v>
      </c>
      <c r="W6" s="288">
        <v>99.35244937065055</v>
      </c>
      <c r="X6" s="288">
        <v>96.66987839557038</v>
      </c>
      <c r="Y6" s="288">
        <v>96.82420354513869</v>
      </c>
      <c r="Z6" s="288">
        <v>94.94677903417005</v>
      </c>
      <c r="AA6" s="288">
        <v>96.88605161347205</v>
      </c>
      <c r="AB6" s="288">
        <v>104.06329720996395</v>
      </c>
      <c r="AC6" s="288">
        <v>103.89618584778488</v>
      </c>
      <c r="AD6" s="288">
        <v>85.75703844131472</v>
      </c>
      <c r="AE6" s="271">
        <v>120.06683119403607</v>
      </c>
      <c r="AF6" s="267">
        <v>112.84898883021492</v>
      </c>
      <c r="AG6" s="288">
        <v>111.37802345978325</v>
      </c>
      <c r="AH6" s="288">
        <v>110.3586942009936</v>
      </c>
      <c r="AI6" s="288">
        <v>105.74117727540569</v>
      </c>
      <c r="AJ6" s="288">
        <v>98.05596856219252</v>
      </c>
      <c r="AK6" s="288">
        <v>106.82952452373387</v>
      </c>
      <c r="AL6" s="288">
        <v>106.82193355509895</v>
      </c>
      <c r="AM6" s="288">
        <v>115.33185697117794</v>
      </c>
      <c r="AN6" s="288">
        <v>113.88450754864834</v>
      </c>
      <c r="AO6" s="288">
        <v>117.92763500759564</v>
      </c>
      <c r="AP6" s="288">
        <v>114.80160975693585</v>
      </c>
      <c r="AQ6" s="271">
        <v>114.62761488318544</v>
      </c>
      <c r="AR6" s="267">
        <v>123.28853443631489</v>
      </c>
      <c r="AS6" s="288">
        <v>122.30780066189428</v>
      </c>
      <c r="AT6" s="288">
        <v>131.2311869809916</v>
      </c>
      <c r="AU6" s="288">
        <v>130.25889389815814</v>
      </c>
      <c r="AV6" s="288">
        <v>121.36941840380568</v>
      </c>
      <c r="AW6" s="288">
        <v>124.7426412156867</v>
      </c>
      <c r="AX6" s="288">
        <v>123.6966401744907</v>
      </c>
      <c r="AY6" s="288">
        <v>123.34471786291566</v>
      </c>
      <c r="AZ6" s="288">
        <v>123.34537254486737</v>
      </c>
      <c r="BA6" s="288">
        <v>119.16564761510881</v>
      </c>
      <c r="BB6" s="288">
        <v>115.22339144428837</v>
      </c>
      <c r="BC6" s="271">
        <v>115.12317556061453</v>
      </c>
      <c r="BD6" s="267">
        <v>115.97733141796525</v>
      </c>
      <c r="BE6" s="288">
        <v>105.00609898086645</v>
      </c>
      <c r="BF6" s="288">
        <v>110.85900726818394</v>
      </c>
      <c r="BG6" s="288">
        <v>103.3694556096509</v>
      </c>
      <c r="BH6" s="288">
        <v>97.61746275512691</v>
      </c>
      <c r="BI6" s="288">
        <v>91.10496297996029</v>
      </c>
      <c r="BJ6" s="288">
        <v>87.16484031237634</v>
      </c>
      <c r="BK6" s="288">
        <v>88.77943462989076</v>
      </c>
      <c r="BL6" s="288">
        <v>79.23303097507453</v>
      </c>
      <c r="BM6" s="288">
        <v>80.77670190915421</v>
      </c>
      <c r="BN6" s="288">
        <v>79.56829356735444</v>
      </c>
      <c r="BO6" s="271">
        <v>80.58886810594775</v>
      </c>
      <c r="BP6" s="267">
        <v>75.70700028402483</v>
      </c>
      <c r="BQ6" s="288">
        <v>82.32852249939235</v>
      </c>
      <c r="BR6" s="288">
        <v>88.24112931098448</v>
      </c>
      <c r="BS6" s="288">
        <v>94.88071301253153</v>
      </c>
      <c r="BT6" s="288">
        <v>91.0875639409061</v>
      </c>
      <c r="BU6" s="288">
        <v>99.76656411837199</v>
      </c>
      <c r="BV6" s="288">
        <v>107.08258451127979</v>
      </c>
      <c r="BW6" s="288">
        <v>110.93155205780043</v>
      </c>
      <c r="BX6" s="288">
        <v>116.96771894135654</v>
      </c>
      <c r="BY6" s="288">
        <v>113.1648496765916</v>
      </c>
      <c r="BZ6" s="288">
        <v>115.22476243073247</v>
      </c>
      <c r="CA6" s="271">
        <v>119.04034703587953</v>
      </c>
      <c r="CB6" s="267">
        <v>123.07261833849188</v>
      </c>
      <c r="CC6" s="288">
        <v>119.60470732401498</v>
      </c>
      <c r="CD6" s="288">
        <v>119.6335755764205</v>
      </c>
      <c r="CE6" s="288">
        <v>119.96316935261268</v>
      </c>
      <c r="CF6" s="288">
        <v>116.33493333947015</v>
      </c>
      <c r="CG6" s="288">
        <v>117.06971605610144</v>
      </c>
      <c r="CH6" s="288">
        <v>123.45697740089652</v>
      </c>
      <c r="CI6" s="288">
        <v>126.05492131593283</v>
      </c>
      <c r="CJ6" s="288">
        <v>126.88379759872757</v>
      </c>
      <c r="CK6" s="288">
        <v>124.1306612055495</v>
      </c>
      <c r="CL6" s="288">
        <v>122.84122025088348</v>
      </c>
      <c r="CM6" s="271">
        <v>120.0442949578051</v>
      </c>
      <c r="CN6" s="222">
        <v>135.00211452696388</v>
      </c>
      <c r="CO6" s="283">
        <v>141.37833286137598</v>
      </c>
      <c r="CP6" s="283">
        <v>141.8361046973876</v>
      </c>
      <c r="CQ6" s="283">
        <v>141.82939960372437</v>
      </c>
      <c r="CR6" s="283">
        <v>140.72723554559906</v>
      </c>
      <c r="CS6" s="283">
        <v>151.7752811505325</v>
      </c>
      <c r="CT6" s="283">
        <v>140.87274139777705</v>
      </c>
      <c r="CU6" s="283">
        <v>138.69625018291703</v>
      </c>
      <c r="CV6" s="301">
        <v>129.74526274924207</v>
      </c>
      <c r="CW6" s="301">
        <v>131.19909400868028</v>
      </c>
      <c r="CX6" s="301">
        <v>131.0771307228776</v>
      </c>
      <c r="CY6" s="295">
        <v>128.3294596626024</v>
      </c>
      <c r="CZ6" s="301">
        <v>129.60973288072483</v>
      </c>
      <c r="DA6" s="301">
        <v>129.54975216149506</v>
      </c>
      <c r="DB6" s="301">
        <v>130.95636335181766</v>
      </c>
      <c r="DC6" s="301">
        <v>131.31695157629827</v>
      </c>
      <c r="DD6" s="288">
        <v>135.08414210474226</v>
      </c>
      <c r="DE6" s="288">
        <v>128.58744310583432</v>
      </c>
      <c r="DF6" s="288">
        <v>122.98529342073066</v>
      </c>
      <c r="DG6" s="288">
        <v>110.91392503609259</v>
      </c>
      <c r="DH6" s="288">
        <v>104.71539591191608</v>
      </c>
      <c r="DI6" s="288">
        <v>106.58055533984201</v>
      </c>
      <c r="DJ6" s="288">
        <v>110.99003194411101</v>
      </c>
      <c r="DK6" s="271">
        <v>104.8337745779732</v>
      </c>
      <c r="DL6" s="267">
        <v>109.2347600975135</v>
      </c>
      <c r="DM6" s="288">
        <v>109.46417601358944</v>
      </c>
      <c r="DN6" s="288">
        <v>111.23844071832471</v>
      </c>
      <c r="DO6" s="271">
        <v>118.82059978103507</v>
      </c>
    </row>
    <row r="7" spans="1:119" s="30" customFormat="1" ht="24">
      <c r="A7" s="30">
        <v>5</v>
      </c>
      <c r="B7" s="31" t="s">
        <v>149</v>
      </c>
      <c r="C7" s="32" t="s">
        <v>137</v>
      </c>
      <c r="D7" s="103" t="s">
        <v>151</v>
      </c>
      <c r="E7" s="34">
        <v>1</v>
      </c>
      <c r="F7" s="35">
        <v>96.06223302066114</v>
      </c>
      <c r="G7" s="36">
        <v>100</v>
      </c>
      <c r="H7" s="266">
        <v>117.75594541289784</v>
      </c>
      <c r="I7" s="289">
        <v>113.19278794352535</v>
      </c>
      <c r="J7" s="289">
        <v>116.2977173566337</v>
      </c>
      <c r="K7" s="289">
        <v>128.33912856985674</v>
      </c>
      <c r="L7" s="289">
        <v>117.35520555823507</v>
      </c>
      <c r="M7" s="289">
        <v>110.16750005934102</v>
      </c>
      <c r="N7" s="289">
        <v>114.31617004614496</v>
      </c>
      <c r="O7" s="289">
        <v>106.11160827003008</v>
      </c>
      <c r="P7" s="289">
        <v>98.22527934027354</v>
      </c>
      <c r="Q7" s="289">
        <v>101.73621229661435</v>
      </c>
      <c r="R7" s="289">
        <v>95.67350971726226</v>
      </c>
      <c r="S7" s="272">
        <v>92.48821788839261</v>
      </c>
      <c r="T7" s="266">
        <v>102.9309759383844</v>
      </c>
      <c r="U7" s="289">
        <v>105.16283890570479</v>
      </c>
      <c r="V7" s="289">
        <v>99.35244937065055</v>
      </c>
      <c r="W7" s="289">
        <v>99.35244937065055</v>
      </c>
      <c r="X7" s="289">
        <v>96.66987839557038</v>
      </c>
      <c r="Y7" s="289">
        <v>96.82420354513869</v>
      </c>
      <c r="Z7" s="289">
        <v>94.94677903417005</v>
      </c>
      <c r="AA7" s="289">
        <v>96.88605161347205</v>
      </c>
      <c r="AB7" s="289">
        <v>104.06329720996395</v>
      </c>
      <c r="AC7" s="289">
        <v>103.89618584778488</v>
      </c>
      <c r="AD7" s="289">
        <v>85.75703844131472</v>
      </c>
      <c r="AE7" s="272">
        <v>120.06683119403607</v>
      </c>
      <c r="AF7" s="266">
        <v>112.84898883021492</v>
      </c>
      <c r="AG7" s="289">
        <v>111.37802345978325</v>
      </c>
      <c r="AH7" s="289">
        <v>110.3586942009936</v>
      </c>
      <c r="AI7" s="289">
        <v>105.74117727540569</v>
      </c>
      <c r="AJ7" s="289">
        <v>98.05596856219252</v>
      </c>
      <c r="AK7" s="289">
        <v>106.82952452373387</v>
      </c>
      <c r="AL7" s="289">
        <v>106.82193355509895</v>
      </c>
      <c r="AM7" s="289">
        <v>115.33185697117794</v>
      </c>
      <c r="AN7" s="289">
        <v>113.88450754864834</v>
      </c>
      <c r="AO7" s="289">
        <v>117.92763500759564</v>
      </c>
      <c r="AP7" s="289">
        <v>114.80160975693585</v>
      </c>
      <c r="AQ7" s="272">
        <v>114.62761488318544</v>
      </c>
      <c r="AR7" s="266">
        <v>123.28853443631489</v>
      </c>
      <c r="AS7" s="289">
        <v>122.30780066189428</v>
      </c>
      <c r="AT7" s="289">
        <v>131.2311869809916</v>
      </c>
      <c r="AU7" s="289">
        <v>130.25889389815814</v>
      </c>
      <c r="AV7" s="289">
        <v>121.36941840380568</v>
      </c>
      <c r="AW7" s="289">
        <v>124.7426412156867</v>
      </c>
      <c r="AX7" s="289">
        <v>123.6966401744907</v>
      </c>
      <c r="AY7" s="289">
        <v>123.34471786291566</v>
      </c>
      <c r="AZ7" s="289">
        <v>123.34537254486737</v>
      </c>
      <c r="BA7" s="289">
        <v>119.16564761510881</v>
      </c>
      <c r="BB7" s="289">
        <v>115.22339144428837</v>
      </c>
      <c r="BC7" s="272">
        <v>115.12317556061453</v>
      </c>
      <c r="BD7" s="266">
        <v>115.97733141796525</v>
      </c>
      <c r="BE7" s="289">
        <v>105.00609898086645</v>
      </c>
      <c r="BF7" s="289">
        <v>110.85900726818394</v>
      </c>
      <c r="BG7" s="289">
        <v>103.3694556096509</v>
      </c>
      <c r="BH7" s="289">
        <v>97.61746275512691</v>
      </c>
      <c r="BI7" s="289">
        <v>91.10496297996029</v>
      </c>
      <c r="BJ7" s="289">
        <v>87.16484031237634</v>
      </c>
      <c r="BK7" s="289">
        <v>88.77943462989076</v>
      </c>
      <c r="BL7" s="289">
        <v>79.23303097507453</v>
      </c>
      <c r="BM7" s="289">
        <v>80.77670190915421</v>
      </c>
      <c r="BN7" s="289">
        <v>79.56829356735444</v>
      </c>
      <c r="BO7" s="272">
        <v>80.58886810594775</v>
      </c>
      <c r="BP7" s="266">
        <v>75.70700028402483</v>
      </c>
      <c r="BQ7" s="289">
        <v>82.32852249939235</v>
      </c>
      <c r="BR7" s="289">
        <v>88.24112931098448</v>
      </c>
      <c r="BS7" s="289">
        <v>94.88071301253153</v>
      </c>
      <c r="BT7" s="289">
        <v>91.0875639409061</v>
      </c>
      <c r="BU7" s="289">
        <v>99.76656411837199</v>
      </c>
      <c r="BV7" s="289">
        <v>107.08258451127979</v>
      </c>
      <c r="BW7" s="289">
        <v>110.93155205780043</v>
      </c>
      <c r="BX7" s="289">
        <v>116.96771894135654</v>
      </c>
      <c r="BY7" s="289">
        <v>113.1648496765916</v>
      </c>
      <c r="BZ7" s="289">
        <v>115.22476243073247</v>
      </c>
      <c r="CA7" s="272">
        <v>119.04034703587953</v>
      </c>
      <c r="CB7" s="266">
        <v>123.07261833849188</v>
      </c>
      <c r="CC7" s="289">
        <v>119.60470732401498</v>
      </c>
      <c r="CD7" s="289">
        <v>119.6335755764205</v>
      </c>
      <c r="CE7" s="289">
        <v>119.96316935261268</v>
      </c>
      <c r="CF7" s="289">
        <v>116.33493333947015</v>
      </c>
      <c r="CG7" s="289">
        <v>117.06971605610144</v>
      </c>
      <c r="CH7" s="289">
        <v>123.45697740089652</v>
      </c>
      <c r="CI7" s="289">
        <v>126.05492131593283</v>
      </c>
      <c r="CJ7" s="289">
        <v>126.88379759872757</v>
      </c>
      <c r="CK7" s="289">
        <v>124.1306612055495</v>
      </c>
      <c r="CL7" s="289">
        <v>122.84122025088348</v>
      </c>
      <c r="CM7" s="272">
        <v>120.0442949578051</v>
      </c>
      <c r="CN7" s="221">
        <v>135.00211452696388</v>
      </c>
      <c r="CO7" s="285">
        <v>141.37833286137598</v>
      </c>
      <c r="CP7" s="285">
        <v>141.8361046973876</v>
      </c>
      <c r="CQ7" s="285">
        <v>141.82939960372437</v>
      </c>
      <c r="CR7" s="285">
        <v>140.72723554559906</v>
      </c>
      <c r="CS7" s="285">
        <v>151.7752811505325</v>
      </c>
      <c r="CT7" s="285">
        <v>140.87274139777705</v>
      </c>
      <c r="CU7" s="285">
        <v>138.69625018291703</v>
      </c>
      <c r="CV7" s="303">
        <v>129.74526274924207</v>
      </c>
      <c r="CW7" s="303">
        <v>131.19909400868028</v>
      </c>
      <c r="CX7" s="303">
        <v>131.0771307228776</v>
      </c>
      <c r="CY7" s="296">
        <v>128.3294596626024</v>
      </c>
      <c r="CZ7" s="303">
        <v>129.60973288072483</v>
      </c>
      <c r="DA7" s="303">
        <v>129.54975216149506</v>
      </c>
      <c r="DB7" s="303">
        <v>130.95636335181766</v>
      </c>
      <c r="DC7" s="303">
        <v>131.31695157629827</v>
      </c>
      <c r="DD7" s="289">
        <v>135.08414210474226</v>
      </c>
      <c r="DE7" s="289">
        <v>128.58744310583432</v>
      </c>
      <c r="DF7" s="289">
        <v>122.98529342073066</v>
      </c>
      <c r="DG7" s="289">
        <v>110.91392503609259</v>
      </c>
      <c r="DH7" s="289">
        <v>104.71539591191608</v>
      </c>
      <c r="DI7" s="289">
        <v>106.58055533984201</v>
      </c>
      <c r="DJ7" s="289">
        <v>110.99003194411101</v>
      </c>
      <c r="DK7" s="272">
        <v>104.8337745779732</v>
      </c>
      <c r="DL7" s="266">
        <v>109.2347600975135</v>
      </c>
      <c r="DM7" s="289">
        <v>109.46417601358944</v>
      </c>
      <c r="DN7" s="289">
        <v>111.23844071832471</v>
      </c>
      <c r="DO7" s="272">
        <v>118.82059978103507</v>
      </c>
    </row>
    <row r="8" spans="1:119" s="37" customFormat="1" ht="24">
      <c r="A8" s="37">
        <v>6</v>
      </c>
      <c r="B8" s="38" t="s">
        <v>137</v>
      </c>
      <c r="C8" s="104" t="s">
        <v>138</v>
      </c>
      <c r="D8" s="105" t="s">
        <v>139</v>
      </c>
      <c r="E8" s="41">
        <v>1</v>
      </c>
      <c r="F8" s="42">
        <v>96.06223302066114</v>
      </c>
      <c r="G8" s="43">
        <v>100</v>
      </c>
      <c r="H8" s="265">
        <v>117.75594541289784</v>
      </c>
      <c r="I8" s="286">
        <v>113.19278794352535</v>
      </c>
      <c r="J8" s="286">
        <v>116.2977173566337</v>
      </c>
      <c r="K8" s="286">
        <v>128.33912856985674</v>
      </c>
      <c r="L8" s="286">
        <v>117.35520555823507</v>
      </c>
      <c r="M8" s="286">
        <v>110.16750005934102</v>
      </c>
      <c r="N8" s="286">
        <v>114.31617004614496</v>
      </c>
      <c r="O8" s="286">
        <v>106.11160827003008</v>
      </c>
      <c r="P8" s="286">
        <v>98.22527934027354</v>
      </c>
      <c r="Q8" s="286">
        <v>101.73621229661435</v>
      </c>
      <c r="R8" s="286">
        <v>95.67350971726226</v>
      </c>
      <c r="S8" s="273">
        <v>92.48821788839261</v>
      </c>
      <c r="T8" s="265">
        <v>102.9309759383844</v>
      </c>
      <c r="U8" s="286">
        <v>105.16283890570479</v>
      </c>
      <c r="V8" s="286">
        <v>99.35244937065055</v>
      </c>
      <c r="W8" s="286">
        <v>99.35244937065055</v>
      </c>
      <c r="X8" s="286">
        <v>96.66987839557038</v>
      </c>
      <c r="Y8" s="286">
        <v>96.82420354513869</v>
      </c>
      <c r="Z8" s="286">
        <v>94.94677903417005</v>
      </c>
      <c r="AA8" s="286">
        <v>96.88605161347205</v>
      </c>
      <c r="AB8" s="286">
        <v>104.06329720996395</v>
      </c>
      <c r="AC8" s="286">
        <v>103.89618584778488</v>
      </c>
      <c r="AD8" s="286">
        <v>85.75703844131472</v>
      </c>
      <c r="AE8" s="273">
        <v>120.06683119403607</v>
      </c>
      <c r="AF8" s="265">
        <v>112.84898883021492</v>
      </c>
      <c r="AG8" s="286">
        <v>111.37802345978325</v>
      </c>
      <c r="AH8" s="286">
        <v>110.3586942009936</v>
      </c>
      <c r="AI8" s="286">
        <v>105.74117727540569</v>
      </c>
      <c r="AJ8" s="286">
        <v>98.05596856219252</v>
      </c>
      <c r="AK8" s="286">
        <v>106.82952452373387</v>
      </c>
      <c r="AL8" s="286">
        <v>106.82193355509895</v>
      </c>
      <c r="AM8" s="286">
        <v>115.33185697117794</v>
      </c>
      <c r="AN8" s="286">
        <v>113.88450754864834</v>
      </c>
      <c r="AO8" s="286">
        <v>117.92763500759564</v>
      </c>
      <c r="AP8" s="286">
        <v>114.80160975693585</v>
      </c>
      <c r="AQ8" s="273">
        <v>114.62761488318544</v>
      </c>
      <c r="AR8" s="265">
        <v>123.28853443631489</v>
      </c>
      <c r="AS8" s="286">
        <v>122.30780066189428</v>
      </c>
      <c r="AT8" s="286">
        <v>131.2311869809916</v>
      </c>
      <c r="AU8" s="286">
        <v>130.25889389815814</v>
      </c>
      <c r="AV8" s="286">
        <v>121.36941840380568</v>
      </c>
      <c r="AW8" s="286">
        <v>124.7426412156867</v>
      </c>
      <c r="AX8" s="286">
        <v>123.6966401744907</v>
      </c>
      <c r="AY8" s="286">
        <v>123.34471786291566</v>
      </c>
      <c r="AZ8" s="286">
        <v>123.34537254486737</v>
      </c>
      <c r="BA8" s="286">
        <v>119.16564761510881</v>
      </c>
      <c r="BB8" s="286">
        <v>115.22339144428837</v>
      </c>
      <c r="BC8" s="273">
        <v>115.12317556061453</v>
      </c>
      <c r="BD8" s="265">
        <v>115.97733141796525</v>
      </c>
      <c r="BE8" s="286">
        <v>105.00609898086645</v>
      </c>
      <c r="BF8" s="286">
        <v>110.85900726818394</v>
      </c>
      <c r="BG8" s="286">
        <v>103.3694556096509</v>
      </c>
      <c r="BH8" s="286">
        <v>97.61746275512691</v>
      </c>
      <c r="BI8" s="286">
        <v>91.10496297996029</v>
      </c>
      <c r="BJ8" s="286">
        <v>87.16484031237634</v>
      </c>
      <c r="BK8" s="286">
        <v>88.77943462989076</v>
      </c>
      <c r="BL8" s="286">
        <v>79.23303097507453</v>
      </c>
      <c r="BM8" s="286">
        <v>80.77670190915421</v>
      </c>
      <c r="BN8" s="286">
        <v>79.56829356735444</v>
      </c>
      <c r="BO8" s="273">
        <v>80.58886810594775</v>
      </c>
      <c r="BP8" s="265">
        <v>75.70700028402483</v>
      </c>
      <c r="BQ8" s="286">
        <v>82.32852249939235</v>
      </c>
      <c r="BR8" s="286">
        <v>88.24112931098448</v>
      </c>
      <c r="BS8" s="286">
        <v>94.88071301253153</v>
      </c>
      <c r="BT8" s="286">
        <v>91.0875639409061</v>
      </c>
      <c r="BU8" s="286">
        <v>99.76656411837199</v>
      </c>
      <c r="BV8" s="286">
        <v>107.08258451127979</v>
      </c>
      <c r="BW8" s="286">
        <v>110.93155205780043</v>
      </c>
      <c r="BX8" s="286">
        <v>116.96771894135654</v>
      </c>
      <c r="BY8" s="286">
        <v>113.1648496765916</v>
      </c>
      <c r="BZ8" s="286">
        <v>115.22476243073247</v>
      </c>
      <c r="CA8" s="273">
        <v>119.04034703587953</v>
      </c>
      <c r="CB8" s="265">
        <v>123.07261833849188</v>
      </c>
      <c r="CC8" s="286">
        <v>119.60470732401498</v>
      </c>
      <c r="CD8" s="286">
        <v>119.6335755764205</v>
      </c>
      <c r="CE8" s="286">
        <v>119.96316935261268</v>
      </c>
      <c r="CF8" s="286">
        <v>116.33493333947015</v>
      </c>
      <c r="CG8" s="286">
        <v>117.06971605610144</v>
      </c>
      <c r="CH8" s="286">
        <v>123.45697740089652</v>
      </c>
      <c r="CI8" s="286">
        <v>126.05492131593283</v>
      </c>
      <c r="CJ8" s="286">
        <v>126.88379759872757</v>
      </c>
      <c r="CK8" s="286">
        <v>124.1306612055495</v>
      </c>
      <c r="CL8" s="286">
        <v>122.84122025088348</v>
      </c>
      <c r="CM8" s="273">
        <v>120.0442949578051</v>
      </c>
      <c r="CN8" s="265">
        <v>135.00211452696388</v>
      </c>
      <c r="CO8" s="286">
        <v>141.37833286137598</v>
      </c>
      <c r="CP8" s="286">
        <v>141.8361046973876</v>
      </c>
      <c r="CQ8" s="286">
        <v>141.82939960372437</v>
      </c>
      <c r="CR8" s="286">
        <v>140.72723554559906</v>
      </c>
      <c r="CS8" s="286">
        <v>151.7752811505325</v>
      </c>
      <c r="CT8" s="286">
        <v>140.87274139777705</v>
      </c>
      <c r="CU8" s="286">
        <v>138.69625018291703</v>
      </c>
      <c r="CV8" s="304">
        <v>129.74526274924207</v>
      </c>
      <c r="CW8" s="304">
        <v>131.19909400868028</v>
      </c>
      <c r="CX8" s="304">
        <v>131.0771307228776</v>
      </c>
      <c r="CY8" s="293">
        <v>128.3294596626024</v>
      </c>
      <c r="CZ8" s="304">
        <v>129.60973288072483</v>
      </c>
      <c r="DA8" s="304">
        <v>129.54975216149506</v>
      </c>
      <c r="DB8" s="304">
        <v>130.95636335181766</v>
      </c>
      <c r="DC8" s="304">
        <v>131.31695157629827</v>
      </c>
      <c r="DD8" s="290">
        <v>135.08414210474226</v>
      </c>
      <c r="DE8" s="290">
        <v>128.58744310583432</v>
      </c>
      <c r="DF8" s="290">
        <v>122.98529342073066</v>
      </c>
      <c r="DG8" s="290">
        <v>110.91392503609259</v>
      </c>
      <c r="DH8" s="290">
        <v>104.71539591191608</v>
      </c>
      <c r="DI8" s="290">
        <v>106.58055533984201</v>
      </c>
      <c r="DJ8" s="290">
        <v>110.99003194411101</v>
      </c>
      <c r="DK8" s="275">
        <v>104.8337745779732</v>
      </c>
      <c r="DL8" s="264">
        <v>109.2347600975135</v>
      </c>
      <c r="DM8" s="290">
        <v>109.46417601358944</v>
      </c>
      <c r="DN8" s="290">
        <v>111.23844071832471</v>
      </c>
      <c r="DO8" s="275">
        <v>118.82059978103507</v>
      </c>
    </row>
    <row r="9" spans="1:119" s="16" customFormat="1" ht="15">
      <c r="A9" s="16">
        <v>2</v>
      </c>
      <c r="B9" s="17" t="s">
        <v>6</v>
      </c>
      <c r="C9" s="18" t="s">
        <v>8</v>
      </c>
      <c r="D9" s="101" t="s">
        <v>9</v>
      </c>
      <c r="E9" s="20">
        <v>1</v>
      </c>
      <c r="F9" s="21">
        <v>713.9895270316074</v>
      </c>
      <c r="G9" s="22">
        <v>100</v>
      </c>
      <c r="H9" s="268">
        <v>102.04684182724226</v>
      </c>
      <c r="I9" s="287">
        <v>103.82286028754697</v>
      </c>
      <c r="J9" s="287">
        <v>105.30225963363966</v>
      </c>
      <c r="K9" s="287">
        <v>106.30976952280982</v>
      </c>
      <c r="L9" s="287">
        <v>107.75822839185084</v>
      </c>
      <c r="M9" s="287">
        <v>109.32507168494286</v>
      </c>
      <c r="N9" s="287">
        <v>112.1835978780425</v>
      </c>
      <c r="O9" s="287">
        <v>111.94384015924248</v>
      </c>
      <c r="P9" s="287">
        <v>111.81625008871663</v>
      </c>
      <c r="Q9" s="287">
        <v>117.99600413400955</v>
      </c>
      <c r="R9" s="287">
        <v>117.98089943868058</v>
      </c>
      <c r="S9" s="270">
        <v>119.63335704831775</v>
      </c>
      <c r="T9" s="268">
        <v>117.32179832570695</v>
      </c>
      <c r="U9" s="287">
        <v>114.071203112354</v>
      </c>
      <c r="V9" s="287">
        <v>113.79187455001538</v>
      </c>
      <c r="W9" s="287">
        <v>115.24457682995595</v>
      </c>
      <c r="X9" s="287">
        <v>115.77699707621201</v>
      </c>
      <c r="Y9" s="287">
        <v>113.69661479890931</v>
      </c>
      <c r="Z9" s="287">
        <v>114.17058157416456</v>
      </c>
      <c r="AA9" s="287">
        <v>114.72537220747544</v>
      </c>
      <c r="AB9" s="287">
        <v>116.4800834194149</v>
      </c>
      <c r="AC9" s="287">
        <v>116.66243325519072</v>
      </c>
      <c r="AD9" s="287">
        <v>117.44820894097066</v>
      </c>
      <c r="AE9" s="270">
        <v>116.20936774267534</v>
      </c>
      <c r="AF9" s="268">
        <v>116.47340699802785</v>
      </c>
      <c r="AG9" s="287">
        <v>114.67941603835399</v>
      </c>
      <c r="AH9" s="287">
        <v>112.94528803900099</v>
      </c>
      <c r="AI9" s="287">
        <v>109.70782083500228</v>
      </c>
      <c r="AJ9" s="287">
        <v>110.08187868930415</v>
      </c>
      <c r="AK9" s="287">
        <v>108.65957286634213</v>
      </c>
      <c r="AL9" s="287">
        <v>110.51376187756227</v>
      </c>
      <c r="AM9" s="287">
        <v>111.17093348523555</v>
      </c>
      <c r="AN9" s="287">
        <v>108.318245848015</v>
      </c>
      <c r="AO9" s="287">
        <v>109.5376458971304</v>
      </c>
      <c r="AP9" s="287">
        <v>108.53587426100717</v>
      </c>
      <c r="AQ9" s="270">
        <v>109.8271145163528</v>
      </c>
      <c r="AR9" s="268">
        <v>110.08613463934624</v>
      </c>
      <c r="AS9" s="287">
        <v>107.60959410745397</v>
      </c>
      <c r="AT9" s="287">
        <v>109.52522052769247</v>
      </c>
      <c r="AU9" s="287">
        <v>107.08096757294454</v>
      </c>
      <c r="AV9" s="287">
        <v>105.71638413390485</v>
      </c>
      <c r="AW9" s="287">
        <v>104.65502830182001</v>
      </c>
      <c r="AX9" s="287">
        <v>105.33280536613645</v>
      </c>
      <c r="AY9" s="287">
        <v>106.41094407235737</v>
      </c>
      <c r="AZ9" s="287">
        <v>108.22312952779089</v>
      </c>
      <c r="BA9" s="287">
        <v>109.01524700023708</v>
      </c>
      <c r="BB9" s="287">
        <v>110.50529646118396</v>
      </c>
      <c r="BC9" s="270">
        <v>108.21665112354071</v>
      </c>
      <c r="BD9" s="268">
        <v>114.17550958109308</v>
      </c>
      <c r="BE9" s="287">
        <v>115.5871489455621</v>
      </c>
      <c r="BF9" s="287">
        <v>107.13116019489723</v>
      </c>
      <c r="BG9" s="287">
        <v>108.50124743626404</v>
      </c>
      <c r="BH9" s="287">
        <v>107.42997299771669</v>
      </c>
      <c r="BI9" s="287">
        <v>108.13414613453165</v>
      </c>
      <c r="BJ9" s="287">
        <v>111.13416282227683</v>
      </c>
      <c r="BK9" s="287">
        <v>110.99801380060693</v>
      </c>
      <c r="BL9" s="287">
        <v>112.76799185357052</v>
      </c>
      <c r="BM9" s="287">
        <v>112.90762517801215</v>
      </c>
      <c r="BN9" s="287">
        <v>113.04023981275051</v>
      </c>
      <c r="BO9" s="270">
        <v>112.9641038619176</v>
      </c>
      <c r="BP9" s="268">
        <v>112.3235102668217</v>
      </c>
      <c r="BQ9" s="287">
        <v>109.92920681775134</v>
      </c>
      <c r="BR9" s="287">
        <v>110.12432486488282</v>
      </c>
      <c r="BS9" s="287">
        <v>109.62732161530204</v>
      </c>
      <c r="BT9" s="287">
        <v>108.6293429077679</v>
      </c>
      <c r="BU9" s="287">
        <v>109.5217715322809</v>
      </c>
      <c r="BV9" s="287">
        <v>111.65359687759437</v>
      </c>
      <c r="BW9" s="287">
        <v>112.57415466164443</v>
      </c>
      <c r="BX9" s="287">
        <v>113.38865701046123</v>
      </c>
      <c r="BY9" s="287">
        <v>116.84042574048172</v>
      </c>
      <c r="BZ9" s="287">
        <v>120.38776035915278</v>
      </c>
      <c r="CA9" s="270">
        <v>122.13015389489021</v>
      </c>
      <c r="CB9" s="268">
        <v>125.4490141406402</v>
      </c>
      <c r="CC9" s="287">
        <v>127.38476631272293</v>
      </c>
      <c r="CD9" s="287">
        <v>126.36797434327167</v>
      </c>
      <c r="CE9" s="287">
        <v>123.87696526203828</v>
      </c>
      <c r="CF9" s="287">
        <v>127.16160491538663</v>
      </c>
      <c r="CG9" s="287">
        <v>129.0135016329087</v>
      </c>
      <c r="CH9" s="287">
        <v>127.40640367448424</v>
      </c>
      <c r="CI9" s="287">
        <v>126.2799757869737</v>
      </c>
      <c r="CJ9" s="287">
        <v>128.2293659766861</v>
      </c>
      <c r="CK9" s="287">
        <v>128.45086422899726</v>
      </c>
      <c r="CL9" s="287">
        <v>127.50659935334163</v>
      </c>
      <c r="CM9" s="270">
        <v>126.58486362347703</v>
      </c>
      <c r="CN9" s="223">
        <v>124.83544295321761</v>
      </c>
      <c r="CO9" s="282">
        <v>124.07984710616753</v>
      </c>
      <c r="CP9" s="282">
        <v>123.54737510253288</v>
      </c>
      <c r="CQ9" s="282">
        <v>124.68299792595698</v>
      </c>
      <c r="CR9" s="282">
        <v>122.36359071577164</v>
      </c>
      <c r="CS9" s="282">
        <v>122.1866569256705</v>
      </c>
      <c r="CT9" s="282">
        <v>120.34025340605479</v>
      </c>
      <c r="CU9" s="282">
        <v>120.2399748976759</v>
      </c>
      <c r="CV9" s="300">
        <v>121.35722449064036</v>
      </c>
      <c r="CW9" s="300">
        <v>121.27520767334848</v>
      </c>
      <c r="CX9" s="300">
        <v>121.43936364136543</v>
      </c>
      <c r="CY9" s="294">
        <v>121.58098531445292</v>
      </c>
      <c r="CZ9" s="300">
        <v>119.7052313979341</v>
      </c>
      <c r="DA9" s="300">
        <v>119.75008467168283</v>
      </c>
      <c r="DB9" s="300">
        <v>120.0971453678965</v>
      </c>
      <c r="DC9" s="300">
        <v>120.29342222801398</v>
      </c>
      <c r="DD9" s="287">
        <v>121.14971901351367</v>
      </c>
      <c r="DE9" s="287">
        <v>120.20698342797218</v>
      </c>
      <c r="DF9" s="287">
        <v>126.81810186471995</v>
      </c>
      <c r="DG9" s="287">
        <v>125.11543184226939</v>
      </c>
      <c r="DH9" s="287">
        <v>120.14811315563023</v>
      </c>
      <c r="DI9" s="287">
        <v>124.51687500959406</v>
      </c>
      <c r="DJ9" s="287">
        <v>123.52635751814074</v>
      </c>
      <c r="DK9" s="270">
        <v>123.61030214247259</v>
      </c>
      <c r="DL9" s="268">
        <v>127.59089235200554</v>
      </c>
      <c r="DM9" s="287">
        <v>130.9809090366144</v>
      </c>
      <c r="DN9" s="287">
        <v>129.7524620301477</v>
      </c>
      <c r="DO9" s="270">
        <v>128.77627087784646</v>
      </c>
    </row>
    <row r="10" spans="1:119" s="23" customFormat="1" ht="24">
      <c r="A10" s="23">
        <v>4</v>
      </c>
      <c r="B10" s="24" t="s">
        <v>8</v>
      </c>
      <c r="C10" s="25" t="s">
        <v>10</v>
      </c>
      <c r="D10" s="102" t="s">
        <v>11</v>
      </c>
      <c r="E10" s="27">
        <v>1</v>
      </c>
      <c r="F10" s="28">
        <v>376.3265293383711</v>
      </c>
      <c r="G10" s="29">
        <v>100</v>
      </c>
      <c r="H10" s="267">
        <v>103.58920278930148</v>
      </c>
      <c r="I10" s="288">
        <v>106.6998696849105</v>
      </c>
      <c r="J10" s="288">
        <v>109.0248894590579</v>
      </c>
      <c r="K10" s="288">
        <v>110.22140147975583</v>
      </c>
      <c r="L10" s="288">
        <v>112.71371116011512</v>
      </c>
      <c r="M10" s="288">
        <v>115.13133693614404</v>
      </c>
      <c r="N10" s="288">
        <v>115.00355675840427</v>
      </c>
      <c r="O10" s="288">
        <v>114.62679622108602</v>
      </c>
      <c r="P10" s="288">
        <v>112.57348153685865</v>
      </c>
      <c r="Q10" s="288">
        <v>126.1495740312203</v>
      </c>
      <c r="R10" s="288">
        <v>124.99226215889215</v>
      </c>
      <c r="S10" s="271">
        <v>128.17304442935156</v>
      </c>
      <c r="T10" s="267">
        <v>123.639791470473</v>
      </c>
      <c r="U10" s="288">
        <v>117.87708093670817</v>
      </c>
      <c r="V10" s="288">
        <v>118.70274547553062</v>
      </c>
      <c r="W10" s="288">
        <v>121.14614670955885</v>
      </c>
      <c r="X10" s="288">
        <v>121.92851569603769</v>
      </c>
      <c r="Y10" s="288">
        <v>117.9259765362736</v>
      </c>
      <c r="Z10" s="288">
        <v>118.55967375888589</v>
      </c>
      <c r="AA10" s="288">
        <v>119.40553477624114</v>
      </c>
      <c r="AB10" s="288">
        <v>122.4136945288048</v>
      </c>
      <c r="AC10" s="288">
        <v>122.51613673384159</v>
      </c>
      <c r="AD10" s="288">
        <v>124.01913391642142</v>
      </c>
      <c r="AE10" s="271">
        <v>121.51270910688493</v>
      </c>
      <c r="AF10" s="267">
        <v>122.5410343894802</v>
      </c>
      <c r="AG10" s="288">
        <v>119.30861939669752</v>
      </c>
      <c r="AH10" s="288">
        <v>116.4024176835541</v>
      </c>
      <c r="AI10" s="288">
        <v>110.64393915489603</v>
      </c>
      <c r="AJ10" s="288">
        <v>111.43047971191218</v>
      </c>
      <c r="AK10" s="288">
        <v>105.05876851234808</v>
      </c>
      <c r="AL10" s="288">
        <v>108.8430763577485</v>
      </c>
      <c r="AM10" s="288">
        <v>109.93516131476851</v>
      </c>
      <c r="AN10" s="288">
        <v>104.5341479533064</v>
      </c>
      <c r="AO10" s="288">
        <v>106.59602245850483</v>
      </c>
      <c r="AP10" s="288">
        <v>104.75547776708163</v>
      </c>
      <c r="AQ10" s="271">
        <v>107.23122018754452</v>
      </c>
      <c r="AR10" s="267">
        <v>107.72826677584845</v>
      </c>
      <c r="AS10" s="288">
        <v>102.96786421237259</v>
      </c>
      <c r="AT10" s="288">
        <v>106.57633853115145</v>
      </c>
      <c r="AU10" s="288">
        <v>101.21419805708408</v>
      </c>
      <c r="AV10" s="288">
        <v>98.55222769803788</v>
      </c>
      <c r="AW10" s="288">
        <v>96.18641145192525</v>
      </c>
      <c r="AX10" s="288">
        <v>98.37491666150586</v>
      </c>
      <c r="AY10" s="288">
        <v>101.33023683215463</v>
      </c>
      <c r="AZ10" s="288">
        <v>103.00698873468829</v>
      </c>
      <c r="BA10" s="288">
        <v>104.54571503359429</v>
      </c>
      <c r="BB10" s="288">
        <v>107.56144608886214</v>
      </c>
      <c r="BC10" s="271">
        <v>103.0109271981846</v>
      </c>
      <c r="BD10" s="267">
        <v>114.49253273569973</v>
      </c>
      <c r="BE10" s="288">
        <v>117.08546012942524</v>
      </c>
      <c r="BF10" s="288">
        <v>100.9939898093633</v>
      </c>
      <c r="BG10" s="288">
        <v>103.05552998782612</v>
      </c>
      <c r="BH10" s="288">
        <v>101.08040769248115</v>
      </c>
      <c r="BI10" s="288">
        <v>102.0367403318191</v>
      </c>
      <c r="BJ10" s="288">
        <v>107.56594027460824</v>
      </c>
      <c r="BK10" s="288">
        <v>108.40171646892016</v>
      </c>
      <c r="BL10" s="288">
        <v>111.9183690209447</v>
      </c>
      <c r="BM10" s="288">
        <v>112.08582198368964</v>
      </c>
      <c r="BN10" s="288">
        <v>112.30958802976023</v>
      </c>
      <c r="BO10" s="271">
        <v>112.15850626296667</v>
      </c>
      <c r="BP10" s="267">
        <v>110.87883965854961</v>
      </c>
      <c r="BQ10" s="288">
        <v>106.52367494290493</v>
      </c>
      <c r="BR10" s="288">
        <v>106.57477713843886</v>
      </c>
      <c r="BS10" s="288">
        <v>104.99230993431914</v>
      </c>
      <c r="BT10" s="288">
        <v>102.99082551874348</v>
      </c>
      <c r="BU10" s="288">
        <v>104.52663143592795</v>
      </c>
      <c r="BV10" s="288">
        <v>108.36896218462286</v>
      </c>
      <c r="BW10" s="288">
        <v>110.19431213850143</v>
      </c>
      <c r="BX10" s="288">
        <v>111.66892535559327</v>
      </c>
      <c r="BY10" s="288">
        <v>117.00165986376668</v>
      </c>
      <c r="BZ10" s="288">
        <v>123.78028664539475</v>
      </c>
      <c r="CA10" s="271">
        <v>126.64012175221897</v>
      </c>
      <c r="CB10" s="267">
        <v>132.8469530708747</v>
      </c>
      <c r="CC10" s="288">
        <v>132.82099438887366</v>
      </c>
      <c r="CD10" s="288">
        <v>130.3639942782649</v>
      </c>
      <c r="CE10" s="288">
        <v>130.0139594100785</v>
      </c>
      <c r="CF10" s="288">
        <v>132.63659541113654</v>
      </c>
      <c r="CG10" s="288">
        <v>135.3708203587687</v>
      </c>
      <c r="CH10" s="288">
        <v>132.56653168444703</v>
      </c>
      <c r="CI10" s="288">
        <v>130.44812604903285</v>
      </c>
      <c r="CJ10" s="288">
        <v>134.18856005047365</v>
      </c>
      <c r="CK10" s="288">
        <v>134.11210930932072</v>
      </c>
      <c r="CL10" s="288">
        <v>132.60901820370862</v>
      </c>
      <c r="CM10" s="271">
        <v>130.85268110691408</v>
      </c>
      <c r="CN10" s="222">
        <v>127.14410677707862</v>
      </c>
      <c r="CO10" s="283">
        <v>125.21666866617616</v>
      </c>
      <c r="CP10" s="283">
        <v>124.29804494352945</v>
      </c>
      <c r="CQ10" s="283">
        <v>126.32162296351812</v>
      </c>
      <c r="CR10" s="283">
        <v>122.15520461262064</v>
      </c>
      <c r="CS10" s="283">
        <v>121.76353623074559</v>
      </c>
      <c r="CT10" s="283">
        <v>118.54554698786359</v>
      </c>
      <c r="CU10" s="283">
        <v>118.29132071420278</v>
      </c>
      <c r="CV10" s="301">
        <v>120.37980739696658</v>
      </c>
      <c r="CW10" s="301">
        <v>120.0790680038625</v>
      </c>
      <c r="CX10" s="301">
        <v>120.3829417128162</v>
      </c>
      <c r="CY10" s="295">
        <v>120.66344712046934</v>
      </c>
      <c r="CZ10" s="301">
        <v>116.9632070656974</v>
      </c>
      <c r="DA10" s="301">
        <v>116.84356737183673</v>
      </c>
      <c r="DB10" s="301">
        <v>117.55323864870337</v>
      </c>
      <c r="DC10" s="301">
        <v>117.93459528756283</v>
      </c>
      <c r="DD10" s="288">
        <v>118.54297875972794</v>
      </c>
      <c r="DE10" s="288">
        <v>116.13450692778787</v>
      </c>
      <c r="DF10" s="288">
        <v>128.81019799026996</v>
      </c>
      <c r="DG10" s="288">
        <v>125.30870042710328</v>
      </c>
      <c r="DH10" s="288">
        <v>116.01271087834297</v>
      </c>
      <c r="DI10" s="288">
        <v>124.12056121439505</v>
      </c>
      <c r="DJ10" s="288">
        <v>122.33020226313012</v>
      </c>
      <c r="DK10" s="271">
        <v>122.6141864192404</v>
      </c>
      <c r="DL10" s="267">
        <v>129.2917209584817</v>
      </c>
      <c r="DM10" s="288">
        <v>133.4389239376627</v>
      </c>
      <c r="DN10" s="288">
        <v>131.31427006235222</v>
      </c>
      <c r="DO10" s="271">
        <v>129.58278350697086</v>
      </c>
    </row>
    <row r="11" spans="1:119" s="30" customFormat="1" ht="24">
      <c r="A11" s="30">
        <v>5</v>
      </c>
      <c r="B11" s="31" t="s">
        <v>10</v>
      </c>
      <c r="C11" s="32" t="s">
        <v>12</v>
      </c>
      <c r="D11" s="103" t="s">
        <v>13</v>
      </c>
      <c r="E11" s="34">
        <v>1</v>
      </c>
      <c r="F11" s="35">
        <v>23.103439813295385</v>
      </c>
      <c r="G11" s="36">
        <v>100</v>
      </c>
      <c r="H11" s="266">
        <v>100</v>
      </c>
      <c r="I11" s="289">
        <v>100</v>
      </c>
      <c r="J11" s="289">
        <v>100</v>
      </c>
      <c r="K11" s="289">
        <v>100</v>
      </c>
      <c r="L11" s="289">
        <v>100</v>
      </c>
      <c r="M11" s="289">
        <v>100</v>
      </c>
      <c r="N11" s="289">
        <v>100.01130737734974</v>
      </c>
      <c r="O11" s="289">
        <v>100.01130737734974</v>
      </c>
      <c r="P11" s="289">
        <v>100.01130737734974</v>
      </c>
      <c r="Q11" s="289">
        <v>100.01130737734974</v>
      </c>
      <c r="R11" s="289">
        <v>100.01130737734974</v>
      </c>
      <c r="S11" s="272">
        <v>100.01130737734974</v>
      </c>
      <c r="T11" s="266">
        <v>100.05335990834287</v>
      </c>
      <c r="U11" s="289">
        <v>100.05335990834287</v>
      </c>
      <c r="V11" s="289">
        <v>100.05335990834287</v>
      </c>
      <c r="W11" s="289">
        <v>100.05335990834287</v>
      </c>
      <c r="X11" s="289">
        <v>100.05335990834287</v>
      </c>
      <c r="Y11" s="289">
        <v>100.05335990834287</v>
      </c>
      <c r="Z11" s="289">
        <v>100.05335990834287</v>
      </c>
      <c r="AA11" s="289">
        <v>100.05335990834287</v>
      </c>
      <c r="AB11" s="289">
        <v>100.05335990834287</v>
      </c>
      <c r="AC11" s="289">
        <v>100.05335990834287</v>
      </c>
      <c r="AD11" s="289">
        <v>100.05335990834287</v>
      </c>
      <c r="AE11" s="272">
        <v>100.05335990834287</v>
      </c>
      <c r="AF11" s="266">
        <v>100.05335990834287</v>
      </c>
      <c r="AG11" s="289">
        <v>100.05335990834287</v>
      </c>
      <c r="AH11" s="289">
        <v>100.05335990834287</v>
      </c>
      <c r="AI11" s="289">
        <v>100.05335990834287</v>
      </c>
      <c r="AJ11" s="289">
        <v>100.05335990834287</v>
      </c>
      <c r="AK11" s="289">
        <v>100.05335990834287</v>
      </c>
      <c r="AL11" s="289">
        <v>100.05335990834287</v>
      </c>
      <c r="AM11" s="289">
        <v>100.05335990834287</v>
      </c>
      <c r="AN11" s="289">
        <v>100.05335990834287</v>
      </c>
      <c r="AO11" s="289">
        <v>100.05335990834287</v>
      </c>
      <c r="AP11" s="289">
        <v>100.05335990834287</v>
      </c>
      <c r="AQ11" s="272">
        <v>100.05335990834287</v>
      </c>
      <c r="AR11" s="266">
        <v>100.05335990834287</v>
      </c>
      <c r="AS11" s="289">
        <v>100.05335990834287</v>
      </c>
      <c r="AT11" s="289">
        <v>100.05335990834287</v>
      </c>
      <c r="AU11" s="289">
        <v>100.05335990834287</v>
      </c>
      <c r="AV11" s="289">
        <v>100.05335990834287</v>
      </c>
      <c r="AW11" s="289">
        <v>100.05335990834287</v>
      </c>
      <c r="AX11" s="289">
        <v>100.05335990834287</v>
      </c>
      <c r="AY11" s="289">
        <v>100.05335990834287</v>
      </c>
      <c r="AZ11" s="289">
        <v>100.05335990834287</v>
      </c>
      <c r="BA11" s="289">
        <v>100.05335990834287</v>
      </c>
      <c r="BB11" s="289">
        <v>100.05335990834287</v>
      </c>
      <c r="BC11" s="272">
        <v>100.05335990834287</v>
      </c>
      <c r="BD11" s="266">
        <v>100.05335990834287</v>
      </c>
      <c r="BE11" s="289">
        <v>100.05335990834287</v>
      </c>
      <c r="BF11" s="289">
        <v>100.05335990834287</v>
      </c>
      <c r="BG11" s="289">
        <v>100.05335990834287</v>
      </c>
      <c r="BH11" s="289">
        <v>100.05335990834287</v>
      </c>
      <c r="BI11" s="289">
        <v>100.05335990834287</v>
      </c>
      <c r="BJ11" s="289">
        <v>100.05335990834287</v>
      </c>
      <c r="BK11" s="289">
        <v>100.05335990834287</v>
      </c>
      <c r="BL11" s="289">
        <v>100.05335990834287</v>
      </c>
      <c r="BM11" s="289">
        <v>100.05335990834287</v>
      </c>
      <c r="BN11" s="289">
        <v>100.05335990834287</v>
      </c>
      <c r="BO11" s="272">
        <v>100.05335990834287</v>
      </c>
      <c r="BP11" s="266">
        <v>100.05335990834287</v>
      </c>
      <c r="BQ11" s="289">
        <v>100.05335990834287</v>
      </c>
      <c r="BR11" s="289">
        <v>100.05335990834287</v>
      </c>
      <c r="BS11" s="289">
        <v>100.05335990834287</v>
      </c>
      <c r="BT11" s="289">
        <v>100.05335990834287</v>
      </c>
      <c r="BU11" s="289">
        <v>100.05335990834287</v>
      </c>
      <c r="BV11" s="289">
        <v>100.05335990834287</v>
      </c>
      <c r="BW11" s="289">
        <v>100.05335990834287</v>
      </c>
      <c r="BX11" s="289">
        <v>100.05335990834287</v>
      </c>
      <c r="BY11" s="289">
        <v>100.05335990834287</v>
      </c>
      <c r="BZ11" s="289">
        <v>100.05335990834287</v>
      </c>
      <c r="CA11" s="272">
        <v>100.05335990834287</v>
      </c>
      <c r="CB11" s="266">
        <v>100.05335990834287</v>
      </c>
      <c r="CC11" s="289">
        <v>100.05335990834287</v>
      </c>
      <c r="CD11" s="289">
        <v>100.05335990834287</v>
      </c>
      <c r="CE11" s="289">
        <v>100.05335990834287</v>
      </c>
      <c r="CF11" s="289">
        <v>100.05335990834287</v>
      </c>
      <c r="CG11" s="289">
        <v>100.05335990834287</v>
      </c>
      <c r="CH11" s="289">
        <v>163.40075243715762</v>
      </c>
      <c r="CI11" s="289">
        <v>163.40075243715762</v>
      </c>
      <c r="CJ11" s="289">
        <v>163.40075243715762</v>
      </c>
      <c r="CK11" s="289">
        <v>163.40075243715762</v>
      </c>
      <c r="CL11" s="289">
        <v>163.40075243715762</v>
      </c>
      <c r="CM11" s="272">
        <v>163.40075243715762</v>
      </c>
      <c r="CN11" s="221">
        <v>163.40075243715762</v>
      </c>
      <c r="CO11" s="285">
        <v>163.40075243715762</v>
      </c>
      <c r="CP11" s="285">
        <v>163.40075243715762</v>
      </c>
      <c r="CQ11" s="285">
        <v>163.40075243715762</v>
      </c>
      <c r="CR11" s="285">
        <v>163.40075243715762</v>
      </c>
      <c r="CS11" s="285">
        <v>163.40075243715762</v>
      </c>
      <c r="CT11" s="285">
        <v>163.40075243715762</v>
      </c>
      <c r="CU11" s="285">
        <v>163.40075243715762</v>
      </c>
      <c r="CV11" s="303">
        <v>163.40075243715762</v>
      </c>
      <c r="CW11" s="303">
        <v>163.40075243715762</v>
      </c>
      <c r="CX11" s="303">
        <v>163.40075243715762</v>
      </c>
      <c r="CY11" s="296">
        <v>163.40075243715762</v>
      </c>
      <c r="CZ11" s="303">
        <v>163.40075243715762</v>
      </c>
      <c r="DA11" s="303">
        <v>163.40075243715762</v>
      </c>
      <c r="DB11" s="303">
        <v>163.40075243715762</v>
      </c>
      <c r="DC11" s="303">
        <v>163.40075243715762</v>
      </c>
      <c r="DD11" s="289">
        <v>163.40075243715762</v>
      </c>
      <c r="DE11" s="289">
        <v>163.40075243715762</v>
      </c>
      <c r="DF11" s="289">
        <v>163.40075243715762</v>
      </c>
      <c r="DG11" s="289">
        <v>163.40075243715762</v>
      </c>
      <c r="DH11" s="289">
        <v>163.40075243715762</v>
      </c>
      <c r="DI11" s="289">
        <v>163.40075243715762</v>
      </c>
      <c r="DJ11" s="289">
        <v>163.40075243715762</v>
      </c>
      <c r="DK11" s="272">
        <v>163.40075243715762</v>
      </c>
      <c r="DL11" s="266">
        <v>163.40075243715762</v>
      </c>
      <c r="DM11" s="289">
        <v>163.40075243715762</v>
      </c>
      <c r="DN11" s="289">
        <v>163.40075243715762</v>
      </c>
      <c r="DO11" s="272">
        <v>163.40075243715762</v>
      </c>
    </row>
    <row r="12" spans="1:119" s="37" customFormat="1" ht="24">
      <c r="A12" s="37">
        <v>6</v>
      </c>
      <c r="B12" s="38" t="s">
        <v>12</v>
      </c>
      <c r="C12" s="39" t="s">
        <v>14</v>
      </c>
      <c r="D12" s="40" t="s">
        <v>13</v>
      </c>
      <c r="E12" s="41">
        <v>1</v>
      </c>
      <c r="F12" s="42">
        <v>23.103439813295385</v>
      </c>
      <c r="G12" s="43">
        <v>100</v>
      </c>
      <c r="H12" s="265">
        <v>100</v>
      </c>
      <c r="I12" s="286">
        <v>100</v>
      </c>
      <c r="J12" s="286">
        <v>100</v>
      </c>
      <c r="K12" s="286">
        <v>100</v>
      </c>
      <c r="L12" s="286">
        <v>100</v>
      </c>
      <c r="M12" s="286">
        <v>100</v>
      </c>
      <c r="N12" s="286">
        <v>100.01130737734974</v>
      </c>
      <c r="O12" s="286">
        <v>100.01130737734974</v>
      </c>
      <c r="P12" s="286">
        <v>100.01130737734974</v>
      </c>
      <c r="Q12" s="286">
        <v>100.01130737734974</v>
      </c>
      <c r="R12" s="286">
        <v>100.01130737734974</v>
      </c>
      <c r="S12" s="273">
        <v>100.01130737734974</v>
      </c>
      <c r="T12" s="265">
        <v>100.05335990834287</v>
      </c>
      <c r="U12" s="286">
        <v>100.05335990834287</v>
      </c>
      <c r="V12" s="286">
        <v>100.05335990834287</v>
      </c>
      <c r="W12" s="286">
        <v>100.05335990834287</v>
      </c>
      <c r="X12" s="286">
        <v>100.05335990834287</v>
      </c>
      <c r="Y12" s="286">
        <v>100.05335990834287</v>
      </c>
      <c r="Z12" s="286">
        <v>100.05335990834287</v>
      </c>
      <c r="AA12" s="286">
        <v>100.05335990834287</v>
      </c>
      <c r="AB12" s="286">
        <v>100.05335990834287</v>
      </c>
      <c r="AC12" s="286">
        <v>100.05335990834287</v>
      </c>
      <c r="AD12" s="286">
        <v>100.05335990834287</v>
      </c>
      <c r="AE12" s="273">
        <v>100.05335990834287</v>
      </c>
      <c r="AF12" s="265">
        <v>100.05335990834287</v>
      </c>
      <c r="AG12" s="286">
        <v>100.05335990834287</v>
      </c>
      <c r="AH12" s="286">
        <v>100.05335990834287</v>
      </c>
      <c r="AI12" s="286">
        <v>100.05335990834287</v>
      </c>
      <c r="AJ12" s="286">
        <v>100.05335990834287</v>
      </c>
      <c r="AK12" s="286">
        <v>100.05335990834287</v>
      </c>
      <c r="AL12" s="286">
        <v>100.05335990834287</v>
      </c>
      <c r="AM12" s="286">
        <v>100.05335990834287</v>
      </c>
      <c r="AN12" s="286">
        <v>100.05335990834287</v>
      </c>
      <c r="AO12" s="286">
        <v>100.05335990834287</v>
      </c>
      <c r="AP12" s="286">
        <v>100.05335990834287</v>
      </c>
      <c r="AQ12" s="273">
        <v>100.05335990834287</v>
      </c>
      <c r="AR12" s="265">
        <v>100.05335990834287</v>
      </c>
      <c r="AS12" s="286">
        <v>100.05335990834287</v>
      </c>
      <c r="AT12" s="286">
        <v>100.05335990834287</v>
      </c>
      <c r="AU12" s="286">
        <v>100.05335990834287</v>
      </c>
      <c r="AV12" s="286">
        <v>100.05335990834287</v>
      </c>
      <c r="AW12" s="286">
        <v>100.05335990834287</v>
      </c>
      <c r="AX12" s="286">
        <v>100.05335990834287</v>
      </c>
      <c r="AY12" s="286">
        <v>100.05335990834287</v>
      </c>
      <c r="AZ12" s="286">
        <v>100.05335990834287</v>
      </c>
      <c r="BA12" s="286">
        <v>100.05335990834287</v>
      </c>
      <c r="BB12" s="286">
        <v>100.05335990834287</v>
      </c>
      <c r="BC12" s="273">
        <v>100.05335990834287</v>
      </c>
      <c r="BD12" s="265">
        <v>100.05335990834287</v>
      </c>
      <c r="BE12" s="286">
        <v>100.05335990834287</v>
      </c>
      <c r="BF12" s="286">
        <v>100.05335990834287</v>
      </c>
      <c r="BG12" s="286">
        <v>100.05335990834287</v>
      </c>
      <c r="BH12" s="286">
        <v>100.05335990834287</v>
      </c>
      <c r="BI12" s="286">
        <v>100.05335990834287</v>
      </c>
      <c r="BJ12" s="286">
        <v>100.05335990834287</v>
      </c>
      <c r="BK12" s="286">
        <v>100.05335990834287</v>
      </c>
      <c r="BL12" s="286">
        <v>100.05335990834287</v>
      </c>
      <c r="BM12" s="286">
        <v>100.05335990834287</v>
      </c>
      <c r="BN12" s="286">
        <v>100.05335990834287</v>
      </c>
      <c r="BO12" s="273">
        <v>100.05335990834287</v>
      </c>
      <c r="BP12" s="265">
        <v>100.05335990834287</v>
      </c>
      <c r="BQ12" s="286">
        <v>100.05335990834287</v>
      </c>
      <c r="BR12" s="286">
        <v>100.05335990834287</v>
      </c>
      <c r="BS12" s="286">
        <v>100.05335990834287</v>
      </c>
      <c r="BT12" s="286">
        <v>100.05335990834287</v>
      </c>
      <c r="BU12" s="286">
        <v>100.05335990834287</v>
      </c>
      <c r="BV12" s="286">
        <v>100.05335990834287</v>
      </c>
      <c r="BW12" s="286">
        <v>100.05335990834287</v>
      </c>
      <c r="BX12" s="286">
        <v>100.05335990834287</v>
      </c>
      <c r="BY12" s="286">
        <v>100.05335990834287</v>
      </c>
      <c r="BZ12" s="286">
        <v>100.05335990834287</v>
      </c>
      <c r="CA12" s="273">
        <v>100.05335990834287</v>
      </c>
      <c r="CB12" s="265">
        <v>100.05335990834287</v>
      </c>
      <c r="CC12" s="286">
        <v>100.05335990834287</v>
      </c>
      <c r="CD12" s="286">
        <v>100.05335990834287</v>
      </c>
      <c r="CE12" s="286">
        <v>100.05335990834287</v>
      </c>
      <c r="CF12" s="286">
        <v>100.05335990834287</v>
      </c>
      <c r="CG12" s="286">
        <v>100.05335990834287</v>
      </c>
      <c r="CH12" s="286">
        <v>163.40075243715762</v>
      </c>
      <c r="CI12" s="286">
        <v>163.40075243715762</v>
      </c>
      <c r="CJ12" s="286">
        <v>163.40075243715762</v>
      </c>
      <c r="CK12" s="286">
        <v>163.40075243715762</v>
      </c>
      <c r="CL12" s="286">
        <v>163.40075243715762</v>
      </c>
      <c r="CM12" s="273">
        <v>163.40075243715762</v>
      </c>
      <c r="CN12" s="265">
        <v>163.40075243715762</v>
      </c>
      <c r="CO12" s="286">
        <v>163.40075243715762</v>
      </c>
      <c r="CP12" s="286">
        <v>163.40075243715762</v>
      </c>
      <c r="CQ12" s="286">
        <v>163.40075243715762</v>
      </c>
      <c r="CR12" s="286">
        <v>163.40075243715762</v>
      </c>
      <c r="CS12" s="286">
        <v>163.40075243715762</v>
      </c>
      <c r="CT12" s="286">
        <v>163.40075243715762</v>
      </c>
      <c r="CU12" s="286">
        <v>163.40075243715762</v>
      </c>
      <c r="CV12" s="304">
        <v>163.40075243715762</v>
      </c>
      <c r="CW12" s="304">
        <v>163.40075243715762</v>
      </c>
      <c r="CX12" s="304">
        <v>163.40075243715762</v>
      </c>
      <c r="CY12" s="293">
        <v>163.40075243715762</v>
      </c>
      <c r="CZ12" s="304">
        <v>163.40075243715762</v>
      </c>
      <c r="DA12" s="304">
        <v>163.40075243715762</v>
      </c>
      <c r="DB12" s="304">
        <v>163.40075243715762</v>
      </c>
      <c r="DC12" s="304">
        <v>163.40075243715762</v>
      </c>
      <c r="DD12" s="290">
        <v>163.40075243715762</v>
      </c>
      <c r="DE12" s="290">
        <v>163.40075243715762</v>
      </c>
      <c r="DF12" s="290">
        <v>163.40075243715762</v>
      </c>
      <c r="DG12" s="290">
        <v>163.40075243715762</v>
      </c>
      <c r="DH12" s="290">
        <v>163.40075243715762</v>
      </c>
      <c r="DI12" s="290">
        <v>163.40075243715762</v>
      </c>
      <c r="DJ12" s="290">
        <v>163.40075243715762</v>
      </c>
      <c r="DK12" s="275">
        <v>163.40075243715762</v>
      </c>
      <c r="DL12" s="264">
        <v>163.40075243715762</v>
      </c>
      <c r="DM12" s="290">
        <v>163.40075243715762</v>
      </c>
      <c r="DN12" s="290">
        <v>163.40075243715762</v>
      </c>
      <c r="DO12" s="275">
        <v>163.40075243715762</v>
      </c>
    </row>
    <row r="13" spans="1:119" s="30" customFormat="1" ht="24">
      <c r="A13" s="30">
        <v>5</v>
      </c>
      <c r="B13" s="31" t="s">
        <v>10</v>
      </c>
      <c r="C13" s="32" t="s">
        <v>15</v>
      </c>
      <c r="D13" s="103" t="s">
        <v>16</v>
      </c>
      <c r="E13" s="34">
        <v>1</v>
      </c>
      <c r="F13" s="35">
        <v>1.5474727461273312</v>
      </c>
      <c r="G13" s="36">
        <v>100</v>
      </c>
      <c r="H13" s="266">
        <v>142.37533271076677</v>
      </c>
      <c r="I13" s="289">
        <v>142.37533271076677</v>
      </c>
      <c r="J13" s="289">
        <v>143.38816437960645</v>
      </c>
      <c r="K13" s="289">
        <v>145.8521339544549</v>
      </c>
      <c r="L13" s="289">
        <v>145.8521339544549</v>
      </c>
      <c r="M13" s="289">
        <v>145.8521339544549</v>
      </c>
      <c r="N13" s="289">
        <v>123.5966910179695</v>
      </c>
      <c r="O13" s="289">
        <v>123.5966910179695</v>
      </c>
      <c r="P13" s="289">
        <v>123.5966910179695</v>
      </c>
      <c r="Q13" s="289">
        <v>124.93660543547757</v>
      </c>
      <c r="R13" s="289">
        <v>127.96463038270896</v>
      </c>
      <c r="S13" s="272">
        <v>128.95272216865575</v>
      </c>
      <c r="T13" s="266">
        <v>128.95272216865575</v>
      </c>
      <c r="U13" s="289">
        <v>128.95272216865575</v>
      </c>
      <c r="V13" s="289">
        <v>130.31013176333127</v>
      </c>
      <c r="W13" s="289">
        <v>130.31013176333127</v>
      </c>
      <c r="X13" s="289">
        <v>129.38625880878095</v>
      </c>
      <c r="Y13" s="289">
        <v>131.432514527885</v>
      </c>
      <c r="Z13" s="289">
        <v>129.38671044187765</v>
      </c>
      <c r="AA13" s="289">
        <v>128.4702043828604</v>
      </c>
      <c r="AB13" s="289">
        <v>127.09858894171</v>
      </c>
      <c r="AC13" s="289">
        <v>127.09858894171</v>
      </c>
      <c r="AD13" s="289">
        <v>130.12701106525037</v>
      </c>
      <c r="AE13" s="272">
        <v>130.12701106525037</v>
      </c>
      <c r="AF13" s="266">
        <v>125.77217841055621</v>
      </c>
      <c r="AG13" s="289">
        <v>125.77217841055621</v>
      </c>
      <c r="AH13" s="289">
        <v>126.60017017707519</v>
      </c>
      <c r="AI13" s="289">
        <v>122.07699619083697</v>
      </c>
      <c r="AJ13" s="289">
        <v>122.85422145723604</v>
      </c>
      <c r="AK13" s="289">
        <v>122.85422145723604</v>
      </c>
      <c r="AL13" s="289">
        <v>122.85422145723604</v>
      </c>
      <c r="AM13" s="289">
        <v>122.85422145723604</v>
      </c>
      <c r="AN13" s="289">
        <v>122.85422145723604</v>
      </c>
      <c r="AO13" s="289">
        <v>125.69320552129484</v>
      </c>
      <c r="AP13" s="289">
        <v>125.69320552129484</v>
      </c>
      <c r="AQ13" s="272">
        <v>125.98478194355557</v>
      </c>
      <c r="AR13" s="266">
        <v>125.98478194355557</v>
      </c>
      <c r="AS13" s="289">
        <v>125.98478194355557</v>
      </c>
      <c r="AT13" s="289">
        <v>125.98478194355557</v>
      </c>
      <c r="AU13" s="289">
        <v>126.75934624771716</v>
      </c>
      <c r="AV13" s="289">
        <v>127.62261656157452</v>
      </c>
      <c r="AW13" s="289">
        <v>129.77119603057415</v>
      </c>
      <c r="AX13" s="289">
        <v>129.65952507119303</v>
      </c>
      <c r="AY13" s="289">
        <v>129.65952507119303</v>
      </c>
      <c r="AZ13" s="289">
        <v>129.65952507119303</v>
      </c>
      <c r="BA13" s="289">
        <v>129.65952507119303</v>
      </c>
      <c r="BB13" s="289">
        <v>129.65952507119303</v>
      </c>
      <c r="BC13" s="272">
        <v>129.65952507119303</v>
      </c>
      <c r="BD13" s="266">
        <v>151.2336203785061</v>
      </c>
      <c r="BE13" s="289">
        <v>151.2336203785061</v>
      </c>
      <c r="BF13" s="289">
        <v>151.2336203785061</v>
      </c>
      <c r="BG13" s="289">
        <v>146.0299094556738</v>
      </c>
      <c r="BH13" s="289">
        <v>146.0299094556738</v>
      </c>
      <c r="BI13" s="289">
        <v>146.0299094556738</v>
      </c>
      <c r="BJ13" s="289">
        <v>146.0299094556738</v>
      </c>
      <c r="BK13" s="289">
        <v>146.0299094556738</v>
      </c>
      <c r="BL13" s="289">
        <v>144.29461930248698</v>
      </c>
      <c r="BM13" s="289">
        <v>144.29461930248698</v>
      </c>
      <c r="BN13" s="289">
        <v>144.29461930248698</v>
      </c>
      <c r="BO13" s="272">
        <v>150.39273459079106</v>
      </c>
      <c r="BP13" s="266">
        <v>135.64947729248954</v>
      </c>
      <c r="BQ13" s="289">
        <v>135.64947729248954</v>
      </c>
      <c r="BR13" s="289">
        <v>138.77255789706317</v>
      </c>
      <c r="BS13" s="289">
        <v>144.33983662905212</v>
      </c>
      <c r="BT13" s="289">
        <v>144.33983662905212</v>
      </c>
      <c r="BU13" s="289">
        <v>144.6349153902331</v>
      </c>
      <c r="BV13" s="289">
        <v>144.63491539023306</v>
      </c>
      <c r="BW13" s="289">
        <v>144.63491539023306</v>
      </c>
      <c r="BX13" s="289">
        <v>144.63491539023306</v>
      </c>
      <c r="BY13" s="289">
        <v>139.68191740274096</v>
      </c>
      <c r="BZ13" s="289">
        <v>143.3817111884525</v>
      </c>
      <c r="CA13" s="272">
        <v>143.3817111884525</v>
      </c>
      <c r="CB13" s="266">
        <v>143.3817111884525</v>
      </c>
      <c r="CC13" s="289">
        <v>143.55038476218823</v>
      </c>
      <c r="CD13" s="289">
        <v>144.13718106865045</v>
      </c>
      <c r="CE13" s="289">
        <v>144.13718106865048</v>
      </c>
      <c r="CF13" s="289">
        <v>142.84452765607688</v>
      </c>
      <c r="CG13" s="289">
        <v>142.84452765607688</v>
      </c>
      <c r="CH13" s="289">
        <v>144.13718106865045</v>
      </c>
      <c r="CI13" s="289">
        <v>142.84452765607688</v>
      </c>
      <c r="CJ13" s="289">
        <v>142.84452765607688</v>
      </c>
      <c r="CK13" s="289">
        <v>143.55038476218823</v>
      </c>
      <c r="CL13" s="289">
        <v>143.55038476218823</v>
      </c>
      <c r="CM13" s="272">
        <v>143.5503847621882</v>
      </c>
      <c r="CN13" s="221">
        <v>143.5503847621882</v>
      </c>
      <c r="CO13" s="285">
        <v>143.5503847621882</v>
      </c>
      <c r="CP13" s="285">
        <v>143.5503847621882</v>
      </c>
      <c r="CQ13" s="285">
        <v>160.60270659279686</v>
      </c>
      <c r="CR13" s="285">
        <v>160.60270659279686</v>
      </c>
      <c r="CS13" s="285">
        <v>160.60270659279686</v>
      </c>
      <c r="CT13" s="285">
        <v>161.16610062810037</v>
      </c>
      <c r="CU13" s="285">
        <v>161.16610062810037</v>
      </c>
      <c r="CV13" s="303">
        <v>161.16610062810037</v>
      </c>
      <c r="CW13" s="303">
        <v>161.16610062810037</v>
      </c>
      <c r="CX13" s="303">
        <v>161.16610062810037</v>
      </c>
      <c r="CY13" s="296">
        <v>161.16610062810037</v>
      </c>
      <c r="CZ13" s="303">
        <v>161.16610062810037</v>
      </c>
      <c r="DA13" s="303">
        <v>161.16610062810037</v>
      </c>
      <c r="DB13" s="303">
        <v>161.16610062810037</v>
      </c>
      <c r="DC13" s="303">
        <v>161.16610062810037</v>
      </c>
      <c r="DD13" s="289">
        <v>161.16610062810037</v>
      </c>
      <c r="DE13" s="289">
        <v>161.16610062810037</v>
      </c>
      <c r="DF13" s="289">
        <v>161.16610062810037</v>
      </c>
      <c r="DG13" s="289">
        <v>161.16610062810037</v>
      </c>
      <c r="DH13" s="289">
        <v>161.16610062810037</v>
      </c>
      <c r="DI13" s="289">
        <v>169.31987761760422</v>
      </c>
      <c r="DJ13" s="289">
        <v>169.31987761760422</v>
      </c>
      <c r="DK13" s="272">
        <v>169.31987761760422</v>
      </c>
      <c r="DL13" s="266">
        <v>163.52202283458524</v>
      </c>
      <c r="DM13" s="289">
        <v>163.52202283458524</v>
      </c>
      <c r="DN13" s="289">
        <v>163.52202283458524</v>
      </c>
      <c r="DO13" s="272">
        <v>163.52202283458524</v>
      </c>
    </row>
    <row r="14" spans="1:119" s="37" customFormat="1" ht="36">
      <c r="A14" s="37">
        <v>6</v>
      </c>
      <c r="B14" s="38" t="s">
        <v>15</v>
      </c>
      <c r="C14" s="39" t="s">
        <v>17</v>
      </c>
      <c r="D14" s="40" t="s">
        <v>16</v>
      </c>
      <c r="E14" s="41">
        <v>1</v>
      </c>
      <c r="F14" s="42">
        <v>1.5474727461273312</v>
      </c>
      <c r="G14" s="43">
        <v>100</v>
      </c>
      <c r="H14" s="265">
        <v>142.37533271076677</v>
      </c>
      <c r="I14" s="286">
        <v>142.37533271076677</v>
      </c>
      <c r="J14" s="286">
        <v>143.38816437960645</v>
      </c>
      <c r="K14" s="286">
        <v>145.8521339544549</v>
      </c>
      <c r="L14" s="286">
        <v>145.8521339544549</v>
      </c>
      <c r="M14" s="286">
        <v>145.8521339544549</v>
      </c>
      <c r="N14" s="286">
        <v>123.5966910179695</v>
      </c>
      <c r="O14" s="286">
        <v>123.5966910179695</v>
      </c>
      <c r="P14" s="286">
        <v>123.5966910179695</v>
      </c>
      <c r="Q14" s="286">
        <v>124.93660543547757</v>
      </c>
      <c r="R14" s="286">
        <v>127.96463038270896</v>
      </c>
      <c r="S14" s="273">
        <v>128.95272216865575</v>
      </c>
      <c r="T14" s="265">
        <v>128.95272216865575</v>
      </c>
      <c r="U14" s="286">
        <v>128.95272216865575</v>
      </c>
      <c r="V14" s="286">
        <v>130.31013176333127</v>
      </c>
      <c r="W14" s="286">
        <v>130.31013176333127</v>
      </c>
      <c r="X14" s="286">
        <v>129.38625880878095</v>
      </c>
      <c r="Y14" s="286">
        <v>131.432514527885</v>
      </c>
      <c r="Z14" s="286">
        <v>129.38671044187765</v>
      </c>
      <c r="AA14" s="286">
        <v>128.4702043828604</v>
      </c>
      <c r="AB14" s="286">
        <v>127.09858894171</v>
      </c>
      <c r="AC14" s="286">
        <v>127.09858894171</v>
      </c>
      <c r="AD14" s="286">
        <v>130.12701106525037</v>
      </c>
      <c r="AE14" s="273">
        <v>130.12701106525037</v>
      </c>
      <c r="AF14" s="265">
        <v>125.77217841055621</v>
      </c>
      <c r="AG14" s="286">
        <v>125.77217841055621</v>
      </c>
      <c r="AH14" s="286">
        <v>126.60017017707519</v>
      </c>
      <c r="AI14" s="286">
        <v>122.07699619083697</v>
      </c>
      <c r="AJ14" s="286">
        <v>122.85422145723604</v>
      </c>
      <c r="AK14" s="286">
        <v>122.85422145723604</v>
      </c>
      <c r="AL14" s="286">
        <v>122.85422145723604</v>
      </c>
      <c r="AM14" s="286">
        <v>122.85422145723604</v>
      </c>
      <c r="AN14" s="286">
        <v>122.85422145723604</v>
      </c>
      <c r="AO14" s="286">
        <v>125.69320552129484</v>
      </c>
      <c r="AP14" s="286">
        <v>125.69320552129484</v>
      </c>
      <c r="AQ14" s="273">
        <v>125.98478194355557</v>
      </c>
      <c r="AR14" s="265">
        <v>125.98478194355557</v>
      </c>
      <c r="AS14" s="286">
        <v>125.98478194355557</v>
      </c>
      <c r="AT14" s="286">
        <v>125.98478194355557</v>
      </c>
      <c r="AU14" s="286">
        <v>126.75934624771716</v>
      </c>
      <c r="AV14" s="286">
        <v>127.62261656157452</v>
      </c>
      <c r="AW14" s="286">
        <v>129.77119603057415</v>
      </c>
      <c r="AX14" s="286">
        <v>129.65952507119303</v>
      </c>
      <c r="AY14" s="286">
        <v>129.65952507119303</v>
      </c>
      <c r="AZ14" s="286">
        <v>129.65952507119303</v>
      </c>
      <c r="BA14" s="286">
        <v>129.65952507119303</v>
      </c>
      <c r="BB14" s="286">
        <v>129.65952507119303</v>
      </c>
      <c r="BC14" s="273">
        <v>129.65952507119303</v>
      </c>
      <c r="BD14" s="265">
        <v>151.2336203785061</v>
      </c>
      <c r="BE14" s="286">
        <v>151.2336203785061</v>
      </c>
      <c r="BF14" s="286">
        <v>151.2336203785061</v>
      </c>
      <c r="BG14" s="286">
        <v>146.0299094556738</v>
      </c>
      <c r="BH14" s="286">
        <v>146.0299094556738</v>
      </c>
      <c r="BI14" s="286">
        <v>146.0299094556738</v>
      </c>
      <c r="BJ14" s="286">
        <v>146.0299094556738</v>
      </c>
      <c r="BK14" s="286">
        <v>146.0299094556738</v>
      </c>
      <c r="BL14" s="286">
        <v>144.29461930248698</v>
      </c>
      <c r="BM14" s="286">
        <v>144.29461930248698</v>
      </c>
      <c r="BN14" s="286">
        <v>144.29461930248698</v>
      </c>
      <c r="BO14" s="273">
        <v>150.39273459079106</v>
      </c>
      <c r="BP14" s="265">
        <v>135.64947729248954</v>
      </c>
      <c r="BQ14" s="286">
        <v>135.64947729248954</v>
      </c>
      <c r="BR14" s="286">
        <v>138.77255789706317</v>
      </c>
      <c r="BS14" s="286">
        <v>144.33983662905212</v>
      </c>
      <c r="BT14" s="286">
        <v>144.33983662905212</v>
      </c>
      <c r="BU14" s="286">
        <v>144.6349153902331</v>
      </c>
      <c r="BV14" s="286">
        <v>144.63491539023306</v>
      </c>
      <c r="BW14" s="286">
        <v>144.63491539023306</v>
      </c>
      <c r="BX14" s="286">
        <v>144.63491539023306</v>
      </c>
      <c r="BY14" s="286">
        <v>139.68191740274096</v>
      </c>
      <c r="BZ14" s="286">
        <v>143.3817111884525</v>
      </c>
      <c r="CA14" s="273">
        <v>143.3817111884525</v>
      </c>
      <c r="CB14" s="265">
        <v>143.3817111884525</v>
      </c>
      <c r="CC14" s="286">
        <v>143.55038476218823</v>
      </c>
      <c r="CD14" s="286">
        <v>144.13718106865045</v>
      </c>
      <c r="CE14" s="286">
        <v>144.13718106865048</v>
      </c>
      <c r="CF14" s="286">
        <v>142.84452765607688</v>
      </c>
      <c r="CG14" s="286">
        <v>142.84452765607688</v>
      </c>
      <c r="CH14" s="286">
        <v>144.13718106865045</v>
      </c>
      <c r="CI14" s="286">
        <v>142.84452765607688</v>
      </c>
      <c r="CJ14" s="286">
        <v>142.84452765607688</v>
      </c>
      <c r="CK14" s="286">
        <v>143.55038476218823</v>
      </c>
      <c r="CL14" s="286">
        <v>143.55038476218823</v>
      </c>
      <c r="CM14" s="273">
        <v>143.5503847621882</v>
      </c>
      <c r="CN14" s="265">
        <v>143.5503847621882</v>
      </c>
      <c r="CO14" s="286">
        <v>143.5503847621882</v>
      </c>
      <c r="CP14" s="286">
        <v>143.5503847621882</v>
      </c>
      <c r="CQ14" s="286">
        <v>160.60270659279686</v>
      </c>
      <c r="CR14" s="286">
        <v>160.60270659279686</v>
      </c>
      <c r="CS14" s="286">
        <v>160.60270659279686</v>
      </c>
      <c r="CT14" s="286">
        <v>161.16610062810037</v>
      </c>
      <c r="CU14" s="286">
        <v>161.16610062810037</v>
      </c>
      <c r="CV14" s="304">
        <v>161.16610062810037</v>
      </c>
      <c r="CW14" s="304">
        <v>161.16610062810037</v>
      </c>
      <c r="CX14" s="304">
        <v>161.16610062810037</v>
      </c>
      <c r="CY14" s="293">
        <v>161.16610062810037</v>
      </c>
      <c r="CZ14" s="304">
        <v>161.16610062810037</v>
      </c>
      <c r="DA14" s="304">
        <v>161.16610062810037</v>
      </c>
      <c r="DB14" s="304">
        <v>161.16610062810037</v>
      </c>
      <c r="DC14" s="304">
        <v>161.16610062810037</v>
      </c>
      <c r="DD14" s="290">
        <v>161.16610062810037</v>
      </c>
      <c r="DE14" s="290">
        <v>161.16610062810037</v>
      </c>
      <c r="DF14" s="290">
        <v>161.16610062810037</v>
      </c>
      <c r="DG14" s="290">
        <v>161.16610062810037</v>
      </c>
      <c r="DH14" s="290">
        <v>161.16610062810037</v>
      </c>
      <c r="DI14" s="290">
        <v>169.31987761760422</v>
      </c>
      <c r="DJ14" s="290">
        <v>169.31987761760422</v>
      </c>
      <c r="DK14" s="275">
        <v>169.31987761760422</v>
      </c>
      <c r="DL14" s="264">
        <v>163.52202283458524</v>
      </c>
      <c r="DM14" s="290">
        <v>163.52202283458524</v>
      </c>
      <c r="DN14" s="290">
        <v>163.52202283458524</v>
      </c>
      <c r="DO14" s="275">
        <v>163.52202283458524</v>
      </c>
    </row>
    <row r="15" spans="1:119" s="30" customFormat="1" ht="24">
      <c r="A15" s="30">
        <v>5</v>
      </c>
      <c r="B15" s="31" t="s">
        <v>10</v>
      </c>
      <c r="C15" s="32" t="s">
        <v>18</v>
      </c>
      <c r="D15" s="103" t="s">
        <v>19</v>
      </c>
      <c r="E15" s="34">
        <v>1</v>
      </c>
      <c r="F15" s="35">
        <v>10.869649599459313</v>
      </c>
      <c r="G15" s="36">
        <v>100</v>
      </c>
      <c r="H15" s="266">
        <v>99.68711182703103</v>
      </c>
      <c r="I15" s="289">
        <v>99.68711182703103</v>
      </c>
      <c r="J15" s="289">
        <v>99.68711182703103</v>
      </c>
      <c r="K15" s="289">
        <v>95.7009434585441</v>
      </c>
      <c r="L15" s="289">
        <v>95.7009434585441</v>
      </c>
      <c r="M15" s="289">
        <v>95.7009434585441</v>
      </c>
      <c r="N15" s="289">
        <v>95.7009434585441</v>
      </c>
      <c r="O15" s="289">
        <v>95.7009434585441</v>
      </c>
      <c r="P15" s="289">
        <v>93.74974942518641</v>
      </c>
      <c r="Q15" s="289">
        <v>106.18095082913929</v>
      </c>
      <c r="R15" s="289">
        <v>106.18095082913929</v>
      </c>
      <c r="S15" s="272">
        <v>106.18095082913929</v>
      </c>
      <c r="T15" s="266">
        <v>89.3498187945399</v>
      </c>
      <c r="U15" s="289">
        <v>89.3498187945399</v>
      </c>
      <c r="V15" s="289">
        <v>102.94917946286076</v>
      </c>
      <c r="W15" s="289">
        <v>102.94917946286076</v>
      </c>
      <c r="X15" s="289">
        <v>102.65365897499123</v>
      </c>
      <c r="Y15" s="289">
        <v>102.65365897499123</v>
      </c>
      <c r="Z15" s="289">
        <v>112.90095541431731</v>
      </c>
      <c r="AA15" s="289">
        <v>110.35697515700002</v>
      </c>
      <c r="AB15" s="289">
        <v>110.35697515700002</v>
      </c>
      <c r="AC15" s="289">
        <v>110.35697515700002</v>
      </c>
      <c r="AD15" s="289">
        <v>96.88733697128974</v>
      </c>
      <c r="AE15" s="272">
        <v>96.88733697128974</v>
      </c>
      <c r="AF15" s="266">
        <v>96.7326822239985</v>
      </c>
      <c r="AG15" s="289">
        <v>97.06857854287757</v>
      </c>
      <c r="AH15" s="289">
        <v>97.06857854287757</v>
      </c>
      <c r="AI15" s="289">
        <v>89.55453451437188</v>
      </c>
      <c r="AJ15" s="289">
        <v>89.60010809738789</v>
      </c>
      <c r="AK15" s="289">
        <v>89.64553085241214</v>
      </c>
      <c r="AL15" s="289">
        <v>89.59834274057195</v>
      </c>
      <c r="AM15" s="289">
        <v>89.59834274057195</v>
      </c>
      <c r="AN15" s="289">
        <v>89.59834274057195</v>
      </c>
      <c r="AO15" s="289">
        <v>85.97797451219363</v>
      </c>
      <c r="AP15" s="289">
        <v>85.97797451219363</v>
      </c>
      <c r="AQ15" s="272">
        <v>85.97797451219363</v>
      </c>
      <c r="AR15" s="266">
        <v>85.97797451219363</v>
      </c>
      <c r="AS15" s="289">
        <v>85.97797451219363</v>
      </c>
      <c r="AT15" s="289">
        <v>85.97797451219363</v>
      </c>
      <c r="AU15" s="289">
        <v>85.97797451219363</v>
      </c>
      <c r="AV15" s="289">
        <v>85.97797451219363</v>
      </c>
      <c r="AW15" s="289">
        <v>85.97797451219363</v>
      </c>
      <c r="AX15" s="289">
        <v>85.97797451219363</v>
      </c>
      <c r="AY15" s="289">
        <v>85.97797451219363</v>
      </c>
      <c r="AZ15" s="289">
        <v>85.97797451219363</v>
      </c>
      <c r="BA15" s="289">
        <v>85.97797451219363</v>
      </c>
      <c r="BB15" s="289">
        <v>85.97797451219363</v>
      </c>
      <c r="BC15" s="272">
        <v>85.97797451219363</v>
      </c>
      <c r="BD15" s="266">
        <v>85.97797451219363</v>
      </c>
      <c r="BE15" s="289">
        <v>85.97797451219363</v>
      </c>
      <c r="BF15" s="289">
        <v>85.97797451219363</v>
      </c>
      <c r="BG15" s="289">
        <v>87.05271774064514</v>
      </c>
      <c r="BH15" s="289">
        <v>87.05271774064514</v>
      </c>
      <c r="BI15" s="289">
        <v>87.05271774064514</v>
      </c>
      <c r="BJ15" s="289">
        <v>87.05271774064514</v>
      </c>
      <c r="BK15" s="289">
        <v>87.05271774064514</v>
      </c>
      <c r="BL15" s="289">
        <v>87.05271774064514</v>
      </c>
      <c r="BM15" s="289">
        <v>91.0146806389776</v>
      </c>
      <c r="BN15" s="289">
        <v>91.0146806389776</v>
      </c>
      <c r="BO15" s="272">
        <v>91.0146806389776</v>
      </c>
      <c r="BP15" s="266">
        <v>87.05271774064515</v>
      </c>
      <c r="BQ15" s="289">
        <v>87.05271774064515</v>
      </c>
      <c r="BR15" s="289">
        <v>87.05271774064515</v>
      </c>
      <c r="BS15" s="289">
        <v>87.74202962962518</v>
      </c>
      <c r="BT15" s="289">
        <v>87.74202962962518</v>
      </c>
      <c r="BU15" s="289">
        <v>87.74202962962518</v>
      </c>
      <c r="BV15" s="289">
        <v>87.74202962962518</v>
      </c>
      <c r="BW15" s="289">
        <v>87.74202962962518</v>
      </c>
      <c r="BX15" s="289">
        <v>87.74202962962518</v>
      </c>
      <c r="BY15" s="289">
        <v>85.49645201303633</v>
      </c>
      <c r="BZ15" s="289">
        <v>85.49645201303633</v>
      </c>
      <c r="CA15" s="272">
        <v>98.35773615499147</v>
      </c>
      <c r="CB15" s="266">
        <v>98.4188984350624</v>
      </c>
      <c r="CC15" s="289">
        <v>98.4188984350624</v>
      </c>
      <c r="CD15" s="289">
        <v>98.4188984350624</v>
      </c>
      <c r="CE15" s="289">
        <v>98.79603753033645</v>
      </c>
      <c r="CF15" s="289">
        <v>98.79603753033645</v>
      </c>
      <c r="CG15" s="289">
        <v>98.79603753033645</v>
      </c>
      <c r="CH15" s="289">
        <v>98.79603753033645</v>
      </c>
      <c r="CI15" s="289">
        <v>98.79603753033645</v>
      </c>
      <c r="CJ15" s="289">
        <v>98.79603753033645</v>
      </c>
      <c r="CK15" s="289">
        <v>98.79603753033645</v>
      </c>
      <c r="CL15" s="289">
        <v>98.79603753033645</v>
      </c>
      <c r="CM15" s="272">
        <v>98.79603753033662</v>
      </c>
      <c r="CN15" s="221">
        <v>98.7960375303366</v>
      </c>
      <c r="CO15" s="285">
        <v>98.7960375303366</v>
      </c>
      <c r="CP15" s="285">
        <v>98.7960375303366</v>
      </c>
      <c r="CQ15" s="285">
        <v>101.23420630937181</v>
      </c>
      <c r="CR15" s="285">
        <v>101.23420630937181</v>
      </c>
      <c r="CS15" s="285">
        <v>101.23420630937181</v>
      </c>
      <c r="CT15" s="285">
        <v>101.23420630937181</v>
      </c>
      <c r="CU15" s="285">
        <v>101.23420630937181</v>
      </c>
      <c r="CV15" s="303">
        <v>101.23420630937181</v>
      </c>
      <c r="CW15" s="303">
        <v>101.23420630937181</v>
      </c>
      <c r="CX15" s="303">
        <v>101.23420630937181</v>
      </c>
      <c r="CY15" s="296">
        <v>101.23420630937181</v>
      </c>
      <c r="CZ15" s="303">
        <v>101.23420630937181</v>
      </c>
      <c r="DA15" s="303">
        <v>101.23420630937181</v>
      </c>
      <c r="DB15" s="303">
        <v>101.23420630937181</v>
      </c>
      <c r="DC15" s="303">
        <v>101.23420630937181</v>
      </c>
      <c r="DD15" s="289">
        <v>101.23420630937181</v>
      </c>
      <c r="DE15" s="289">
        <v>101.23420630937181</v>
      </c>
      <c r="DF15" s="289">
        <v>101.23420630937181</v>
      </c>
      <c r="DG15" s="289">
        <v>101.23420630937181</v>
      </c>
      <c r="DH15" s="289">
        <v>101.23420630937181</v>
      </c>
      <c r="DI15" s="289">
        <v>101.23420630937181</v>
      </c>
      <c r="DJ15" s="289">
        <v>101.23420630937181</v>
      </c>
      <c r="DK15" s="272">
        <v>101.23420630937181</v>
      </c>
      <c r="DL15" s="266">
        <v>101.23420630937181</v>
      </c>
      <c r="DM15" s="289">
        <v>101.23420630937181</v>
      </c>
      <c r="DN15" s="289">
        <v>101.23420630937181</v>
      </c>
      <c r="DO15" s="272">
        <v>101.23420630937181</v>
      </c>
    </row>
    <row r="16" spans="1:119" s="37" customFormat="1" ht="15.75" customHeight="1">
      <c r="A16" s="37">
        <v>6</v>
      </c>
      <c r="B16" s="38" t="s">
        <v>18</v>
      </c>
      <c r="C16" s="39" t="s">
        <v>20</v>
      </c>
      <c r="D16" s="40" t="s">
        <v>19</v>
      </c>
      <c r="E16" s="41">
        <v>1</v>
      </c>
      <c r="F16" s="42">
        <v>10.869649599459313</v>
      </c>
      <c r="G16" s="43">
        <v>100</v>
      </c>
      <c r="H16" s="265">
        <v>99.68711182703103</v>
      </c>
      <c r="I16" s="286">
        <v>99.68711182703103</v>
      </c>
      <c r="J16" s="286">
        <v>99.68711182703103</v>
      </c>
      <c r="K16" s="286">
        <v>95.7009434585441</v>
      </c>
      <c r="L16" s="286">
        <v>95.7009434585441</v>
      </c>
      <c r="M16" s="286">
        <v>95.7009434585441</v>
      </c>
      <c r="N16" s="286">
        <v>95.7009434585441</v>
      </c>
      <c r="O16" s="286">
        <v>95.7009434585441</v>
      </c>
      <c r="P16" s="286">
        <v>93.74974942518641</v>
      </c>
      <c r="Q16" s="286">
        <v>106.18095082913929</v>
      </c>
      <c r="R16" s="286">
        <v>106.18095082913929</v>
      </c>
      <c r="S16" s="273">
        <v>106.18095082913929</v>
      </c>
      <c r="T16" s="265">
        <v>89.3498187945399</v>
      </c>
      <c r="U16" s="286">
        <v>89.3498187945399</v>
      </c>
      <c r="V16" s="286">
        <v>102.94917946286076</v>
      </c>
      <c r="W16" s="286">
        <v>102.94917946286076</v>
      </c>
      <c r="X16" s="286">
        <v>102.65365897499123</v>
      </c>
      <c r="Y16" s="286">
        <v>102.65365897499123</v>
      </c>
      <c r="Z16" s="286">
        <v>112.90095541431731</v>
      </c>
      <c r="AA16" s="286">
        <v>110.35697515700002</v>
      </c>
      <c r="AB16" s="286">
        <v>110.35697515700002</v>
      </c>
      <c r="AC16" s="286">
        <v>110.35697515700002</v>
      </c>
      <c r="AD16" s="286">
        <v>96.88733697128974</v>
      </c>
      <c r="AE16" s="273">
        <v>96.88733697128974</v>
      </c>
      <c r="AF16" s="265">
        <v>96.7326822239985</v>
      </c>
      <c r="AG16" s="286">
        <v>97.06857854287757</v>
      </c>
      <c r="AH16" s="286">
        <v>97.06857854287757</v>
      </c>
      <c r="AI16" s="286">
        <v>89.55453451437188</v>
      </c>
      <c r="AJ16" s="286">
        <v>89.60010809738789</v>
      </c>
      <c r="AK16" s="286">
        <v>89.64553085241214</v>
      </c>
      <c r="AL16" s="286">
        <v>89.59834274057195</v>
      </c>
      <c r="AM16" s="286">
        <v>89.59834274057195</v>
      </c>
      <c r="AN16" s="286">
        <v>89.59834274057195</v>
      </c>
      <c r="AO16" s="286">
        <v>85.97797451219363</v>
      </c>
      <c r="AP16" s="286">
        <v>85.97797451219363</v>
      </c>
      <c r="AQ16" s="273">
        <v>85.97797451219363</v>
      </c>
      <c r="AR16" s="265">
        <v>85.97797451219363</v>
      </c>
      <c r="AS16" s="286">
        <v>85.97797451219363</v>
      </c>
      <c r="AT16" s="286">
        <v>85.97797451219363</v>
      </c>
      <c r="AU16" s="286">
        <v>85.97797451219363</v>
      </c>
      <c r="AV16" s="286">
        <v>85.97797451219363</v>
      </c>
      <c r="AW16" s="286">
        <v>85.97797451219363</v>
      </c>
      <c r="AX16" s="286">
        <v>85.97797451219363</v>
      </c>
      <c r="AY16" s="286">
        <v>85.97797451219363</v>
      </c>
      <c r="AZ16" s="286">
        <v>85.97797451219363</v>
      </c>
      <c r="BA16" s="286">
        <v>85.97797451219363</v>
      </c>
      <c r="BB16" s="286">
        <v>85.97797451219363</v>
      </c>
      <c r="BC16" s="273">
        <v>85.97797451219363</v>
      </c>
      <c r="BD16" s="265">
        <v>85.97797451219363</v>
      </c>
      <c r="BE16" s="286">
        <v>85.97797451219363</v>
      </c>
      <c r="BF16" s="286">
        <v>85.97797451219363</v>
      </c>
      <c r="BG16" s="286">
        <v>87.05271774064514</v>
      </c>
      <c r="BH16" s="286">
        <v>87.05271774064514</v>
      </c>
      <c r="BI16" s="286">
        <v>87.05271774064514</v>
      </c>
      <c r="BJ16" s="286">
        <v>87.05271774064514</v>
      </c>
      <c r="BK16" s="286">
        <v>87.05271774064514</v>
      </c>
      <c r="BL16" s="286">
        <v>87.05271774064514</v>
      </c>
      <c r="BM16" s="286">
        <v>91.0146806389776</v>
      </c>
      <c r="BN16" s="286">
        <v>91.0146806389776</v>
      </c>
      <c r="BO16" s="273">
        <v>91.0146806389776</v>
      </c>
      <c r="BP16" s="265">
        <v>87.05271774064515</v>
      </c>
      <c r="BQ16" s="286">
        <v>87.05271774064515</v>
      </c>
      <c r="BR16" s="286">
        <v>87.05271774064515</v>
      </c>
      <c r="BS16" s="286">
        <v>87.74202962962518</v>
      </c>
      <c r="BT16" s="286">
        <v>87.74202962962518</v>
      </c>
      <c r="BU16" s="286">
        <v>87.74202962962518</v>
      </c>
      <c r="BV16" s="286">
        <v>87.74202962962518</v>
      </c>
      <c r="BW16" s="286">
        <v>87.74202962962518</v>
      </c>
      <c r="BX16" s="286">
        <v>87.74202962962518</v>
      </c>
      <c r="BY16" s="286">
        <v>85.49645201303633</v>
      </c>
      <c r="BZ16" s="286">
        <v>85.49645201303633</v>
      </c>
      <c r="CA16" s="273">
        <v>98.35773615499147</v>
      </c>
      <c r="CB16" s="265">
        <v>98.4188984350624</v>
      </c>
      <c r="CC16" s="286">
        <v>98.4188984350624</v>
      </c>
      <c r="CD16" s="286">
        <v>98.4188984350624</v>
      </c>
      <c r="CE16" s="286">
        <v>98.79603753033645</v>
      </c>
      <c r="CF16" s="286">
        <v>98.79603753033645</v>
      </c>
      <c r="CG16" s="286">
        <v>98.79603753033645</v>
      </c>
      <c r="CH16" s="286">
        <v>98.79603753033645</v>
      </c>
      <c r="CI16" s="286">
        <v>98.79603753033645</v>
      </c>
      <c r="CJ16" s="286">
        <v>98.79603753033645</v>
      </c>
      <c r="CK16" s="286">
        <v>98.79603753033645</v>
      </c>
      <c r="CL16" s="286">
        <v>98.79603753033645</v>
      </c>
      <c r="CM16" s="273">
        <v>98.79603753033662</v>
      </c>
      <c r="CN16" s="265">
        <v>98.7960375303366</v>
      </c>
      <c r="CO16" s="286">
        <v>98.7960375303366</v>
      </c>
      <c r="CP16" s="286">
        <v>98.7960375303366</v>
      </c>
      <c r="CQ16" s="286">
        <v>101.23420630937181</v>
      </c>
      <c r="CR16" s="286">
        <v>101.23420630937181</v>
      </c>
      <c r="CS16" s="286">
        <v>101.23420630937181</v>
      </c>
      <c r="CT16" s="286">
        <v>101.23420630937181</v>
      </c>
      <c r="CU16" s="286">
        <v>101.23420630937181</v>
      </c>
      <c r="CV16" s="304">
        <v>101.23420630937181</v>
      </c>
      <c r="CW16" s="304">
        <v>101.23420630937181</v>
      </c>
      <c r="CX16" s="304">
        <v>101.23420630937181</v>
      </c>
      <c r="CY16" s="293">
        <v>101.23420630937181</v>
      </c>
      <c r="CZ16" s="304">
        <v>101.23420630937181</v>
      </c>
      <c r="DA16" s="304">
        <v>101.23420630937181</v>
      </c>
      <c r="DB16" s="304">
        <v>101.23420630937181</v>
      </c>
      <c r="DC16" s="304">
        <v>101.23420630937181</v>
      </c>
      <c r="DD16" s="290">
        <v>101.23420630937181</v>
      </c>
      <c r="DE16" s="290">
        <v>101.23420630937181</v>
      </c>
      <c r="DF16" s="290">
        <v>101.23420630937181</v>
      </c>
      <c r="DG16" s="290">
        <v>101.23420630937181</v>
      </c>
      <c r="DH16" s="290">
        <v>101.23420630937181</v>
      </c>
      <c r="DI16" s="290">
        <v>101.23420630937181</v>
      </c>
      <c r="DJ16" s="290">
        <v>101.23420630937181</v>
      </c>
      <c r="DK16" s="275">
        <v>101.23420630937181</v>
      </c>
      <c r="DL16" s="264">
        <v>101.23420630937181</v>
      </c>
      <c r="DM16" s="290">
        <v>101.23420630937181</v>
      </c>
      <c r="DN16" s="290">
        <v>101.23420630937181</v>
      </c>
      <c r="DO16" s="275">
        <v>101.23420630937181</v>
      </c>
    </row>
    <row r="17" spans="1:119" s="30" customFormat="1" ht="24">
      <c r="A17" s="30">
        <v>5</v>
      </c>
      <c r="B17" s="31" t="s">
        <v>10</v>
      </c>
      <c r="C17" s="32" t="s">
        <v>21</v>
      </c>
      <c r="D17" s="103" t="s">
        <v>22</v>
      </c>
      <c r="E17" s="34">
        <v>1</v>
      </c>
      <c r="F17" s="35">
        <v>41.8338669809789</v>
      </c>
      <c r="G17" s="36">
        <v>100</v>
      </c>
      <c r="H17" s="266">
        <v>100.80299996089808</v>
      </c>
      <c r="I17" s="289">
        <v>101.04264598792876</v>
      </c>
      <c r="J17" s="289">
        <v>106.04035310094089</v>
      </c>
      <c r="K17" s="289">
        <v>107.44212807967092</v>
      </c>
      <c r="L17" s="289">
        <v>108.24669320383387</v>
      </c>
      <c r="M17" s="289">
        <v>108.90933691594313</v>
      </c>
      <c r="N17" s="289">
        <v>101.38673087538702</v>
      </c>
      <c r="O17" s="289">
        <v>101.2153641721292</v>
      </c>
      <c r="P17" s="289">
        <v>100.1850081632926</v>
      </c>
      <c r="Q17" s="289">
        <v>99.37275838928204</v>
      </c>
      <c r="R17" s="289">
        <v>99.28845165231674</v>
      </c>
      <c r="S17" s="272">
        <v>99.45892884756411</v>
      </c>
      <c r="T17" s="266">
        <v>98.70770870719157</v>
      </c>
      <c r="U17" s="289">
        <v>97.99581993486144</v>
      </c>
      <c r="V17" s="289">
        <v>98.09538721790256</v>
      </c>
      <c r="W17" s="289">
        <v>98.09538721790256</v>
      </c>
      <c r="X17" s="289">
        <v>98.25381780286932</v>
      </c>
      <c r="Y17" s="289">
        <v>98.23108289444976</v>
      </c>
      <c r="Z17" s="289">
        <v>96.9185822788059</v>
      </c>
      <c r="AA17" s="289">
        <v>97.54222376797524</v>
      </c>
      <c r="AB17" s="289">
        <v>99.38910063027767</v>
      </c>
      <c r="AC17" s="289">
        <v>99.38910063027767</v>
      </c>
      <c r="AD17" s="289">
        <v>108.47271253986308</v>
      </c>
      <c r="AE17" s="272">
        <v>109.78160867497715</v>
      </c>
      <c r="AF17" s="266">
        <v>109.65140514206009</v>
      </c>
      <c r="AG17" s="289">
        <v>110.18563367918115</v>
      </c>
      <c r="AH17" s="289">
        <v>110.01747772714789</v>
      </c>
      <c r="AI17" s="289">
        <v>109.44430817664039</v>
      </c>
      <c r="AJ17" s="289">
        <v>109.20911281836887</v>
      </c>
      <c r="AK17" s="289">
        <v>107.95939499387023</v>
      </c>
      <c r="AL17" s="289">
        <v>108.2000472049571</v>
      </c>
      <c r="AM17" s="289">
        <v>108.2000472049571</v>
      </c>
      <c r="AN17" s="289">
        <v>105.8078113353339</v>
      </c>
      <c r="AO17" s="289">
        <v>105.86697137609455</v>
      </c>
      <c r="AP17" s="289">
        <v>106.01325196724937</v>
      </c>
      <c r="AQ17" s="272">
        <v>105.97400487562587</v>
      </c>
      <c r="AR17" s="266">
        <v>101.66204742019343</v>
      </c>
      <c r="AS17" s="289">
        <v>101.4528348063253</v>
      </c>
      <c r="AT17" s="289">
        <v>101.37862682453385</v>
      </c>
      <c r="AU17" s="289">
        <v>99.7321983312639</v>
      </c>
      <c r="AV17" s="289">
        <v>99.83115365948436</v>
      </c>
      <c r="AW17" s="289">
        <v>99.63562742613236</v>
      </c>
      <c r="AX17" s="289">
        <v>99.54937431871845</v>
      </c>
      <c r="AY17" s="289">
        <v>99.60979503590282</v>
      </c>
      <c r="AZ17" s="289">
        <v>99.54723664076185</v>
      </c>
      <c r="BA17" s="289">
        <v>96.47443495701526</v>
      </c>
      <c r="BB17" s="289">
        <v>96.60551915718779</v>
      </c>
      <c r="BC17" s="272">
        <v>96.52108392486618</v>
      </c>
      <c r="BD17" s="266">
        <v>95.88938027814218</v>
      </c>
      <c r="BE17" s="289">
        <v>97.02314255520528</v>
      </c>
      <c r="BF17" s="289">
        <v>97.02314255520528</v>
      </c>
      <c r="BG17" s="289">
        <v>94.52366566469662</v>
      </c>
      <c r="BH17" s="289">
        <v>97.16886203249801</v>
      </c>
      <c r="BI17" s="289">
        <v>97.16886203249803</v>
      </c>
      <c r="BJ17" s="289">
        <v>98.07186689584198</v>
      </c>
      <c r="BK17" s="289">
        <v>98.07186689584198</v>
      </c>
      <c r="BL17" s="289">
        <v>98.03475787601275</v>
      </c>
      <c r="BM17" s="289">
        <v>97.45516495646194</v>
      </c>
      <c r="BN17" s="289">
        <v>97.55742444325277</v>
      </c>
      <c r="BO17" s="272">
        <v>97.61911493486626</v>
      </c>
      <c r="BP17" s="266">
        <v>96.24795424918601</v>
      </c>
      <c r="BQ17" s="289">
        <v>96.37411221187035</v>
      </c>
      <c r="BR17" s="289">
        <v>95.92378768850416</v>
      </c>
      <c r="BS17" s="289">
        <v>95.62182692019492</v>
      </c>
      <c r="BT17" s="289">
        <v>93.23003974804395</v>
      </c>
      <c r="BU17" s="289">
        <v>93.08759160509173</v>
      </c>
      <c r="BV17" s="289">
        <v>92.56292149756324</v>
      </c>
      <c r="BW17" s="289">
        <v>91.80148514141378</v>
      </c>
      <c r="BX17" s="289">
        <v>92.01145725488138</v>
      </c>
      <c r="BY17" s="289">
        <v>90.49375831592037</v>
      </c>
      <c r="BZ17" s="289">
        <v>89.79817318593845</v>
      </c>
      <c r="CA17" s="272">
        <v>89.15364738654645</v>
      </c>
      <c r="CB17" s="266">
        <v>89.73775931654461</v>
      </c>
      <c r="CC17" s="289">
        <v>89.87547531288217</v>
      </c>
      <c r="CD17" s="289">
        <v>90.07094110841506</v>
      </c>
      <c r="CE17" s="289">
        <v>89.9653188888784</v>
      </c>
      <c r="CF17" s="289">
        <v>89.94232089714116</v>
      </c>
      <c r="CG17" s="289">
        <v>90.41873210927895</v>
      </c>
      <c r="CH17" s="289">
        <v>89.97715680695927</v>
      </c>
      <c r="CI17" s="289">
        <v>89.82932269291135</v>
      </c>
      <c r="CJ17" s="289">
        <v>89.89901801788925</v>
      </c>
      <c r="CK17" s="289">
        <v>89.89901801788925</v>
      </c>
      <c r="CL17" s="289">
        <v>89.89901801788925</v>
      </c>
      <c r="CM17" s="272">
        <v>89.89901801788925</v>
      </c>
      <c r="CN17" s="221">
        <v>90.7019074953362</v>
      </c>
      <c r="CO17" s="285">
        <v>90.69931471902206</v>
      </c>
      <c r="CP17" s="285">
        <v>90.69931471902206</v>
      </c>
      <c r="CQ17" s="285">
        <v>90.79036166838245</v>
      </c>
      <c r="CR17" s="285">
        <v>92.71966594678052</v>
      </c>
      <c r="CS17" s="285">
        <v>95.31700563593732</v>
      </c>
      <c r="CT17" s="285">
        <v>96.27192540529222</v>
      </c>
      <c r="CU17" s="285">
        <v>96.4449337545238</v>
      </c>
      <c r="CV17" s="303">
        <v>96.42252887552101</v>
      </c>
      <c r="CW17" s="303">
        <v>96.58483068765685</v>
      </c>
      <c r="CX17" s="303">
        <v>96.77088842848681</v>
      </c>
      <c r="CY17" s="296">
        <v>96.71070278586883</v>
      </c>
      <c r="CZ17" s="303">
        <v>97.02574985705651</v>
      </c>
      <c r="DA17" s="303">
        <v>98.10678263356203</v>
      </c>
      <c r="DB17" s="303">
        <v>98.11227496416456</v>
      </c>
      <c r="DC17" s="303">
        <v>98.12079350575132</v>
      </c>
      <c r="DD17" s="289">
        <v>109.46074060661215</v>
      </c>
      <c r="DE17" s="289">
        <v>109.6525284231459</v>
      </c>
      <c r="DF17" s="289">
        <v>109.6525284231459</v>
      </c>
      <c r="DG17" s="289">
        <v>109.91076447265817</v>
      </c>
      <c r="DH17" s="289">
        <v>109.92388276776578</v>
      </c>
      <c r="DI17" s="289">
        <v>109.29469014440325</v>
      </c>
      <c r="DJ17" s="289">
        <v>109.42280164746181</v>
      </c>
      <c r="DK17" s="272">
        <v>111.59602703787132</v>
      </c>
      <c r="DL17" s="266">
        <v>111.5707712497334</v>
      </c>
      <c r="DM17" s="289">
        <v>111.5707712497334</v>
      </c>
      <c r="DN17" s="289">
        <v>111.5707712497334</v>
      </c>
      <c r="DO17" s="272">
        <v>111.46517254273512</v>
      </c>
    </row>
    <row r="18" spans="1:119" s="37" customFormat="1" ht="24">
      <c r="A18" s="37">
        <v>6</v>
      </c>
      <c r="B18" s="38" t="s">
        <v>21</v>
      </c>
      <c r="C18" s="39" t="s">
        <v>23</v>
      </c>
      <c r="D18" s="40" t="s">
        <v>22</v>
      </c>
      <c r="E18" s="41">
        <v>1</v>
      </c>
      <c r="F18" s="42">
        <v>41.8338669809789</v>
      </c>
      <c r="G18" s="43">
        <v>100</v>
      </c>
      <c r="H18" s="265">
        <v>100.80299996089808</v>
      </c>
      <c r="I18" s="286">
        <v>101.04264598792876</v>
      </c>
      <c r="J18" s="286">
        <v>106.04035310094089</v>
      </c>
      <c r="K18" s="286">
        <v>107.44212807967092</v>
      </c>
      <c r="L18" s="286">
        <v>108.24669320383387</v>
      </c>
      <c r="M18" s="286">
        <v>108.90933691594313</v>
      </c>
      <c r="N18" s="286">
        <v>101.38673087538702</v>
      </c>
      <c r="O18" s="286">
        <v>101.2153641721292</v>
      </c>
      <c r="P18" s="286">
        <v>100.1850081632926</v>
      </c>
      <c r="Q18" s="286">
        <v>99.37275838928204</v>
      </c>
      <c r="R18" s="286">
        <v>99.28845165231674</v>
      </c>
      <c r="S18" s="273">
        <v>99.45892884756411</v>
      </c>
      <c r="T18" s="265">
        <v>98.70770870719157</v>
      </c>
      <c r="U18" s="286">
        <v>97.99581993486144</v>
      </c>
      <c r="V18" s="286">
        <v>98.09538721790256</v>
      </c>
      <c r="W18" s="286">
        <v>98.09538721790256</v>
      </c>
      <c r="X18" s="286">
        <v>98.25381780286932</v>
      </c>
      <c r="Y18" s="286">
        <v>98.23108289444976</v>
      </c>
      <c r="Z18" s="286">
        <v>96.9185822788059</v>
      </c>
      <c r="AA18" s="286">
        <v>97.54222376797524</v>
      </c>
      <c r="AB18" s="286">
        <v>99.38910063027767</v>
      </c>
      <c r="AC18" s="286">
        <v>99.38910063027767</v>
      </c>
      <c r="AD18" s="286">
        <v>108.47271253986308</v>
      </c>
      <c r="AE18" s="273">
        <v>109.78160867497715</v>
      </c>
      <c r="AF18" s="265">
        <v>109.65140514206009</v>
      </c>
      <c r="AG18" s="286">
        <v>110.18563367918115</v>
      </c>
      <c r="AH18" s="286">
        <v>110.01747772714789</v>
      </c>
      <c r="AI18" s="286">
        <v>109.44430817664039</v>
      </c>
      <c r="AJ18" s="286">
        <v>109.20911281836887</v>
      </c>
      <c r="AK18" s="286">
        <v>107.95939499387023</v>
      </c>
      <c r="AL18" s="286">
        <v>108.2000472049571</v>
      </c>
      <c r="AM18" s="286">
        <v>108.2000472049571</v>
      </c>
      <c r="AN18" s="286">
        <v>105.8078113353339</v>
      </c>
      <c r="AO18" s="286">
        <v>105.86697137609455</v>
      </c>
      <c r="AP18" s="286">
        <v>106.01325196724937</v>
      </c>
      <c r="AQ18" s="273">
        <v>105.97400487562587</v>
      </c>
      <c r="AR18" s="265">
        <v>101.66204742019343</v>
      </c>
      <c r="AS18" s="286">
        <v>101.4528348063253</v>
      </c>
      <c r="AT18" s="286">
        <v>101.37862682453385</v>
      </c>
      <c r="AU18" s="286">
        <v>99.7321983312639</v>
      </c>
      <c r="AV18" s="286">
        <v>99.83115365948436</v>
      </c>
      <c r="AW18" s="286">
        <v>99.63562742613236</v>
      </c>
      <c r="AX18" s="286">
        <v>99.54937431871845</v>
      </c>
      <c r="AY18" s="286">
        <v>99.60979503590282</v>
      </c>
      <c r="AZ18" s="286">
        <v>99.54723664076185</v>
      </c>
      <c r="BA18" s="286">
        <v>96.47443495701526</v>
      </c>
      <c r="BB18" s="286">
        <v>96.60551915718779</v>
      </c>
      <c r="BC18" s="273">
        <v>96.52108392486618</v>
      </c>
      <c r="BD18" s="265">
        <v>95.88938027814218</v>
      </c>
      <c r="BE18" s="286">
        <v>97.02314255520528</v>
      </c>
      <c r="BF18" s="286">
        <v>97.02314255520528</v>
      </c>
      <c r="BG18" s="286">
        <v>94.52366566469662</v>
      </c>
      <c r="BH18" s="286">
        <v>97.16886203249801</v>
      </c>
      <c r="BI18" s="286">
        <v>97.16886203249803</v>
      </c>
      <c r="BJ18" s="286">
        <v>98.07186689584198</v>
      </c>
      <c r="BK18" s="286">
        <v>98.07186689584198</v>
      </c>
      <c r="BL18" s="286">
        <v>98.03475787601275</v>
      </c>
      <c r="BM18" s="286">
        <v>97.45516495646194</v>
      </c>
      <c r="BN18" s="286">
        <v>97.55742444325277</v>
      </c>
      <c r="BO18" s="273">
        <v>97.61911493486626</v>
      </c>
      <c r="BP18" s="265">
        <v>96.24795424918601</v>
      </c>
      <c r="BQ18" s="286">
        <v>96.37411221187035</v>
      </c>
      <c r="BR18" s="286">
        <v>95.92378768850416</v>
      </c>
      <c r="BS18" s="286">
        <v>95.62182692019492</v>
      </c>
      <c r="BT18" s="286">
        <v>93.23003974804395</v>
      </c>
      <c r="BU18" s="286">
        <v>93.08759160509173</v>
      </c>
      <c r="BV18" s="286">
        <v>92.56292149756324</v>
      </c>
      <c r="BW18" s="286">
        <v>91.80148514141378</v>
      </c>
      <c r="BX18" s="286">
        <v>92.01145725488138</v>
      </c>
      <c r="BY18" s="286">
        <v>90.49375831592037</v>
      </c>
      <c r="BZ18" s="286">
        <v>89.79817318593845</v>
      </c>
      <c r="CA18" s="273">
        <v>89.15364738654645</v>
      </c>
      <c r="CB18" s="265">
        <v>89.73775931654461</v>
      </c>
      <c r="CC18" s="286">
        <v>89.87547531288217</v>
      </c>
      <c r="CD18" s="286">
        <v>90.07094110841506</v>
      </c>
      <c r="CE18" s="286">
        <v>89.9653188888784</v>
      </c>
      <c r="CF18" s="286">
        <v>89.94232089714116</v>
      </c>
      <c r="CG18" s="286">
        <v>90.41873210927895</v>
      </c>
      <c r="CH18" s="286">
        <v>89.97715680695927</v>
      </c>
      <c r="CI18" s="286">
        <v>89.82932269291135</v>
      </c>
      <c r="CJ18" s="286">
        <v>89.89901801788925</v>
      </c>
      <c r="CK18" s="286">
        <v>89.89901801788925</v>
      </c>
      <c r="CL18" s="286">
        <v>89.89901801788925</v>
      </c>
      <c r="CM18" s="273">
        <v>89.89901801788925</v>
      </c>
      <c r="CN18" s="265">
        <v>90.7019074953362</v>
      </c>
      <c r="CO18" s="286">
        <v>90.69931471902206</v>
      </c>
      <c r="CP18" s="286">
        <v>90.69931471902206</v>
      </c>
      <c r="CQ18" s="286">
        <v>90.79036166838245</v>
      </c>
      <c r="CR18" s="286">
        <v>92.71966594678052</v>
      </c>
      <c r="CS18" s="286">
        <v>95.31700563593732</v>
      </c>
      <c r="CT18" s="286">
        <v>96.27192540529222</v>
      </c>
      <c r="CU18" s="286">
        <v>96.4449337545238</v>
      </c>
      <c r="CV18" s="304">
        <v>96.42252887552101</v>
      </c>
      <c r="CW18" s="304">
        <v>96.58483068765685</v>
      </c>
      <c r="CX18" s="304">
        <v>96.77088842848681</v>
      </c>
      <c r="CY18" s="293">
        <v>96.71070278586883</v>
      </c>
      <c r="CZ18" s="304">
        <v>97.02574985705651</v>
      </c>
      <c r="DA18" s="304">
        <v>98.10678263356203</v>
      </c>
      <c r="DB18" s="304">
        <v>98.11227496416456</v>
      </c>
      <c r="DC18" s="304">
        <v>98.12079350575132</v>
      </c>
      <c r="DD18" s="290">
        <v>109.46074060661215</v>
      </c>
      <c r="DE18" s="290">
        <v>109.6525284231459</v>
      </c>
      <c r="DF18" s="290">
        <v>109.6525284231459</v>
      </c>
      <c r="DG18" s="290">
        <v>109.91076447265817</v>
      </c>
      <c r="DH18" s="290">
        <v>109.92388276776578</v>
      </c>
      <c r="DI18" s="290">
        <v>109.29469014440325</v>
      </c>
      <c r="DJ18" s="290">
        <v>109.42280164746181</v>
      </c>
      <c r="DK18" s="275">
        <v>111.59602703787132</v>
      </c>
      <c r="DL18" s="264">
        <v>111.5707712497334</v>
      </c>
      <c r="DM18" s="290">
        <v>111.5707712497334</v>
      </c>
      <c r="DN18" s="290">
        <v>111.5707712497334</v>
      </c>
      <c r="DO18" s="275">
        <v>111.46517254273512</v>
      </c>
    </row>
    <row r="19" spans="1:119" s="30" customFormat="1" ht="24">
      <c r="A19" s="30">
        <v>5</v>
      </c>
      <c r="B19" s="31" t="s">
        <v>10</v>
      </c>
      <c r="C19" s="32" t="s">
        <v>24</v>
      </c>
      <c r="D19" s="103" t="s">
        <v>25</v>
      </c>
      <c r="E19" s="34">
        <v>1</v>
      </c>
      <c r="F19" s="35">
        <v>298.97210019851013</v>
      </c>
      <c r="G19" s="36">
        <v>100</v>
      </c>
      <c r="H19" s="266">
        <v>104.19753531092778</v>
      </c>
      <c r="I19" s="289">
        <v>107.95416756161148</v>
      </c>
      <c r="J19" s="289">
        <v>110.14952248113875</v>
      </c>
      <c r="K19" s="289">
        <v>111.5692654929529</v>
      </c>
      <c r="L19" s="289">
        <v>114.54709197170472</v>
      </c>
      <c r="M19" s="289">
        <v>117.4385338173954</v>
      </c>
      <c r="N19" s="289">
        <v>118.39767949703044</v>
      </c>
      <c r="O19" s="289">
        <v>117.80176756776063</v>
      </c>
      <c r="P19" s="289">
        <v>115.45203563037694</v>
      </c>
      <c r="Q19" s="289">
        <v>131.87109529921878</v>
      </c>
      <c r="R19" s="289">
        <v>129.9086425132414</v>
      </c>
      <c r="S19" s="272">
        <v>133.92752224695613</v>
      </c>
      <c r="T19" s="266">
        <v>128.74131346015164</v>
      </c>
      <c r="U19" s="289">
        <v>121.86864316467071</v>
      </c>
      <c r="V19" s="289">
        <v>122.68743672384126</v>
      </c>
      <c r="W19" s="289">
        <v>125.71159197019352</v>
      </c>
      <c r="X19" s="289">
        <v>126.66091288136381</v>
      </c>
      <c r="Y19" s="289">
        <v>121.75720707398871</v>
      </c>
      <c r="Z19" s="289">
        <v>122.47560875427862</v>
      </c>
      <c r="AA19" s="289">
        <v>123.43002612937042</v>
      </c>
      <c r="AB19" s="289">
        <v>126.85147498223756</v>
      </c>
      <c r="AC19" s="289">
        <v>126.91214711575472</v>
      </c>
      <c r="AD19" s="289">
        <v>128.13250178933296</v>
      </c>
      <c r="AE19" s="272">
        <v>124.92404964459251</v>
      </c>
      <c r="AF19" s="266">
        <v>126.30175402808663</v>
      </c>
      <c r="AG19" s="289">
        <v>122.22326751354413</v>
      </c>
      <c r="AH19" s="289">
        <v>118.77785019748157</v>
      </c>
      <c r="AI19" s="289">
        <v>112.06511193230388</v>
      </c>
      <c r="AJ19" s="289">
        <v>113.09856600491119</v>
      </c>
      <c r="AK19" s="289">
        <v>105.35514443369458</v>
      </c>
      <c r="AL19" s="289">
        <v>110.09996513611138</v>
      </c>
      <c r="AM19" s="289">
        <v>111.41077633821905</v>
      </c>
      <c r="AN19" s="289">
        <v>105.00936959187956</v>
      </c>
      <c r="AO19" s="289">
        <v>107.71615987783542</v>
      </c>
      <c r="AP19" s="289">
        <v>105.34566604793282</v>
      </c>
      <c r="AQ19" s="272">
        <v>108.46683516568629</v>
      </c>
      <c r="AR19" s="266">
        <v>109.64907401199677</v>
      </c>
      <c r="AS19" s="289">
        <v>103.73154777917878</v>
      </c>
      <c r="AT19" s="289">
        <v>108.30725212599062</v>
      </c>
      <c r="AU19" s="289">
        <v>101.79040686128127</v>
      </c>
      <c r="AV19" s="289">
        <v>98.46049830067606</v>
      </c>
      <c r="AW19" s="289">
        <v>95.48867698974182</v>
      </c>
      <c r="AX19" s="289">
        <v>98.25267380424185</v>
      </c>
      <c r="AY19" s="289">
        <v>101.974599153352</v>
      </c>
      <c r="AZ19" s="289">
        <v>104.06293628537458</v>
      </c>
      <c r="BA19" s="289">
        <v>106.38577797112634</v>
      </c>
      <c r="BB19" s="289">
        <v>110.04791280552399</v>
      </c>
      <c r="BC19" s="272">
        <v>104.38279291284782</v>
      </c>
      <c r="BD19" s="266">
        <v>118.7030918887431</v>
      </c>
      <c r="BE19" s="289">
        <v>121.19140363556954</v>
      </c>
      <c r="BF19" s="289">
        <v>101.5901452251897</v>
      </c>
      <c r="BG19" s="289">
        <v>104.59726507954015</v>
      </c>
      <c r="BH19" s="289">
        <v>101.75346094865625</v>
      </c>
      <c r="BI19" s="289">
        <v>102.98352068700021</v>
      </c>
      <c r="BJ19" s="289">
        <v>109.76168784327196</v>
      </c>
      <c r="BK19" s="289">
        <v>110.68816592633885</v>
      </c>
      <c r="BL19" s="289">
        <v>115.04710613263178</v>
      </c>
      <c r="BM19" s="289">
        <v>115.13179090714942</v>
      </c>
      <c r="BN19" s="289">
        <v>115.43286521262893</v>
      </c>
      <c r="BO19" s="272">
        <v>115.17789298334536</v>
      </c>
      <c r="BP19" s="266">
        <v>113.97894902323982</v>
      </c>
      <c r="BQ19" s="289">
        <v>108.58944985527854</v>
      </c>
      <c r="BR19" s="289">
        <v>108.79442682548498</v>
      </c>
      <c r="BS19" s="289">
        <v>106.81257316874162</v>
      </c>
      <c r="BT19" s="289">
        <v>104.64350991198343</v>
      </c>
      <c r="BU19" s="289">
        <v>106.55638254832786</v>
      </c>
      <c r="BV19" s="289">
        <v>111.31696014771913</v>
      </c>
      <c r="BW19" s="289">
        <v>113.47513105468165</v>
      </c>
      <c r="BX19" s="289">
        <v>115.15599889393195</v>
      </c>
      <c r="BY19" s="289">
        <v>121.85669449558263</v>
      </c>
      <c r="BZ19" s="289">
        <v>129.69942884832938</v>
      </c>
      <c r="CA19" s="272">
        <v>132.44561179977396</v>
      </c>
      <c r="CB19" s="266">
        <v>139.71603790811565</v>
      </c>
      <c r="CC19" s="289">
        <v>139.42504558360537</v>
      </c>
      <c r="CD19" s="289">
        <v>136.50099711578903</v>
      </c>
      <c r="CE19" s="289">
        <v>136.21499845671173</v>
      </c>
      <c r="CF19" s="289">
        <v>139.33851696856402</v>
      </c>
      <c r="CG19" s="289">
        <v>142.39487652265788</v>
      </c>
      <c r="CH19" s="289">
        <v>135.52882565416073</v>
      </c>
      <c r="CI19" s="289">
        <v>131.94773805597455</v>
      </c>
      <c r="CJ19" s="289">
        <v>136.56956714798113</v>
      </c>
      <c r="CK19" s="289">
        <v>137.35846828472066</v>
      </c>
      <c r="CL19" s="289">
        <v>135.5602430649846</v>
      </c>
      <c r="CM19" s="272">
        <v>133.5368161226875</v>
      </c>
      <c r="CN19" s="221">
        <v>129.08295089227272</v>
      </c>
      <c r="CO19" s="285">
        <v>126.88761510711602</v>
      </c>
      <c r="CP19" s="285">
        <v>125.82753597114227</v>
      </c>
      <c r="CQ19" s="285">
        <v>127.9535247159251</v>
      </c>
      <c r="CR19" s="285">
        <v>122.85420975296142</v>
      </c>
      <c r="CS19" s="285">
        <v>122.22730508569126</v>
      </c>
      <c r="CT19" s="285">
        <v>118.29936913207139</v>
      </c>
      <c r="CU19" s="285">
        <v>116.16621158931287</v>
      </c>
      <c r="CV19" s="303">
        <v>118.77539039797982</v>
      </c>
      <c r="CW19" s="303">
        <v>118.40779669436574</v>
      </c>
      <c r="CX19" s="303">
        <v>118.76045349160952</v>
      </c>
      <c r="CY19" s="296">
        <v>119.11955980688356</v>
      </c>
      <c r="CZ19" s="303">
        <v>114.39952561016233</v>
      </c>
      <c r="DA19" s="303">
        <v>113.99882159553366</v>
      </c>
      <c r="DB19" s="303">
        <v>114.94633257795374</v>
      </c>
      <c r="DC19" s="303">
        <v>115.47609921179247</v>
      </c>
      <c r="DD19" s="289">
        <v>114.89754003212956</v>
      </c>
      <c r="DE19" s="289">
        <v>111.87046013994686</v>
      </c>
      <c r="DF19" s="289">
        <v>128.1763814726458</v>
      </c>
      <c r="DG19" s="289">
        <v>123.81236369168491</v>
      </c>
      <c r="DH19" s="289">
        <v>111.96876505908749</v>
      </c>
      <c r="DI19" s="289">
        <v>122.37425992098763</v>
      </c>
      <c r="DJ19" s="289">
        <v>120.09451229698054</v>
      </c>
      <c r="DK19" s="272">
        <v>120.28636662944984</v>
      </c>
      <c r="DL19" s="266">
        <v>128.7123537119857</v>
      </c>
      <c r="DM19" s="289">
        <v>133.8252409514584</v>
      </c>
      <c r="DN19" s="289">
        <v>131.21933380636028</v>
      </c>
      <c r="DO19" s="272">
        <v>129.09142983998046</v>
      </c>
    </row>
    <row r="20" spans="1:119" s="37" customFormat="1" ht="24">
      <c r="A20" s="37">
        <v>6</v>
      </c>
      <c r="B20" s="38" t="s">
        <v>24</v>
      </c>
      <c r="C20" s="39" t="s">
        <v>26</v>
      </c>
      <c r="D20" s="40" t="s">
        <v>27</v>
      </c>
      <c r="E20" s="41">
        <v>1</v>
      </c>
      <c r="F20" s="42">
        <v>5.504303849007038</v>
      </c>
      <c r="G20" s="43">
        <v>100</v>
      </c>
      <c r="H20" s="265">
        <v>100</v>
      </c>
      <c r="I20" s="286">
        <v>100</v>
      </c>
      <c r="J20" s="286">
        <v>100</v>
      </c>
      <c r="K20" s="286">
        <v>97.97248084541481</v>
      </c>
      <c r="L20" s="286">
        <v>105.00590515665849</v>
      </c>
      <c r="M20" s="286">
        <v>105.39461320766124</v>
      </c>
      <c r="N20" s="286">
        <v>106.22299894746396</v>
      </c>
      <c r="O20" s="286">
        <v>107.59002029161199</v>
      </c>
      <c r="P20" s="286">
        <v>107.59002029161199</v>
      </c>
      <c r="Q20" s="286">
        <v>103.68055761109322</v>
      </c>
      <c r="R20" s="286">
        <v>105.9975900662048</v>
      </c>
      <c r="S20" s="273">
        <v>103.9119160685988</v>
      </c>
      <c r="T20" s="265">
        <v>108.10167539950758</v>
      </c>
      <c r="U20" s="286">
        <v>110.37351383252965</v>
      </c>
      <c r="V20" s="286">
        <v>106.92300199432346</v>
      </c>
      <c r="W20" s="286">
        <v>106.92300199432346</v>
      </c>
      <c r="X20" s="286">
        <v>109.1138341613487</v>
      </c>
      <c r="Y20" s="286">
        <v>111.57853586721886</v>
      </c>
      <c r="Z20" s="286">
        <v>112.09856834469534</v>
      </c>
      <c r="AA20" s="286">
        <v>111.34545612634605</v>
      </c>
      <c r="AB20" s="286">
        <v>110.8288078251226</v>
      </c>
      <c r="AC20" s="286">
        <v>111.55746763945812</v>
      </c>
      <c r="AD20" s="286">
        <v>109.51222240949998</v>
      </c>
      <c r="AE20" s="273">
        <v>111.20303908634332</v>
      </c>
      <c r="AF20" s="265">
        <v>118.98841608302875</v>
      </c>
      <c r="AG20" s="286">
        <v>119.36925299803644</v>
      </c>
      <c r="AH20" s="286">
        <v>125.43083341978833</v>
      </c>
      <c r="AI20" s="286">
        <v>118.52089313789268</v>
      </c>
      <c r="AJ20" s="286">
        <v>118.52089313789268</v>
      </c>
      <c r="AK20" s="286">
        <v>118.52089313789268</v>
      </c>
      <c r="AL20" s="286">
        <v>118.35043224452777</v>
      </c>
      <c r="AM20" s="286">
        <v>118.35043224452777</v>
      </c>
      <c r="AN20" s="286">
        <v>118.35043224452777</v>
      </c>
      <c r="AO20" s="286">
        <v>125.93489656272436</v>
      </c>
      <c r="AP20" s="286">
        <v>117.62685665328301</v>
      </c>
      <c r="AQ20" s="273">
        <v>118.2273080564993</v>
      </c>
      <c r="AR20" s="265">
        <v>119.370696860977</v>
      </c>
      <c r="AS20" s="286">
        <v>119.370696860977</v>
      </c>
      <c r="AT20" s="286">
        <v>119.370696860977</v>
      </c>
      <c r="AU20" s="286">
        <v>118.84755641386701</v>
      </c>
      <c r="AV20" s="286">
        <v>118.84755641386701</v>
      </c>
      <c r="AW20" s="286">
        <v>118.84755641386701</v>
      </c>
      <c r="AX20" s="286">
        <v>137.32526874553054</v>
      </c>
      <c r="AY20" s="286">
        <v>137.3252687455305</v>
      </c>
      <c r="AZ20" s="286">
        <v>137.3252687455305</v>
      </c>
      <c r="BA20" s="286">
        <v>137.3252687455305</v>
      </c>
      <c r="BB20" s="286">
        <v>137.3252687455305</v>
      </c>
      <c r="BC20" s="273">
        <v>137.3252687455305</v>
      </c>
      <c r="BD20" s="265">
        <v>145.36783817416378</v>
      </c>
      <c r="BE20" s="286">
        <v>145.36783817416378</v>
      </c>
      <c r="BF20" s="286">
        <v>147.9364554536777</v>
      </c>
      <c r="BG20" s="286">
        <v>136.87892729931616</v>
      </c>
      <c r="BH20" s="286">
        <v>136.87892729931616</v>
      </c>
      <c r="BI20" s="286">
        <v>136.87892729931616</v>
      </c>
      <c r="BJ20" s="286">
        <v>150.87691742714867</v>
      </c>
      <c r="BK20" s="286">
        <v>150.87691742714867</v>
      </c>
      <c r="BL20" s="286">
        <v>150.87691742714867</v>
      </c>
      <c r="BM20" s="286">
        <v>150.87691742714867</v>
      </c>
      <c r="BN20" s="286">
        <v>150.8042422326471</v>
      </c>
      <c r="BO20" s="273">
        <v>150.8042422326471</v>
      </c>
      <c r="BP20" s="265">
        <v>148.96141438794217</v>
      </c>
      <c r="BQ20" s="286">
        <v>148.96141438794217</v>
      </c>
      <c r="BR20" s="286">
        <v>148.96141438794217</v>
      </c>
      <c r="BS20" s="286">
        <v>147.56977097855025</v>
      </c>
      <c r="BT20" s="286">
        <v>147.56977097855025</v>
      </c>
      <c r="BU20" s="286">
        <v>147.56977097855025</v>
      </c>
      <c r="BV20" s="286">
        <v>146.85474737568012</v>
      </c>
      <c r="BW20" s="286">
        <v>146.85474737568012</v>
      </c>
      <c r="BX20" s="286">
        <v>146.85474737568012</v>
      </c>
      <c r="BY20" s="286">
        <v>147.0979689103061</v>
      </c>
      <c r="BZ20" s="286">
        <v>147.01620710543656</v>
      </c>
      <c r="CA20" s="273">
        <v>147.01620710543656</v>
      </c>
      <c r="CB20" s="265">
        <v>147.01620710543656</v>
      </c>
      <c r="CC20" s="286">
        <v>147.01620710543656</v>
      </c>
      <c r="CD20" s="286">
        <v>147.01620710543656</v>
      </c>
      <c r="CE20" s="286">
        <v>147.01620710543656</v>
      </c>
      <c r="CF20" s="286">
        <v>147.01620710543656</v>
      </c>
      <c r="CG20" s="286">
        <v>147.01620710543656</v>
      </c>
      <c r="CH20" s="286">
        <v>141.2801475162928</v>
      </c>
      <c r="CI20" s="286">
        <v>142.75872969514717</v>
      </c>
      <c r="CJ20" s="286">
        <v>142.75872969514717</v>
      </c>
      <c r="CK20" s="286">
        <v>142.75872969514717</v>
      </c>
      <c r="CL20" s="286">
        <v>142.75872969514717</v>
      </c>
      <c r="CM20" s="273">
        <v>142.75872969514717</v>
      </c>
      <c r="CN20" s="265">
        <v>143.05123535474883</v>
      </c>
      <c r="CO20" s="286">
        <v>143.05123535474883</v>
      </c>
      <c r="CP20" s="286">
        <v>143.05123535474883</v>
      </c>
      <c r="CQ20" s="286">
        <v>143.05123535474883</v>
      </c>
      <c r="CR20" s="286">
        <v>143.05123535474883</v>
      </c>
      <c r="CS20" s="286">
        <v>143.05123535474883</v>
      </c>
      <c r="CT20" s="286">
        <v>143.05123535474883</v>
      </c>
      <c r="CU20" s="286">
        <v>143.05123535474883</v>
      </c>
      <c r="CV20" s="304">
        <v>143.05123535474883</v>
      </c>
      <c r="CW20" s="304">
        <v>143.05123535474883</v>
      </c>
      <c r="CX20" s="304">
        <v>143.05123535474883</v>
      </c>
      <c r="CY20" s="293">
        <v>143.05123535474883</v>
      </c>
      <c r="CZ20" s="304">
        <v>143.61960147479795</v>
      </c>
      <c r="DA20" s="304">
        <v>143.61960147479795</v>
      </c>
      <c r="DB20" s="304">
        <v>143.61960147479795</v>
      </c>
      <c r="DC20" s="304">
        <v>143.61960147479795</v>
      </c>
      <c r="DD20" s="290">
        <v>143.61960147479795</v>
      </c>
      <c r="DE20" s="290">
        <v>143.61960147479795</v>
      </c>
      <c r="DF20" s="290">
        <v>143.61960147479795</v>
      </c>
      <c r="DG20" s="290">
        <v>143.61960147479795</v>
      </c>
      <c r="DH20" s="290">
        <v>143.61960147479795</v>
      </c>
      <c r="DI20" s="290">
        <v>143.61960147479795</v>
      </c>
      <c r="DJ20" s="290">
        <v>143.61960147479795</v>
      </c>
      <c r="DK20" s="275">
        <v>143.61960147479795</v>
      </c>
      <c r="DL20" s="264">
        <v>143.61960147479795</v>
      </c>
      <c r="DM20" s="290">
        <v>143.61960147479795</v>
      </c>
      <c r="DN20" s="290">
        <v>143.61960147479795</v>
      </c>
      <c r="DO20" s="275">
        <v>143.61960147479795</v>
      </c>
    </row>
    <row r="21" spans="1:119" s="37" customFormat="1" ht="15">
      <c r="A21" s="37">
        <v>6</v>
      </c>
      <c r="B21" s="38" t="s">
        <v>24</v>
      </c>
      <c r="C21" s="39" t="s">
        <v>28</v>
      </c>
      <c r="D21" s="40" t="s">
        <v>29</v>
      </c>
      <c r="E21" s="41">
        <v>1</v>
      </c>
      <c r="F21" s="42">
        <v>147.80301828294992</v>
      </c>
      <c r="G21" s="43">
        <v>100</v>
      </c>
      <c r="H21" s="265">
        <v>100</v>
      </c>
      <c r="I21" s="286">
        <v>99.7111797504914</v>
      </c>
      <c r="J21" s="286">
        <v>99.83553291347427</v>
      </c>
      <c r="K21" s="286">
        <v>101.29969112278872</v>
      </c>
      <c r="L21" s="286">
        <v>101.98563921537165</v>
      </c>
      <c r="M21" s="286">
        <v>103.61426451121183</v>
      </c>
      <c r="N21" s="286">
        <v>105.38328853945205</v>
      </c>
      <c r="O21" s="286">
        <v>105.38328853945205</v>
      </c>
      <c r="P21" s="286">
        <v>105.38328853945205</v>
      </c>
      <c r="Q21" s="286">
        <v>112.1825985799671</v>
      </c>
      <c r="R21" s="286">
        <v>112.1825985799671</v>
      </c>
      <c r="S21" s="273">
        <v>132.5805287015123</v>
      </c>
      <c r="T21" s="265">
        <v>117.28107826226484</v>
      </c>
      <c r="U21" s="286">
        <v>112.1825985799671</v>
      </c>
      <c r="V21" s="286">
        <v>98.58397849893699</v>
      </c>
      <c r="W21" s="286">
        <v>98.58397849893699</v>
      </c>
      <c r="X21" s="286">
        <v>98.58397849893699</v>
      </c>
      <c r="Y21" s="286">
        <v>98.58397849893699</v>
      </c>
      <c r="Z21" s="286">
        <v>102.6643668017169</v>
      </c>
      <c r="AA21" s="286">
        <v>105.38409081792292</v>
      </c>
      <c r="AB21" s="286">
        <v>108.78354526856273</v>
      </c>
      <c r="AC21" s="286">
        <v>108.78354526856273</v>
      </c>
      <c r="AD21" s="286">
        <v>109.36660114725822</v>
      </c>
      <c r="AE21" s="273">
        <v>112.89662641903003</v>
      </c>
      <c r="AF21" s="265">
        <v>114.34875045128163</v>
      </c>
      <c r="AG21" s="286">
        <v>109.88005936860684</v>
      </c>
      <c r="AH21" s="286">
        <v>113.39002767860724</v>
      </c>
      <c r="AI21" s="286">
        <v>112.43932769064142</v>
      </c>
      <c r="AJ21" s="286">
        <v>115.01063018973885</v>
      </c>
      <c r="AK21" s="286">
        <v>98.62409242247982</v>
      </c>
      <c r="AL21" s="286">
        <v>100.58165189137152</v>
      </c>
      <c r="AM21" s="286">
        <v>100.28480885715432</v>
      </c>
      <c r="AN21" s="286">
        <v>95.98058486100525</v>
      </c>
      <c r="AO21" s="286">
        <v>96.62356346260668</v>
      </c>
      <c r="AP21" s="286">
        <v>95.84168190202547</v>
      </c>
      <c r="AQ21" s="273">
        <v>95.5969189787131</v>
      </c>
      <c r="AR21" s="265">
        <v>96.26138232580527</v>
      </c>
      <c r="AS21" s="286">
        <v>88.87640900156445</v>
      </c>
      <c r="AT21" s="286">
        <v>89.78699506598741</v>
      </c>
      <c r="AU21" s="286">
        <v>94.30382285691363</v>
      </c>
      <c r="AV21" s="286">
        <v>94.50439247462793</v>
      </c>
      <c r="AW21" s="286">
        <v>92.64310642223916</v>
      </c>
      <c r="AX21" s="286">
        <v>92.64310642223916</v>
      </c>
      <c r="AY21" s="286">
        <v>91.58650567612018</v>
      </c>
      <c r="AZ21" s="286">
        <v>91.37751213446188</v>
      </c>
      <c r="BA21" s="286">
        <v>91.33539251474187</v>
      </c>
      <c r="BB21" s="286">
        <v>92.68322034578202</v>
      </c>
      <c r="BC21" s="273">
        <v>101.71687592763448</v>
      </c>
      <c r="BD21" s="265">
        <v>102.08391832805165</v>
      </c>
      <c r="BE21" s="286">
        <v>101.26519314854185</v>
      </c>
      <c r="BF21" s="286">
        <v>96.62060251113161</v>
      </c>
      <c r="BG21" s="286">
        <v>98.2379959083798</v>
      </c>
      <c r="BH21" s="286">
        <v>92.32299731236712</v>
      </c>
      <c r="BI21" s="286">
        <v>90.93024188695897</v>
      </c>
      <c r="BJ21" s="286">
        <v>95.64884271330578</v>
      </c>
      <c r="BK21" s="286">
        <v>94.57499298006337</v>
      </c>
      <c r="BL21" s="286">
        <v>93.10200970756951</v>
      </c>
      <c r="BM21" s="286">
        <v>92.62304946046773</v>
      </c>
      <c r="BN21" s="286">
        <v>95.80809498977094</v>
      </c>
      <c r="BO21" s="273">
        <v>99.35015443860564</v>
      </c>
      <c r="BP21" s="265">
        <v>102.07509326487225</v>
      </c>
      <c r="BQ21" s="286">
        <v>102.32680813510369</v>
      </c>
      <c r="BR21" s="286">
        <v>107.38256648882829</v>
      </c>
      <c r="BS21" s="286">
        <v>109.61310120742911</v>
      </c>
      <c r="BT21" s="286">
        <v>108.78354526856273</v>
      </c>
      <c r="BU21" s="286">
        <v>108.98190862048219</v>
      </c>
      <c r="BV21" s="286">
        <v>111.5267359300413</v>
      </c>
      <c r="BW21" s="286">
        <v>113.27690641421637</v>
      </c>
      <c r="BX21" s="286">
        <v>118.17441533956436</v>
      </c>
      <c r="BY21" s="286">
        <v>122.47181996871115</v>
      </c>
      <c r="BZ21" s="286">
        <v>131.23270087047217</v>
      </c>
      <c r="CA21" s="273">
        <v>139.86521721689599</v>
      </c>
      <c r="CB21" s="265">
        <v>144.14136146656503</v>
      </c>
      <c r="CC21" s="286">
        <v>142.82963616671347</v>
      </c>
      <c r="CD21" s="286">
        <v>144.3619880460508</v>
      </c>
      <c r="CE21" s="286">
        <v>140.85402543222753</v>
      </c>
      <c r="CF21" s="286">
        <v>142.52246379718403</v>
      </c>
      <c r="CG21" s="286">
        <v>144.19090216214045</v>
      </c>
      <c r="CH21" s="286">
        <v>133.43154558947413</v>
      </c>
      <c r="CI21" s="286">
        <v>125.75434233222353</v>
      </c>
      <c r="CJ21" s="286">
        <v>130.32893417305146</v>
      </c>
      <c r="CK21" s="286">
        <v>127.99069356973807</v>
      </c>
      <c r="CL21" s="286">
        <v>123.33507160335353</v>
      </c>
      <c r="CM21" s="273">
        <v>120.8201291668338</v>
      </c>
      <c r="CN21" s="265">
        <v>118.56632837257813</v>
      </c>
      <c r="CO21" s="286">
        <v>116.09310441654297</v>
      </c>
      <c r="CP21" s="286">
        <v>113.30017248987123</v>
      </c>
      <c r="CQ21" s="286">
        <v>113.95202374744274</v>
      </c>
      <c r="CR21" s="286">
        <v>113.13229571984435</v>
      </c>
      <c r="CS21" s="286">
        <v>112.93433350716033</v>
      </c>
      <c r="CT21" s="286">
        <v>108.27510128765694</v>
      </c>
      <c r="CU21" s="286">
        <v>107.27586345220426</v>
      </c>
      <c r="CV21" s="304">
        <v>107.42849693128484</v>
      </c>
      <c r="CW21" s="304">
        <v>108.64876248545869</v>
      </c>
      <c r="CX21" s="304">
        <v>106.43888643748245</v>
      </c>
      <c r="CY21" s="293">
        <v>108.2676802118015</v>
      </c>
      <c r="CZ21" s="304">
        <v>106.59151991656304</v>
      </c>
      <c r="DA21" s="304">
        <v>106.17694251674756</v>
      </c>
      <c r="DB21" s="304">
        <v>106.88314814071967</v>
      </c>
      <c r="DC21" s="304">
        <v>106.88314814071964</v>
      </c>
      <c r="DD21" s="290">
        <v>106.88314814071964</v>
      </c>
      <c r="DE21" s="290">
        <v>106.88314814071964</v>
      </c>
      <c r="DF21" s="290">
        <v>135.92201853263265</v>
      </c>
      <c r="DG21" s="290">
        <v>120.068795378876</v>
      </c>
      <c r="DH21" s="290">
        <v>110.94528460828752</v>
      </c>
      <c r="DI21" s="290">
        <v>108.34550122347468</v>
      </c>
      <c r="DJ21" s="290">
        <v>108.73280115528097</v>
      </c>
      <c r="DK21" s="275">
        <v>112.02916282241566</v>
      </c>
      <c r="DL21" s="264">
        <v>121.4088009948253</v>
      </c>
      <c r="DM21" s="290">
        <v>131.5295439046893</v>
      </c>
      <c r="DN21" s="290">
        <v>126.69581611777447</v>
      </c>
      <c r="DO21" s="275">
        <v>123.66721489028842</v>
      </c>
    </row>
    <row r="22" spans="1:119" s="37" customFormat="1" ht="36">
      <c r="A22" s="37">
        <v>6</v>
      </c>
      <c r="B22" s="38" t="s">
        <v>24</v>
      </c>
      <c r="C22" s="106" t="s">
        <v>140</v>
      </c>
      <c r="D22" s="40" t="s">
        <v>152</v>
      </c>
      <c r="E22" s="41">
        <v>1</v>
      </c>
      <c r="F22" s="42">
        <v>145.66477806655317</v>
      </c>
      <c r="G22" s="107">
        <v>100</v>
      </c>
      <c r="H22" s="264">
        <v>108.61530127064829</v>
      </c>
      <c r="I22" s="290">
        <v>115.9314561601893</v>
      </c>
      <c r="J22" s="290">
        <v>119.56673993830158</v>
      </c>
      <c r="K22" s="290">
        <v>120.83167949984725</v>
      </c>
      <c r="L22" s="290">
        <v>125.89019892115721</v>
      </c>
      <c r="M22" s="290">
        <v>129.766896974023</v>
      </c>
      <c r="N22" s="290">
        <v>129.90532255875578</v>
      </c>
      <c r="O22" s="290">
        <v>128.84738890809837</v>
      </c>
      <c r="P22" s="290">
        <v>124.32085218902999</v>
      </c>
      <c r="Q22" s="290">
        <v>150.24476946337893</v>
      </c>
      <c r="R22" s="290">
        <v>144.8224334529138</v>
      </c>
      <c r="S22" s="275">
        <v>135.99710688135033</v>
      </c>
      <c r="T22" s="264">
        <v>141.58841575300806</v>
      </c>
      <c r="U22" s="290">
        <v>130.90054085282924</v>
      </c>
      <c r="V22" s="290">
        <v>145.30956623626662</v>
      </c>
      <c r="W22" s="290">
        <v>145.73293773768293</v>
      </c>
      <c r="X22" s="290">
        <v>147.32782888565964</v>
      </c>
      <c r="Y22" s="290">
        <v>138.5399396433316</v>
      </c>
      <c r="Z22" s="290">
        <v>137.6065242010293</v>
      </c>
      <c r="AA22" s="290">
        <v>137.73852690572576</v>
      </c>
      <c r="AB22" s="290">
        <v>141.65172184573072</v>
      </c>
      <c r="AC22" s="290">
        <v>141.87228714575278</v>
      </c>
      <c r="AD22" s="290">
        <v>143.70495661449726</v>
      </c>
      <c r="AE22" s="275">
        <v>134.8247560151529</v>
      </c>
      <c r="AF22" s="264">
        <v>136.8577707762773</v>
      </c>
      <c r="AG22" s="290">
        <v>132.926972467763</v>
      </c>
      <c r="AH22" s="290">
        <v>123.1179885220365</v>
      </c>
      <c r="AI22" s="290">
        <v>111.46040628953403</v>
      </c>
      <c r="AJ22" s="290">
        <v>110.89660932621305</v>
      </c>
      <c r="AK22" s="290">
        <v>112.00726005326263</v>
      </c>
      <c r="AL22" s="290">
        <v>118.41086652950143</v>
      </c>
      <c r="AM22" s="290">
        <v>120.85073376517595</v>
      </c>
      <c r="AN22" s="290">
        <v>112.17231813308959</v>
      </c>
      <c r="AO22" s="290">
        <v>116.68055351581108</v>
      </c>
      <c r="AP22" s="290">
        <v>112.90131163973247</v>
      </c>
      <c r="AQ22" s="275">
        <v>119.29693474597947</v>
      </c>
      <c r="AR22" s="264">
        <v>120.28737154377592</v>
      </c>
      <c r="AS22" s="290">
        <v>115.36166861094843</v>
      </c>
      <c r="AT22" s="290">
        <v>122.52680444261163</v>
      </c>
      <c r="AU22" s="290">
        <v>106.76883039118658</v>
      </c>
      <c r="AV22" s="290">
        <v>101.16406707701755</v>
      </c>
      <c r="AW22" s="290">
        <v>97.15677094538275</v>
      </c>
      <c r="AX22" s="290">
        <v>101.89887160242064</v>
      </c>
      <c r="AY22" s="290">
        <v>109.83544424881524</v>
      </c>
      <c r="AZ22" s="290">
        <v>113.32051197487762</v>
      </c>
      <c r="BA22" s="290">
        <v>117.39402278751297</v>
      </c>
      <c r="BB22" s="290">
        <v>122.74637557681667</v>
      </c>
      <c r="BC22" s="275">
        <v>105.0523899137245</v>
      </c>
      <c r="BD22" s="264">
        <v>134.48418046169323</v>
      </c>
      <c r="BE22" s="290">
        <v>136.4510442998709</v>
      </c>
      <c r="BF22" s="290">
        <v>103.58120714125083</v>
      </c>
      <c r="BG22" s="290">
        <v>108.88643904760423</v>
      </c>
      <c r="BH22" s="290">
        <v>108.71648973615129</v>
      </c>
      <c r="BI22" s="290">
        <v>111.76673599055415</v>
      </c>
      <c r="BJ22" s="290">
        <v>119.57392179816553</v>
      </c>
      <c r="BK22" s="290">
        <v>122.0416518383056</v>
      </c>
      <c r="BL22" s="290">
        <v>131.01769762282575</v>
      </c>
      <c r="BM22" s="290">
        <v>130.33226779082537</v>
      </c>
      <c r="BN22" s="290">
        <v>128.5333533941271</v>
      </c>
      <c r="BO22" s="275">
        <v>125.96922605735162</v>
      </c>
      <c r="BP22" s="264">
        <v>122.27275855515111</v>
      </c>
      <c r="BQ22" s="290">
        <v>112.18432217067307</v>
      </c>
      <c r="BR22" s="290">
        <v>108.04586511988184</v>
      </c>
      <c r="BS22" s="290">
        <v>101.46590734047582</v>
      </c>
      <c r="BT22" s="290">
        <v>97.3264487413799</v>
      </c>
      <c r="BU22" s="290">
        <v>101.26132941080672</v>
      </c>
      <c r="BV22" s="290">
        <v>109.07760068181346</v>
      </c>
      <c r="BW22" s="290">
        <v>111.9683658520086</v>
      </c>
      <c r="BX22" s="290">
        <v>110.46244639728629</v>
      </c>
      <c r="BY22" s="290">
        <v>119.90436680061516</v>
      </c>
      <c r="BZ22" s="290">
        <v>127.29622556626508</v>
      </c>
      <c r="CA22" s="275">
        <v>124.04016613119416</v>
      </c>
      <c r="CB22" s="264">
        <v>134.2990673482348</v>
      </c>
      <c r="CC22" s="290">
        <v>135.27991550357456</v>
      </c>
      <c r="CD22" s="290">
        <v>127.43935741302082</v>
      </c>
      <c r="CE22" s="290">
        <v>130.30744364139312</v>
      </c>
      <c r="CF22" s="290">
        <v>135.45515810701914</v>
      </c>
      <c r="CG22" s="290">
        <v>140.2278712532083</v>
      </c>
      <c r="CH22" s="290">
        <v>137.5739730776894</v>
      </c>
      <c r="CI22" s="290">
        <v>137.83371680321235</v>
      </c>
      <c r="CJ22" s="290">
        <v>142.30633682336077</v>
      </c>
      <c r="CK22" s="290">
        <v>147.33192462697505</v>
      </c>
      <c r="CL22" s="290">
        <v>147.83847172121887</v>
      </c>
      <c r="CM22" s="275">
        <v>145.69561495602562</v>
      </c>
      <c r="CN22" s="220">
        <v>139.95278877972538</v>
      </c>
      <c r="CO22" s="284">
        <v>138.17404298972312</v>
      </c>
      <c r="CP22" s="284">
        <v>138.89072791495917</v>
      </c>
      <c r="CQ22" s="284">
        <v>142.56990919749768</v>
      </c>
      <c r="CR22" s="284">
        <v>132.39103129540962</v>
      </c>
      <c r="CS22" s="284">
        <v>131.80813759064972</v>
      </c>
      <c r="CT22" s="284">
        <v>128.18760040204307</v>
      </c>
      <c r="CU22" s="284">
        <v>122.84230194172123</v>
      </c>
      <c r="CV22" s="302">
        <v>127.9395312622924</v>
      </c>
      <c r="CW22" s="302">
        <v>125.8518519963482</v>
      </c>
      <c r="CX22" s="302">
        <v>128.8439137637146</v>
      </c>
      <c r="CY22" s="299">
        <v>127.61891061519034</v>
      </c>
      <c r="CZ22" s="302">
        <v>120.16631597655167</v>
      </c>
      <c r="DA22" s="302">
        <v>120.10278234394237</v>
      </c>
      <c r="DB22" s="302">
        <v>121.20880936813188</v>
      </c>
      <c r="DC22" s="302">
        <v>122.12952670830862</v>
      </c>
      <c r="DD22" s="290">
        <v>120.89307295252804</v>
      </c>
      <c r="DE22" s="290">
        <v>115.01274560498011</v>
      </c>
      <c r="DF22" s="290">
        <v>119.57413144417724</v>
      </c>
      <c r="DG22" s="290">
        <v>127.46770925071816</v>
      </c>
      <c r="DH22" s="290">
        <v>111.57782321736099</v>
      </c>
      <c r="DI22" s="290">
        <v>133.50084204175596</v>
      </c>
      <c r="DJ22" s="290">
        <v>129.10531449836773</v>
      </c>
      <c r="DK22" s="275">
        <v>126.60734668497999</v>
      </c>
      <c r="DL22" s="264">
        <v>134.91763351318252</v>
      </c>
      <c r="DM22" s="290">
        <v>135.70422674052548</v>
      </c>
      <c r="DN22" s="290">
        <v>135.0270019661813</v>
      </c>
      <c r="DO22" s="275">
        <v>133.58366236920182</v>
      </c>
    </row>
    <row r="23" spans="1:119" s="108" customFormat="1" ht="24">
      <c r="A23" s="108">
        <v>8</v>
      </c>
      <c r="B23" s="109" t="s">
        <v>140</v>
      </c>
      <c r="C23" s="110" t="s">
        <v>141</v>
      </c>
      <c r="D23" s="111" t="s">
        <v>142</v>
      </c>
      <c r="E23" s="112">
        <v>1</v>
      </c>
      <c r="F23" s="113">
        <v>65.54915012994893</v>
      </c>
      <c r="G23" s="114">
        <v>100</v>
      </c>
      <c r="H23" s="263">
        <v>120.71554638897022</v>
      </c>
      <c r="I23" s="291">
        <v>126.39545584734844</v>
      </c>
      <c r="J23" s="291">
        <v>138.63909182812333</v>
      </c>
      <c r="K23" s="291">
        <v>143.91870197245166</v>
      </c>
      <c r="L23" s="291">
        <v>151.56923904327053</v>
      </c>
      <c r="M23" s="291">
        <v>153.91643008381055</v>
      </c>
      <c r="N23" s="291">
        <v>153.11502126061782</v>
      </c>
      <c r="O23" s="291">
        <v>144.96212655180838</v>
      </c>
      <c r="P23" s="291">
        <v>147.61656232999542</v>
      </c>
      <c r="Q23" s="291">
        <v>189.35061571994572</v>
      </c>
      <c r="R23" s="291">
        <v>177.97734750526263</v>
      </c>
      <c r="S23" s="276">
        <v>160.47234161003075</v>
      </c>
      <c r="T23" s="263">
        <v>172.44619815820238</v>
      </c>
      <c r="U23" s="291">
        <v>151.68301826154854</v>
      </c>
      <c r="V23" s="291">
        <v>172.35486431098107</v>
      </c>
      <c r="W23" s="291">
        <v>172.35486431098107</v>
      </c>
      <c r="X23" s="291">
        <v>175.19923531792313</v>
      </c>
      <c r="Y23" s="291">
        <v>157.10385852320564</v>
      </c>
      <c r="Z23" s="291">
        <v>153.59899710712713</v>
      </c>
      <c r="AA23" s="291">
        <v>158.48913118833988</v>
      </c>
      <c r="AB23" s="291">
        <v>163.4305574185341</v>
      </c>
      <c r="AC23" s="291">
        <v>163.4305574185341</v>
      </c>
      <c r="AD23" s="291">
        <v>161.56277579768928</v>
      </c>
      <c r="AE23" s="276">
        <v>150.60129076007615</v>
      </c>
      <c r="AF23" s="263">
        <v>151.7662388079515</v>
      </c>
      <c r="AG23" s="291">
        <v>145.60871412452911</v>
      </c>
      <c r="AH23" s="291">
        <v>136.79455965696755</v>
      </c>
      <c r="AI23" s="291">
        <v>123.62286734399738</v>
      </c>
      <c r="AJ23" s="291">
        <v>125.90419823954788</v>
      </c>
      <c r="AK23" s="291">
        <v>124.90991210033546</v>
      </c>
      <c r="AL23" s="291">
        <v>129.8958807406369</v>
      </c>
      <c r="AM23" s="291">
        <v>130.10269230923123</v>
      </c>
      <c r="AN23" s="291">
        <v>122.24571514815345</v>
      </c>
      <c r="AO23" s="291">
        <v>129.3279631611775</v>
      </c>
      <c r="AP23" s="291">
        <v>125.35931755530783</v>
      </c>
      <c r="AQ23" s="276">
        <v>130.9325055404257</v>
      </c>
      <c r="AR23" s="263">
        <v>136.4448230104462</v>
      </c>
      <c r="AS23" s="291">
        <v>125.51005101939106</v>
      </c>
      <c r="AT23" s="291">
        <v>133.31942206370303</v>
      </c>
      <c r="AU23" s="291">
        <v>113.91240743030298</v>
      </c>
      <c r="AV23" s="291">
        <v>108.59429771101883</v>
      </c>
      <c r="AW23" s="291">
        <v>106.78670063037062</v>
      </c>
      <c r="AX23" s="291">
        <v>112.46462761688841</v>
      </c>
      <c r="AY23" s="291">
        <v>120.83091939595936</v>
      </c>
      <c r="AZ23" s="291">
        <v>124.66710657840684</v>
      </c>
      <c r="BA23" s="291">
        <v>135.45307555685915</v>
      </c>
      <c r="BB23" s="291">
        <v>144.8484100694476</v>
      </c>
      <c r="BC23" s="276">
        <v>128.960668597388</v>
      </c>
      <c r="BD23" s="263">
        <v>159.90040952684976</v>
      </c>
      <c r="BE23" s="291">
        <v>165.03068971699784</v>
      </c>
      <c r="BF23" s="291">
        <v>104.57106656963693</v>
      </c>
      <c r="BG23" s="291">
        <v>106.52020868126968</v>
      </c>
      <c r="BH23" s="291">
        <v>101.82368253162831</v>
      </c>
      <c r="BI23" s="291">
        <v>96.60759955938823</v>
      </c>
      <c r="BJ23" s="291">
        <v>98.6004364038286</v>
      </c>
      <c r="BK23" s="291">
        <v>96.56450424930108</v>
      </c>
      <c r="BL23" s="291">
        <v>97.15033744130228</v>
      </c>
      <c r="BM23" s="291">
        <v>99.36926195127883</v>
      </c>
      <c r="BN23" s="291">
        <v>95.7348835372931</v>
      </c>
      <c r="BO23" s="276">
        <v>91.96077664855551</v>
      </c>
      <c r="BP23" s="263">
        <v>91.25685219115138</v>
      </c>
      <c r="BQ23" s="291">
        <v>73.22939932192604</v>
      </c>
      <c r="BR23" s="291">
        <v>68.23102714276786</v>
      </c>
      <c r="BS23" s="291">
        <v>73.23606205389628</v>
      </c>
      <c r="BT23" s="291">
        <v>75.11787924778584</v>
      </c>
      <c r="BU23" s="291">
        <v>84.04148532737797</v>
      </c>
      <c r="BV23" s="291">
        <v>99.63492558571437</v>
      </c>
      <c r="BW23" s="291">
        <v>102.40256606696275</v>
      </c>
      <c r="BX23" s="291">
        <v>95.34156793675108</v>
      </c>
      <c r="BY23" s="291">
        <v>113.99394307040312</v>
      </c>
      <c r="BZ23" s="291">
        <v>123.76681879610494</v>
      </c>
      <c r="CA23" s="276">
        <v>95.34156793675108</v>
      </c>
      <c r="CB23" s="263">
        <v>108.8298453936001</v>
      </c>
      <c r="CC23" s="291">
        <v>109.10644697626113</v>
      </c>
      <c r="CD23" s="291">
        <v>109.39157206732482</v>
      </c>
      <c r="CE23" s="291">
        <v>107.39965391466772</v>
      </c>
      <c r="CF23" s="291">
        <v>103.41131110437925</v>
      </c>
      <c r="CG23" s="291">
        <v>101.33863658059717</v>
      </c>
      <c r="CH23" s="291">
        <v>108.22780995452553</v>
      </c>
      <c r="CI23" s="291">
        <v>100.822847983059</v>
      </c>
      <c r="CJ23" s="291">
        <v>105.94768695139918</v>
      </c>
      <c r="CK23" s="291">
        <v>114.66702770721706</v>
      </c>
      <c r="CL23" s="291">
        <v>112.96734812771105</v>
      </c>
      <c r="CM23" s="276">
        <v>112.72525554834158</v>
      </c>
      <c r="CN23" s="263">
        <v>112.23610471607357</v>
      </c>
      <c r="CO23" s="291">
        <v>105.0350686694085</v>
      </c>
      <c r="CP23" s="291">
        <v>103.27642293302897</v>
      </c>
      <c r="CQ23" s="291">
        <v>105.91662964700342</v>
      </c>
      <c r="CR23" s="291">
        <v>106.91114818753684</v>
      </c>
      <c r="CS23" s="291">
        <v>107.40374797433161</v>
      </c>
      <c r="CT23" s="291">
        <v>106.39146697449932</v>
      </c>
      <c r="CU23" s="291">
        <v>100.45313506218069</v>
      </c>
      <c r="CV23" s="305">
        <v>103.44468912484956</v>
      </c>
      <c r="CW23" s="305">
        <v>92.2132050718969</v>
      </c>
      <c r="CX23" s="305">
        <v>91.54629049511342</v>
      </c>
      <c r="CY23" s="297">
        <v>91.16794694821273</v>
      </c>
      <c r="CZ23" s="305">
        <v>73.4114565248016</v>
      </c>
      <c r="DA23" s="305">
        <v>91.83723450702763</v>
      </c>
      <c r="DB23" s="305">
        <v>91.2207947668347</v>
      </c>
      <c r="DC23" s="305">
        <v>101.51735401695588</v>
      </c>
      <c r="DD23" s="310">
        <v>87.34111499401662</v>
      </c>
      <c r="DE23" s="310">
        <v>70.93993400041371</v>
      </c>
      <c r="DF23" s="310">
        <v>83.98558032326636</v>
      </c>
      <c r="DG23" s="310">
        <v>85.84160048317547</v>
      </c>
      <c r="DH23" s="310">
        <v>72.85682816668151</v>
      </c>
      <c r="DI23" s="310">
        <v>77.0688952275061</v>
      </c>
      <c r="DJ23" s="310">
        <v>77.43207764386119</v>
      </c>
      <c r="DK23" s="312">
        <v>93.52583356264488</v>
      </c>
      <c r="DL23" s="332">
        <v>83.9824752732403</v>
      </c>
      <c r="DM23" s="310">
        <v>92.96636085871648</v>
      </c>
      <c r="DN23" s="310">
        <v>92.95161907975552</v>
      </c>
      <c r="DO23" s="312">
        <v>93.00603711327598</v>
      </c>
    </row>
    <row r="24" spans="1:119" s="108" customFormat="1" ht="24">
      <c r="A24" s="108">
        <v>8</v>
      </c>
      <c r="B24" s="109" t="s">
        <v>140</v>
      </c>
      <c r="C24" s="110" t="s">
        <v>143</v>
      </c>
      <c r="D24" s="111" t="s">
        <v>144</v>
      </c>
      <c r="E24" s="112">
        <v>1</v>
      </c>
      <c r="F24" s="113">
        <v>80.11562793660424</v>
      </c>
      <c r="G24" s="114">
        <v>100</v>
      </c>
      <c r="H24" s="263">
        <v>98.71510071929396</v>
      </c>
      <c r="I24" s="291">
        <v>105.46192693001302</v>
      </c>
      <c r="J24" s="291">
        <v>100.86466324637715</v>
      </c>
      <c r="K24" s="291">
        <v>94.8681092604671</v>
      </c>
      <c r="L24" s="291">
        <v>94.01700401955637</v>
      </c>
      <c r="M24" s="291">
        <v>97.91295198933368</v>
      </c>
      <c r="N24" s="291">
        <v>100.05395963951753</v>
      </c>
      <c r="O24" s="291">
        <v>108.670389460326</v>
      </c>
      <c r="P24" s="291">
        <v>98.8953753828859</v>
      </c>
      <c r="Q24" s="291">
        <v>102.48627618752981</v>
      </c>
      <c r="R24" s="291">
        <v>94.70385561949004</v>
      </c>
      <c r="S24" s="276">
        <v>98.363680647958</v>
      </c>
      <c r="T24" s="263">
        <v>100.39953836774693</v>
      </c>
      <c r="U24" s="291">
        <v>101.69474470768829</v>
      </c>
      <c r="V24" s="291">
        <v>112.3045426040866</v>
      </c>
      <c r="W24" s="291">
        <v>112.3045426040866</v>
      </c>
      <c r="X24" s="291">
        <v>112.33049747234057</v>
      </c>
      <c r="Y24" s="291">
        <v>114.85054241495234</v>
      </c>
      <c r="Z24" s="291">
        <v>119.70791651932164</v>
      </c>
      <c r="AA24" s="291">
        <v>115.95410293698447</v>
      </c>
      <c r="AB24" s="291">
        <v>117.29617726763276</v>
      </c>
      <c r="AC24" s="291">
        <v>117.29617726763276</v>
      </c>
      <c r="AD24" s="291">
        <v>123.3473063542241</v>
      </c>
      <c r="AE24" s="276">
        <v>117.9175019513913</v>
      </c>
      <c r="AF24" s="263">
        <v>121.27899715371287</v>
      </c>
      <c r="AG24" s="291">
        <v>119.94267967514062</v>
      </c>
      <c r="AH24" s="291">
        <v>109.53358191756288</v>
      </c>
      <c r="AI24" s="291">
        <v>99.03264729339134</v>
      </c>
      <c r="AJ24" s="291">
        <v>95.56876174093387</v>
      </c>
      <c r="AK24" s="291">
        <v>98.09963215171045</v>
      </c>
      <c r="AL24" s="291">
        <v>106.4459166134545</v>
      </c>
      <c r="AM24" s="291">
        <v>111.61333109926647</v>
      </c>
      <c r="AN24" s="291">
        <v>102.56513677591752</v>
      </c>
      <c r="AO24" s="291">
        <v>104.34708323249946</v>
      </c>
      <c r="AP24" s="291">
        <v>100.26819572956786</v>
      </c>
      <c r="AQ24" s="276">
        <v>107.39463354821741</v>
      </c>
      <c r="AR24" s="263">
        <v>104.1702462325814</v>
      </c>
      <c r="AS24" s="291">
        <v>104.48589848309622</v>
      </c>
      <c r="AT24" s="291">
        <v>111.91968549050821</v>
      </c>
      <c r="AU24" s="291">
        <v>99.80653415061414</v>
      </c>
      <c r="AV24" s="291">
        <v>94.22558973513611</v>
      </c>
      <c r="AW24" s="291">
        <v>88.07624304634047</v>
      </c>
      <c r="AX24" s="291">
        <v>91.41772515595561</v>
      </c>
      <c r="AY24" s="291">
        <v>98.76794846895375</v>
      </c>
      <c r="AZ24" s="291">
        <v>101.96315151267203</v>
      </c>
      <c r="BA24" s="291">
        <v>99.32837990475753</v>
      </c>
      <c r="BB24" s="291">
        <v>98.0861187612176</v>
      </c>
      <c r="BC24" s="276">
        <v>76.1652652049233</v>
      </c>
      <c r="BD24" s="263">
        <v>99.27456697206681</v>
      </c>
      <c r="BE24" s="291">
        <v>98.78775595135151</v>
      </c>
      <c r="BF24" s="291">
        <v>102.22824718496852</v>
      </c>
      <c r="BG24" s="291">
        <v>110.86681421052423</v>
      </c>
      <c r="BH24" s="291">
        <v>114.13495627719476</v>
      </c>
      <c r="BI24" s="291">
        <v>122.83181218066714</v>
      </c>
      <c r="BJ24" s="291">
        <v>133.07041263634508</v>
      </c>
      <c r="BK24" s="291">
        <v>137.48700918879882</v>
      </c>
      <c r="BL24" s="291">
        <v>150.47967759732754</v>
      </c>
      <c r="BM24" s="291">
        <v>146.68760114386268</v>
      </c>
      <c r="BN24" s="291">
        <v>146.71202168864664</v>
      </c>
      <c r="BO24" s="276">
        <v>144.12610369959447</v>
      </c>
      <c r="BP24" s="263">
        <v>138.46452703888474</v>
      </c>
      <c r="BQ24" s="291">
        <v>133.1901175393096</v>
      </c>
      <c r="BR24" s="291">
        <v>125.95638724847484</v>
      </c>
      <c r="BS24" s="291">
        <v>113.97771432278627</v>
      </c>
      <c r="BT24" s="291">
        <v>109.00194772261416</v>
      </c>
      <c r="BU24" s="291">
        <v>110.97063341029101</v>
      </c>
      <c r="BV24" s="291">
        <v>114.92860643922558</v>
      </c>
      <c r="BW24" s="291">
        <v>118.75343957854294</v>
      </c>
      <c r="BX24" s="291">
        <v>121.13065475277962</v>
      </c>
      <c r="BY24" s="291">
        <v>123.71061116380207</v>
      </c>
      <c r="BZ24" s="291">
        <v>129.9571121420958</v>
      </c>
      <c r="CA24" s="276">
        <v>146.40237421590408</v>
      </c>
      <c r="CB24" s="263">
        <v>147.86968681058565</v>
      </c>
      <c r="CC24" s="291">
        <v>151.04077737651093</v>
      </c>
      <c r="CD24" s="291">
        <v>138.10605401434188</v>
      </c>
      <c r="CE24" s="291">
        <v>145.1532625686133</v>
      </c>
      <c r="CF24" s="291">
        <v>154.85376551718312</v>
      </c>
      <c r="CG24" s="291">
        <v>161.476235116298</v>
      </c>
      <c r="CH24" s="291">
        <v>152.6423887988141</v>
      </c>
      <c r="CI24" s="291">
        <v>159.30424955744087</v>
      </c>
      <c r="CJ24" s="291">
        <v>161.13368577803817</v>
      </c>
      <c r="CK24" s="291">
        <v>164.10441526600118</v>
      </c>
      <c r="CL24" s="291">
        <v>166.86656878771868</v>
      </c>
      <c r="CM24" s="276">
        <v>163.12645860187905</v>
      </c>
      <c r="CN24" s="263">
        <v>154.18451359258572</v>
      </c>
      <c r="CO24" s="291">
        <v>156.0986787219732</v>
      </c>
      <c r="CP24" s="291">
        <v>156.69724643238118</v>
      </c>
      <c r="CQ24" s="291">
        <v>161.39032028467975</v>
      </c>
      <c r="CR24" s="291">
        <v>145.4185151676068</v>
      </c>
      <c r="CS24" s="291">
        <v>145.7862227309655</v>
      </c>
      <c r="CT24" s="291">
        <v>139.37929173903046</v>
      </c>
      <c r="CU24" s="291">
        <v>136.82517134817567</v>
      </c>
      <c r="CV24" s="305">
        <v>142.65323352776596</v>
      </c>
      <c r="CW24" s="305">
        <v>145.80975562846302</v>
      </c>
      <c r="CX24" s="305">
        <v>148.1430342419022</v>
      </c>
      <c r="CY24" s="297">
        <v>146.0486143697361</v>
      </c>
      <c r="CZ24" s="305">
        <v>144.04560070536203</v>
      </c>
      <c r="DA24" s="305">
        <v>131.8889081731406</v>
      </c>
      <c r="DB24" s="305">
        <v>138.29353710492796</v>
      </c>
      <c r="DC24" s="305">
        <v>133.25364411252022</v>
      </c>
      <c r="DD24" s="310">
        <v>141.80667733221273</v>
      </c>
      <c r="DE24" s="310">
        <v>137.22244251574162</v>
      </c>
      <c r="DF24" s="310">
        <v>134.6272251938208</v>
      </c>
      <c r="DG24" s="310">
        <v>148.71421287830245</v>
      </c>
      <c r="DH24" s="310">
        <v>129.86478945345624</v>
      </c>
      <c r="DI24" s="310">
        <v>156.84367050166296</v>
      </c>
      <c r="DJ24" s="310">
        <v>151.35867356309092</v>
      </c>
      <c r="DK24" s="312">
        <v>144.6173157258262</v>
      </c>
      <c r="DL24" s="332">
        <v>157.74551547113114</v>
      </c>
      <c r="DM24" s="310">
        <v>157.00699187019714</v>
      </c>
      <c r="DN24" s="310">
        <v>156.11591372861818</v>
      </c>
      <c r="DO24" s="312">
        <v>154.18820269607042</v>
      </c>
    </row>
    <row r="25" spans="1:119" s="23" customFormat="1" ht="15">
      <c r="A25" s="23">
        <v>4</v>
      </c>
      <c r="B25" s="24" t="s">
        <v>8</v>
      </c>
      <c r="C25" s="25" t="s">
        <v>30</v>
      </c>
      <c r="D25" s="102" t="s">
        <v>31</v>
      </c>
      <c r="E25" s="27">
        <v>1</v>
      </c>
      <c r="F25" s="28">
        <v>174.2662188808482</v>
      </c>
      <c r="G25" s="29">
        <v>100</v>
      </c>
      <c r="H25" s="267">
        <v>99.99996705094382</v>
      </c>
      <c r="I25" s="288">
        <v>99.99996705094418</v>
      </c>
      <c r="J25" s="288">
        <v>99.99996705094418</v>
      </c>
      <c r="K25" s="288">
        <v>100.04187323157518</v>
      </c>
      <c r="L25" s="288">
        <v>100.04277082276676</v>
      </c>
      <c r="M25" s="288">
        <v>100.02614875746991</v>
      </c>
      <c r="N25" s="288">
        <v>111.62256866457052</v>
      </c>
      <c r="O25" s="288">
        <v>111.44612219998011</v>
      </c>
      <c r="P25" s="288">
        <v>111.49351768514381</v>
      </c>
      <c r="Q25" s="288">
        <v>111.46334031480511</v>
      </c>
      <c r="R25" s="288">
        <v>111.71745109803877</v>
      </c>
      <c r="S25" s="271">
        <v>111.87335370223266</v>
      </c>
      <c r="T25" s="267">
        <v>111.79506438869839</v>
      </c>
      <c r="U25" s="288">
        <v>111.80954034977921</v>
      </c>
      <c r="V25" s="288">
        <v>112.1093169537665</v>
      </c>
      <c r="W25" s="288">
        <v>112.10457399669376</v>
      </c>
      <c r="X25" s="288">
        <v>112.34558854648189</v>
      </c>
      <c r="Y25" s="288">
        <v>112.58735497903471</v>
      </c>
      <c r="Z25" s="288">
        <v>112.83066863053028</v>
      </c>
      <c r="AA25" s="288">
        <v>113.0735817846648</v>
      </c>
      <c r="AB25" s="288">
        <v>113.31704468890244</v>
      </c>
      <c r="AC25" s="288">
        <v>113.56107688246627</v>
      </c>
      <c r="AD25" s="288">
        <v>113.81840777341282</v>
      </c>
      <c r="AE25" s="271">
        <v>114.06327354377486</v>
      </c>
      <c r="AF25" s="267">
        <v>111.70002473501101</v>
      </c>
      <c r="AG25" s="288">
        <v>111.7557288968069</v>
      </c>
      <c r="AH25" s="288">
        <v>111.23655995934666</v>
      </c>
      <c r="AI25" s="288">
        <v>110.93934074186778</v>
      </c>
      <c r="AJ25" s="288">
        <v>110.99613970680053</v>
      </c>
      <c r="AK25" s="288">
        <v>119.08928904990128</v>
      </c>
      <c r="AL25" s="288">
        <v>119.11048715930974</v>
      </c>
      <c r="AM25" s="288">
        <v>119.11046825149916</v>
      </c>
      <c r="AN25" s="288">
        <v>119.11046825149916</v>
      </c>
      <c r="AO25" s="288">
        <v>119.11046825149916</v>
      </c>
      <c r="AP25" s="288">
        <v>119.05394735686828</v>
      </c>
      <c r="AQ25" s="271">
        <v>119.05763091028265</v>
      </c>
      <c r="AR25" s="267">
        <v>118.95340062428825</v>
      </c>
      <c r="AS25" s="288">
        <v>118.96570704729345</v>
      </c>
      <c r="AT25" s="288">
        <v>118.96570704729345</v>
      </c>
      <c r="AU25" s="288">
        <v>119.4674315353392</v>
      </c>
      <c r="AV25" s="288">
        <v>119.002936743518</v>
      </c>
      <c r="AW25" s="288">
        <v>118.88062598503623</v>
      </c>
      <c r="AX25" s="288">
        <v>118.99171844449174</v>
      </c>
      <c r="AY25" s="288">
        <v>119.04185502190279</v>
      </c>
      <c r="AZ25" s="288">
        <v>119.50251960153659</v>
      </c>
      <c r="BA25" s="288">
        <v>119.06000882126429</v>
      </c>
      <c r="BB25" s="288">
        <v>119.11868426856564</v>
      </c>
      <c r="BC25" s="271">
        <v>119.57456410655067</v>
      </c>
      <c r="BD25" s="267">
        <v>119.63351979608636</v>
      </c>
      <c r="BE25" s="288">
        <v>119.62785898967046</v>
      </c>
      <c r="BF25" s="288">
        <v>119.62785898967046</v>
      </c>
      <c r="BG25" s="288">
        <v>119.62758964916047</v>
      </c>
      <c r="BH25" s="288">
        <v>119.62761549521605</v>
      </c>
      <c r="BI25" s="288">
        <v>119.62761549521605</v>
      </c>
      <c r="BJ25" s="288">
        <v>119.62963920908687</v>
      </c>
      <c r="BK25" s="288">
        <v>119.62946618305487</v>
      </c>
      <c r="BL25" s="288">
        <v>119.62946437297543</v>
      </c>
      <c r="BM25" s="288">
        <v>119.62946437297543</v>
      </c>
      <c r="BN25" s="288">
        <v>119.62946437297543</v>
      </c>
      <c r="BO25" s="271">
        <v>119.62946437297543</v>
      </c>
      <c r="BP25" s="267">
        <v>119.62946437297543</v>
      </c>
      <c r="BQ25" s="288">
        <v>119.62946437297543</v>
      </c>
      <c r="BR25" s="288">
        <v>119.62946437297543</v>
      </c>
      <c r="BS25" s="288">
        <v>120.32306402510602</v>
      </c>
      <c r="BT25" s="288">
        <v>120.32546501563104</v>
      </c>
      <c r="BU25" s="288">
        <v>120.32546501563104</v>
      </c>
      <c r="BV25" s="288">
        <v>120.47910214523993</v>
      </c>
      <c r="BW25" s="288">
        <v>120.75853762546951</v>
      </c>
      <c r="BX25" s="288">
        <v>120.78758717777656</v>
      </c>
      <c r="BY25" s="288">
        <v>120.78758717777656</v>
      </c>
      <c r="BZ25" s="288">
        <v>120.78758717777656</v>
      </c>
      <c r="CA25" s="271">
        <v>120.78758717777656</v>
      </c>
      <c r="CB25" s="267">
        <v>120.46693089983876</v>
      </c>
      <c r="CC25" s="288">
        <v>127.47271461361753</v>
      </c>
      <c r="CD25" s="288">
        <v>127.48330263380947</v>
      </c>
      <c r="CE25" s="288">
        <v>120.47288359047987</v>
      </c>
      <c r="CF25" s="288">
        <v>127.47271461361753</v>
      </c>
      <c r="CG25" s="288">
        <v>127.48330263380947</v>
      </c>
      <c r="CH25" s="288">
        <v>127.48352902779155</v>
      </c>
      <c r="CI25" s="288">
        <v>127.48375430696997</v>
      </c>
      <c r="CJ25" s="288">
        <v>127.48397957788352</v>
      </c>
      <c r="CK25" s="288">
        <v>127.45309524386256</v>
      </c>
      <c r="CL25" s="288">
        <v>127.4521469365259</v>
      </c>
      <c r="CM25" s="271">
        <v>127.45214693652586</v>
      </c>
      <c r="CN25" s="222">
        <v>127.45309524386252</v>
      </c>
      <c r="CO25" s="283">
        <v>127.45309524386252</v>
      </c>
      <c r="CP25" s="283">
        <v>127.45309524386252</v>
      </c>
      <c r="CQ25" s="283">
        <v>127.67781755628316</v>
      </c>
      <c r="CR25" s="283">
        <v>127.70353250247335</v>
      </c>
      <c r="CS25" s="283">
        <v>127.70353250247335</v>
      </c>
      <c r="CT25" s="283">
        <v>127.67781755628313</v>
      </c>
      <c r="CU25" s="283">
        <v>127.69974224023932</v>
      </c>
      <c r="CV25" s="301">
        <v>127.69974224023932</v>
      </c>
      <c r="CW25" s="301">
        <v>127.69974224023932</v>
      </c>
      <c r="CX25" s="301">
        <v>127.69974224023932</v>
      </c>
      <c r="CY25" s="295">
        <v>127.69974224023932</v>
      </c>
      <c r="CZ25" s="301">
        <v>127.69974224023932</v>
      </c>
      <c r="DA25" s="301">
        <v>127.69974224023932</v>
      </c>
      <c r="DB25" s="301">
        <v>127.69974224023932</v>
      </c>
      <c r="DC25" s="301">
        <v>127.69974224023932</v>
      </c>
      <c r="DD25" s="288">
        <v>127.69974224023932</v>
      </c>
      <c r="DE25" s="288">
        <v>127.69974224023932</v>
      </c>
      <c r="DF25" s="288">
        <v>127.70002377613785</v>
      </c>
      <c r="DG25" s="288">
        <v>127.70005349353646</v>
      </c>
      <c r="DH25" s="288">
        <v>127.70005349353646</v>
      </c>
      <c r="DI25" s="288">
        <v>127.70005349353646</v>
      </c>
      <c r="DJ25" s="288">
        <v>127.70005349353646</v>
      </c>
      <c r="DK25" s="271">
        <v>127.70005349353646</v>
      </c>
      <c r="DL25" s="267">
        <v>127.70005349353646</v>
      </c>
      <c r="DM25" s="288">
        <v>127.70005349353646</v>
      </c>
      <c r="DN25" s="288">
        <v>127.70005349353646</v>
      </c>
      <c r="DO25" s="271">
        <v>127.70005349353646</v>
      </c>
    </row>
    <row r="26" spans="1:119" s="30" customFormat="1" ht="15">
      <c r="A26" s="30">
        <v>5</v>
      </c>
      <c r="B26" s="31" t="s">
        <v>30</v>
      </c>
      <c r="C26" s="32" t="s">
        <v>32</v>
      </c>
      <c r="D26" s="103" t="s">
        <v>31</v>
      </c>
      <c r="E26" s="34">
        <v>1</v>
      </c>
      <c r="F26" s="35">
        <v>174.2662188808482</v>
      </c>
      <c r="G26" s="36">
        <v>100</v>
      </c>
      <c r="H26" s="266">
        <v>99.99996705094382</v>
      </c>
      <c r="I26" s="289">
        <v>99.99996705094418</v>
      </c>
      <c r="J26" s="289">
        <v>99.99996705094418</v>
      </c>
      <c r="K26" s="289">
        <v>100.04187323157518</v>
      </c>
      <c r="L26" s="289">
        <v>100.04277082276676</v>
      </c>
      <c r="M26" s="289">
        <v>100.02614875746991</v>
      </c>
      <c r="N26" s="289">
        <v>111.62256866457052</v>
      </c>
      <c r="O26" s="289">
        <v>111.44612219998011</v>
      </c>
      <c r="P26" s="289">
        <v>111.49351768514381</v>
      </c>
      <c r="Q26" s="289">
        <v>111.46334031480511</v>
      </c>
      <c r="R26" s="289">
        <v>111.71745109803877</v>
      </c>
      <c r="S26" s="272">
        <v>111.87335370223266</v>
      </c>
      <c r="T26" s="266">
        <v>111.79506438869839</v>
      </c>
      <c r="U26" s="289">
        <v>111.80954034977921</v>
      </c>
      <c r="V26" s="289">
        <v>112.1093169537665</v>
      </c>
      <c r="W26" s="289">
        <v>112.10457399669376</v>
      </c>
      <c r="X26" s="289">
        <v>112.34558854648189</v>
      </c>
      <c r="Y26" s="289">
        <v>112.58735497903471</v>
      </c>
      <c r="Z26" s="289">
        <v>112.83066863053028</v>
      </c>
      <c r="AA26" s="289">
        <v>113.0735817846648</v>
      </c>
      <c r="AB26" s="289">
        <v>113.31704468890244</v>
      </c>
      <c r="AC26" s="289">
        <v>113.56107688246627</v>
      </c>
      <c r="AD26" s="289">
        <v>113.81840777341282</v>
      </c>
      <c r="AE26" s="272">
        <v>114.06327354377486</v>
      </c>
      <c r="AF26" s="266">
        <v>111.70002473501101</v>
      </c>
      <c r="AG26" s="289">
        <v>111.7557288968069</v>
      </c>
      <c r="AH26" s="289">
        <v>111.23655995934666</v>
      </c>
      <c r="AI26" s="289">
        <v>110.93934074186778</v>
      </c>
      <c r="AJ26" s="289">
        <v>110.99613970680053</v>
      </c>
      <c r="AK26" s="289">
        <v>119.08928904990128</v>
      </c>
      <c r="AL26" s="289">
        <v>119.11048715930974</v>
      </c>
      <c r="AM26" s="289">
        <v>119.11046825149916</v>
      </c>
      <c r="AN26" s="289">
        <v>119.11046825149916</v>
      </c>
      <c r="AO26" s="289">
        <v>119.11046825149916</v>
      </c>
      <c r="AP26" s="289">
        <v>119.05394735686828</v>
      </c>
      <c r="AQ26" s="272">
        <v>119.05763091028265</v>
      </c>
      <c r="AR26" s="266">
        <v>118.95340062428825</v>
      </c>
      <c r="AS26" s="289">
        <v>118.96570704729345</v>
      </c>
      <c r="AT26" s="289">
        <v>118.96570704729345</v>
      </c>
      <c r="AU26" s="289">
        <v>119.4674315353392</v>
      </c>
      <c r="AV26" s="289">
        <v>119.002936743518</v>
      </c>
      <c r="AW26" s="289">
        <v>118.88062598503623</v>
      </c>
      <c r="AX26" s="289">
        <v>118.99171844449174</v>
      </c>
      <c r="AY26" s="289">
        <v>119.04185502190279</v>
      </c>
      <c r="AZ26" s="289">
        <v>119.50251960153659</v>
      </c>
      <c r="BA26" s="289">
        <v>119.06000882126429</v>
      </c>
      <c r="BB26" s="289">
        <v>119.11868426856564</v>
      </c>
      <c r="BC26" s="272">
        <v>119.57456410655067</v>
      </c>
      <c r="BD26" s="266">
        <v>119.63351979608636</v>
      </c>
      <c r="BE26" s="289">
        <v>119.62785898967046</v>
      </c>
      <c r="BF26" s="289">
        <v>119.62785898967046</v>
      </c>
      <c r="BG26" s="289">
        <v>119.62758964916047</v>
      </c>
      <c r="BH26" s="289">
        <v>119.62761549521605</v>
      </c>
      <c r="BI26" s="289">
        <v>119.62761549521605</v>
      </c>
      <c r="BJ26" s="289">
        <v>119.62963920908687</v>
      </c>
      <c r="BK26" s="289">
        <v>119.62946618305487</v>
      </c>
      <c r="BL26" s="289">
        <v>119.62946437297543</v>
      </c>
      <c r="BM26" s="289">
        <v>119.62946437297543</v>
      </c>
      <c r="BN26" s="289">
        <v>119.62946437297543</v>
      </c>
      <c r="BO26" s="272">
        <v>119.62946437297543</v>
      </c>
      <c r="BP26" s="266">
        <v>119.62946437297543</v>
      </c>
      <c r="BQ26" s="289">
        <v>119.62946437297543</v>
      </c>
      <c r="BR26" s="289">
        <v>119.62946437297543</v>
      </c>
      <c r="BS26" s="289">
        <v>120.32306402510602</v>
      </c>
      <c r="BT26" s="289">
        <v>120.32546501563104</v>
      </c>
      <c r="BU26" s="289">
        <v>120.32546501563104</v>
      </c>
      <c r="BV26" s="289">
        <v>120.47910214523993</v>
      </c>
      <c r="BW26" s="289">
        <v>120.75853762546951</v>
      </c>
      <c r="BX26" s="289">
        <v>120.78758717777656</v>
      </c>
      <c r="BY26" s="289">
        <v>120.78758717777656</v>
      </c>
      <c r="BZ26" s="289">
        <v>120.78758717777656</v>
      </c>
      <c r="CA26" s="272">
        <v>120.78758717777656</v>
      </c>
      <c r="CB26" s="266">
        <v>120.46693089983876</v>
      </c>
      <c r="CC26" s="289">
        <v>127.47271461361753</v>
      </c>
      <c r="CD26" s="289">
        <v>127.48330263380947</v>
      </c>
      <c r="CE26" s="289">
        <v>120.47288359047987</v>
      </c>
      <c r="CF26" s="289">
        <v>127.47271461361753</v>
      </c>
      <c r="CG26" s="289">
        <v>127.48330263380947</v>
      </c>
      <c r="CH26" s="289">
        <v>127.48352902779155</v>
      </c>
      <c r="CI26" s="289">
        <v>127.48375430696997</v>
      </c>
      <c r="CJ26" s="289">
        <v>127.48397957788352</v>
      </c>
      <c r="CK26" s="289">
        <v>127.45309524386256</v>
      </c>
      <c r="CL26" s="289">
        <v>127.4521469365259</v>
      </c>
      <c r="CM26" s="272">
        <v>127.45214693652586</v>
      </c>
      <c r="CN26" s="221">
        <v>127.45309524386252</v>
      </c>
      <c r="CO26" s="285">
        <v>127.45309524386252</v>
      </c>
      <c r="CP26" s="285">
        <v>127.45309524386252</v>
      </c>
      <c r="CQ26" s="285">
        <v>127.67781755628316</v>
      </c>
      <c r="CR26" s="285">
        <v>127.70353250247335</v>
      </c>
      <c r="CS26" s="285">
        <v>127.70353250247335</v>
      </c>
      <c r="CT26" s="285">
        <v>127.67781755628313</v>
      </c>
      <c r="CU26" s="285">
        <v>127.69974224023932</v>
      </c>
      <c r="CV26" s="303">
        <v>127.69974224023932</v>
      </c>
      <c r="CW26" s="303">
        <v>127.69974224023932</v>
      </c>
      <c r="CX26" s="303">
        <v>127.69974224023932</v>
      </c>
      <c r="CY26" s="296">
        <v>127.69974224023932</v>
      </c>
      <c r="CZ26" s="303">
        <v>127.69974224023932</v>
      </c>
      <c r="DA26" s="303">
        <v>127.69974224023932</v>
      </c>
      <c r="DB26" s="303">
        <v>127.69974224023932</v>
      </c>
      <c r="DC26" s="303">
        <v>127.69974224023932</v>
      </c>
      <c r="DD26" s="289">
        <v>127.69974224023932</v>
      </c>
      <c r="DE26" s="289">
        <v>127.69974224023932</v>
      </c>
      <c r="DF26" s="289">
        <v>127.70002377613785</v>
      </c>
      <c r="DG26" s="289">
        <v>127.70005349353646</v>
      </c>
      <c r="DH26" s="289">
        <v>127.70005349353646</v>
      </c>
      <c r="DI26" s="289">
        <v>127.70005349353646</v>
      </c>
      <c r="DJ26" s="289">
        <v>127.70005349353646</v>
      </c>
      <c r="DK26" s="272">
        <v>127.70005349353646</v>
      </c>
      <c r="DL26" s="266">
        <v>127.70005349353646</v>
      </c>
      <c r="DM26" s="289">
        <v>127.70005349353646</v>
      </c>
      <c r="DN26" s="289">
        <v>127.70005349353646</v>
      </c>
      <c r="DO26" s="272">
        <v>127.70005349353646</v>
      </c>
    </row>
    <row r="27" spans="1:119" s="37" customFormat="1" ht="15">
      <c r="A27" s="37">
        <v>6</v>
      </c>
      <c r="B27" s="38" t="s">
        <v>32</v>
      </c>
      <c r="C27" s="39" t="s">
        <v>33</v>
      </c>
      <c r="D27" s="40" t="s">
        <v>34</v>
      </c>
      <c r="E27" s="41">
        <v>1</v>
      </c>
      <c r="F27" s="42">
        <v>1.958862975753734</v>
      </c>
      <c r="G27" s="43">
        <v>100</v>
      </c>
      <c r="H27" s="265">
        <v>100</v>
      </c>
      <c r="I27" s="286">
        <v>100</v>
      </c>
      <c r="J27" s="286">
        <v>100</v>
      </c>
      <c r="K27" s="286">
        <v>100</v>
      </c>
      <c r="L27" s="286">
        <v>100</v>
      </c>
      <c r="M27" s="286">
        <v>98.52063292238363</v>
      </c>
      <c r="N27" s="286">
        <v>103.77405331981721</v>
      </c>
      <c r="O27" s="286">
        <v>103.77405331981721</v>
      </c>
      <c r="P27" s="286">
        <v>103.77405331981721</v>
      </c>
      <c r="Q27" s="286">
        <v>100.88622507984928</v>
      </c>
      <c r="R27" s="286">
        <v>100.88622507984928</v>
      </c>
      <c r="S27" s="273">
        <v>100.88622507984928</v>
      </c>
      <c r="T27" s="265">
        <v>93.1611537510133</v>
      </c>
      <c r="U27" s="286">
        <v>93.16115375101329</v>
      </c>
      <c r="V27" s="286">
        <v>97.8126932167135</v>
      </c>
      <c r="W27" s="286">
        <v>97.8126932167135</v>
      </c>
      <c r="X27" s="286">
        <v>97.8126932167135</v>
      </c>
      <c r="Y27" s="286">
        <v>97.8126932167135</v>
      </c>
      <c r="Z27" s="286">
        <v>97.8126932167135</v>
      </c>
      <c r="AA27" s="286">
        <v>97.8126932167135</v>
      </c>
      <c r="AB27" s="286">
        <v>97.8126932167135</v>
      </c>
      <c r="AC27" s="286">
        <v>97.8126932167135</v>
      </c>
      <c r="AD27" s="286">
        <v>97.8126932167135</v>
      </c>
      <c r="AE27" s="273">
        <v>97.8126932167135</v>
      </c>
      <c r="AF27" s="265">
        <v>99.22846376255548</v>
      </c>
      <c r="AG27" s="286">
        <v>98.25955551201592</v>
      </c>
      <c r="AH27" s="286">
        <v>98.25955551201592</v>
      </c>
      <c r="AI27" s="286">
        <v>98.25955551201592</v>
      </c>
      <c r="AJ27" s="286">
        <v>98.25955551201592</v>
      </c>
      <c r="AK27" s="286">
        <v>98.25955551201592</v>
      </c>
      <c r="AL27" s="286">
        <v>98.25955551201592</v>
      </c>
      <c r="AM27" s="286">
        <v>98.25955551201592</v>
      </c>
      <c r="AN27" s="286">
        <v>98.25955551201592</v>
      </c>
      <c r="AO27" s="286">
        <v>98.25955551201592</v>
      </c>
      <c r="AP27" s="286">
        <v>98.25955551201592</v>
      </c>
      <c r="AQ27" s="273">
        <v>98.25955551201592</v>
      </c>
      <c r="AR27" s="265">
        <v>98.25955551201592</v>
      </c>
      <c r="AS27" s="286">
        <v>98.25955551201592</v>
      </c>
      <c r="AT27" s="286">
        <v>98.25955551201592</v>
      </c>
      <c r="AU27" s="286">
        <v>98.25955551201592</v>
      </c>
      <c r="AV27" s="286">
        <v>98.25955551201592</v>
      </c>
      <c r="AW27" s="286">
        <v>98.25955551201592</v>
      </c>
      <c r="AX27" s="286">
        <v>98.25955551201592</v>
      </c>
      <c r="AY27" s="286">
        <v>98.25955551201592</v>
      </c>
      <c r="AZ27" s="286">
        <v>98.25955551201592</v>
      </c>
      <c r="BA27" s="286">
        <v>98.25955551201592</v>
      </c>
      <c r="BB27" s="286">
        <v>98.25955551201592</v>
      </c>
      <c r="BC27" s="273">
        <v>98.25955551201592</v>
      </c>
      <c r="BD27" s="265">
        <v>98.25955551201592</v>
      </c>
      <c r="BE27" s="286">
        <v>98.25955551201592</v>
      </c>
      <c r="BF27" s="286">
        <v>98.25955551201592</v>
      </c>
      <c r="BG27" s="286">
        <v>98.25955551201592</v>
      </c>
      <c r="BH27" s="286">
        <v>98.25955551201592</v>
      </c>
      <c r="BI27" s="286">
        <v>98.25955551201592</v>
      </c>
      <c r="BJ27" s="286">
        <v>98.25955551201592</v>
      </c>
      <c r="BK27" s="286">
        <v>98.25955551201592</v>
      </c>
      <c r="BL27" s="286">
        <v>98.25955551201592</v>
      </c>
      <c r="BM27" s="286">
        <v>98.25955551201592</v>
      </c>
      <c r="BN27" s="286">
        <v>98.25955551201592</v>
      </c>
      <c r="BO27" s="273">
        <v>98.25955551201592</v>
      </c>
      <c r="BP27" s="265">
        <v>98.25955551201592</v>
      </c>
      <c r="BQ27" s="286">
        <v>98.25955551201592</v>
      </c>
      <c r="BR27" s="286">
        <v>98.25955551201592</v>
      </c>
      <c r="BS27" s="286">
        <v>98.25955551201592</v>
      </c>
      <c r="BT27" s="286">
        <v>98.25955551201592</v>
      </c>
      <c r="BU27" s="286">
        <v>98.25955551201592</v>
      </c>
      <c r="BV27" s="286">
        <v>98.25955551201592</v>
      </c>
      <c r="BW27" s="286">
        <v>98.25955551201592</v>
      </c>
      <c r="BX27" s="286">
        <v>98.25955551201592</v>
      </c>
      <c r="BY27" s="286">
        <v>98.25955551201592</v>
      </c>
      <c r="BZ27" s="286">
        <v>98.25955551201592</v>
      </c>
      <c r="CA27" s="273">
        <v>98.25955551201592</v>
      </c>
      <c r="CB27" s="265">
        <v>98.25955551201592</v>
      </c>
      <c r="CC27" s="286">
        <v>102.29630961565665</v>
      </c>
      <c r="CD27" s="286">
        <v>102.29630961565665</v>
      </c>
      <c r="CE27" s="286">
        <v>98.25955551201592</v>
      </c>
      <c r="CF27" s="286">
        <v>102.29630961565665</v>
      </c>
      <c r="CG27" s="286">
        <v>102.29630961565665</v>
      </c>
      <c r="CH27" s="286">
        <v>102.29690010764641</v>
      </c>
      <c r="CI27" s="286">
        <v>102.29749058016296</v>
      </c>
      <c r="CJ27" s="286">
        <v>102.29808103320768</v>
      </c>
      <c r="CK27" s="286">
        <v>102.2980810332077</v>
      </c>
      <c r="CL27" s="286">
        <v>102.2980810332077</v>
      </c>
      <c r="CM27" s="273">
        <v>102.29808103320768</v>
      </c>
      <c r="CN27" s="265">
        <v>102.29808103320768</v>
      </c>
      <c r="CO27" s="286">
        <v>102.29808103320768</v>
      </c>
      <c r="CP27" s="286">
        <v>102.29808103320768</v>
      </c>
      <c r="CQ27" s="286">
        <v>102.29808103320768</v>
      </c>
      <c r="CR27" s="286">
        <v>102.29808103320768</v>
      </c>
      <c r="CS27" s="286">
        <v>102.29808103320768</v>
      </c>
      <c r="CT27" s="286">
        <v>102.29808103320768</v>
      </c>
      <c r="CU27" s="286">
        <v>102.29808103320768</v>
      </c>
      <c r="CV27" s="304">
        <v>102.29808103320768</v>
      </c>
      <c r="CW27" s="304">
        <v>102.29808103320768</v>
      </c>
      <c r="CX27" s="304">
        <v>102.29808103320768</v>
      </c>
      <c r="CY27" s="293">
        <v>102.29808103320768</v>
      </c>
      <c r="CZ27" s="304">
        <v>102.29808103320768</v>
      </c>
      <c r="DA27" s="304">
        <v>102.29808103320768</v>
      </c>
      <c r="DB27" s="304">
        <v>102.29808103320768</v>
      </c>
      <c r="DC27" s="304">
        <v>102.29808103320768</v>
      </c>
      <c r="DD27" s="290">
        <v>102.29808103320768</v>
      </c>
      <c r="DE27" s="290">
        <v>102.29808103320768</v>
      </c>
      <c r="DF27" s="290">
        <v>102.29808103320768</v>
      </c>
      <c r="DG27" s="290">
        <v>102.29808103320768</v>
      </c>
      <c r="DH27" s="290">
        <v>102.29808103320768</v>
      </c>
      <c r="DI27" s="290">
        <v>102.29808103320768</v>
      </c>
      <c r="DJ27" s="290">
        <v>102.29808103320768</v>
      </c>
      <c r="DK27" s="275">
        <v>102.29808103320768</v>
      </c>
      <c r="DL27" s="264">
        <v>102.29808103320768</v>
      </c>
      <c r="DM27" s="290">
        <v>102.29808103320768</v>
      </c>
      <c r="DN27" s="290">
        <v>102.29808103320768</v>
      </c>
      <c r="DO27" s="275">
        <v>102.29808103320768</v>
      </c>
    </row>
    <row r="28" spans="1:119" s="37" customFormat="1" ht="24">
      <c r="A28" s="37">
        <v>6</v>
      </c>
      <c r="B28" s="38" t="s">
        <v>32</v>
      </c>
      <c r="C28" s="39" t="s">
        <v>35</v>
      </c>
      <c r="D28" s="40" t="s">
        <v>36</v>
      </c>
      <c r="E28" s="41">
        <v>1</v>
      </c>
      <c r="F28" s="42">
        <v>168.96460625242366</v>
      </c>
      <c r="G28" s="43">
        <v>100</v>
      </c>
      <c r="H28" s="265">
        <v>99.99996601709931</v>
      </c>
      <c r="I28" s="286">
        <v>99.99996601709931</v>
      </c>
      <c r="J28" s="286">
        <v>99.99996601709931</v>
      </c>
      <c r="K28" s="286">
        <v>99.99996601709931</v>
      </c>
      <c r="L28" s="286">
        <v>99.99996601709931</v>
      </c>
      <c r="M28" s="286">
        <v>99.99996601709931</v>
      </c>
      <c r="N28" s="286">
        <v>111.72039640500276</v>
      </c>
      <c r="O28" s="286">
        <v>111.53323795136667</v>
      </c>
      <c r="P28" s="286">
        <v>111.58222587423097</v>
      </c>
      <c r="Q28" s="286">
        <v>111.58222587423097</v>
      </c>
      <c r="R28" s="286">
        <v>111.84083749325475</v>
      </c>
      <c r="S28" s="273">
        <v>112.00115233674848</v>
      </c>
      <c r="T28" s="265">
        <v>112.00099602613145</v>
      </c>
      <c r="U28" s="286">
        <v>112.00099602613147</v>
      </c>
      <c r="V28" s="286">
        <v>112.19180003662746</v>
      </c>
      <c r="W28" s="286">
        <v>112.19180003662746</v>
      </c>
      <c r="X28" s="286">
        <v>112.440135105865</v>
      </c>
      <c r="Y28" s="286">
        <v>112.68901986150202</v>
      </c>
      <c r="Z28" s="286">
        <v>112.93845552026211</v>
      </c>
      <c r="AA28" s="286">
        <v>113.18844330156207</v>
      </c>
      <c r="AB28" s="286">
        <v>113.43898442751788</v>
      </c>
      <c r="AC28" s="286">
        <v>113.69008012295056</v>
      </c>
      <c r="AD28" s="286">
        <v>113.94173161539243</v>
      </c>
      <c r="AE28" s="273">
        <v>114.19394013509276</v>
      </c>
      <c r="AF28" s="265">
        <v>111.78658535669774</v>
      </c>
      <c r="AG28" s="286">
        <v>111.85832356688294</v>
      </c>
      <c r="AH28" s="286">
        <v>111.32201887317714</v>
      </c>
      <c r="AI28" s="286">
        <v>110.99481376196401</v>
      </c>
      <c r="AJ28" s="286">
        <v>111.05282534735208</v>
      </c>
      <c r="AK28" s="286">
        <v>119.39421832729928</v>
      </c>
      <c r="AL28" s="286">
        <v>119.39421832729928</v>
      </c>
      <c r="AM28" s="286">
        <v>119.39421832729928</v>
      </c>
      <c r="AN28" s="286">
        <v>119.39421832729928</v>
      </c>
      <c r="AO28" s="286">
        <v>119.39421832729928</v>
      </c>
      <c r="AP28" s="286">
        <v>119.39421832729928</v>
      </c>
      <c r="AQ28" s="273">
        <v>119.39421832729928</v>
      </c>
      <c r="AR28" s="265">
        <v>119.39421832729928</v>
      </c>
      <c r="AS28" s="286">
        <v>119.39421832729928</v>
      </c>
      <c r="AT28" s="286">
        <v>119.39421832729928</v>
      </c>
      <c r="AU28" s="286">
        <v>119.90952487808681</v>
      </c>
      <c r="AV28" s="286">
        <v>119.43061001785273</v>
      </c>
      <c r="AW28" s="286">
        <v>119.3067041862798</v>
      </c>
      <c r="AX28" s="286">
        <v>119.51136878698571</v>
      </c>
      <c r="AY28" s="286">
        <v>119.54633373606657</v>
      </c>
      <c r="AZ28" s="286">
        <v>120.01891379746058</v>
      </c>
      <c r="BA28" s="286">
        <v>119.51136878698571</v>
      </c>
      <c r="BB28" s="286">
        <v>119.54633373606657</v>
      </c>
      <c r="BC28" s="273">
        <v>120.01891379746058</v>
      </c>
      <c r="BD28" s="265">
        <v>120.01891379746058</v>
      </c>
      <c r="BE28" s="286">
        <v>120.01891379746058</v>
      </c>
      <c r="BF28" s="286">
        <v>120.01891379746058</v>
      </c>
      <c r="BG28" s="286">
        <v>120.01891379746058</v>
      </c>
      <c r="BH28" s="286">
        <v>120.01891379746058</v>
      </c>
      <c r="BI28" s="286">
        <v>120.01891379746058</v>
      </c>
      <c r="BJ28" s="286">
        <v>120.01891379746058</v>
      </c>
      <c r="BK28" s="286">
        <v>120.01891379746058</v>
      </c>
      <c r="BL28" s="286">
        <v>120.01891379746058</v>
      </c>
      <c r="BM28" s="286">
        <v>120.01891379746058</v>
      </c>
      <c r="BN28" s="286">
        <v>120.01891379746058</v>
      </c>
      <c r="BO28" s="273">
        <v>120.01891379746058</v>
      </c>
      <c r="BP28" s="265">
        <v>120.01891379746058</v>
      </c>
      <c r="BQ28" s="286">
        <v>120.01891379746058</v>
      </c>
      <c r="BR28" s="286">
        <v>120.01891379746058</v>
      </c>
      <c r="BS28" s="286">
        <v>120.73209014653995</v>
      </c>
      <c r="BT28" s="286">
        <v>120.73209014653995</v>
      </c>
      <c r="BU28" s="286">
        <v>120.73209014653995</v>
      </c>
      <c r="BV28" s="286">
        <v>120.73209014653995</v>
      </c>
      <c r="BW28" s="286">
        <v>120.73209014653995</v>
      </c>
      <c r="BX28" s="286">
        <v>120.73209014653995</v>
      </c>
      <c r="BY28" s="286">
        <v>120.73209014653995</v>
      </c>
      <c r="BZ28" s="286">
        <v>120.73209014653995</v>
      </c>
      <c r="CA28" s="273">
        <v>120.73209014653995</v>
      </c>
      <c r="CB28" s="265">
        <v>120.73209014653995</v>
      </c>
      <c r="CC28" s="286">
        <v>127.60192166486912</v>
      </c>
      <c r="CD28" s="286">
        <v>127.60192166486912</v>
      </c>
      <c r="CE28" s="286">
        <v>120.73209014653995</v>
      </c>
      <c r="CF28" s="286">
        <v>127.60192166486912</v>
      </c>
      <c r="CG28" s="286">
        <v>127.60192166486912</v>
      </c>
      <c r="CH28" s="286">
        <v>127.60214934605412</v>
      </c>
      <c r="CI28" s="286">
        <v>127.60237701882266</v>
      </c>
      <c r="CJ28" s="286">
        <v>127.6026046831755</v>
      </c>
      <c r="CK28" s="286">
        <v>127.6026046831755</v>
      </c>
      <c r="CL28" s="286">
        <v>127.6026046831755</v>
      </c>
      <c r="CM28" s="273">
        <v>127.60260468317546</v>
      </c>
      <c r="CN28" s="265">
        <v>127.60260468317546</v>
      </c>
      <c r="CO28" s="286">
        <v>127.60260468317546</v>
      </c>
      <c r="CP28" s="286">
        <v>127.60260468317546</v>
      </c>
      <c r="CQ28" s="286">
        <v>127.60260468317553</v>
      </c>
      <c r="CR28" s="286">
        <v>127.6026046831755</v>
      </c>
      <c r="CS28" s="286">
        <v>127.6026046831755</v>
      </c>
      <c r="CT28" s="286">
        <v>127.6026046831755</v>
      </c>
      <c r="CU28" s="286">
        <v>127.6026046831755</v>
      </c>
      <c r="CV28" s="304">
        <v>127.6026046831755</v>
      </c>
      <c r="CW28" s="304">
        <v>127.6026046831755</v>
      </c>
      <c r="CX28" s="304">
        <v>127.6026046831755</v>
      </c>
      <c r="CY28" s="293">
        <v>127.6026046831755</v>
      </c>
      <c r="CZ28" s="304">
        <v>127.6026046831755</v>
      </c>
      <c r="DA28" s="304">
        <v>127.6026046831755</v>
      </c>
      <c r="DB28" s="304">
        <v>127.6026046831755</v>
      </c>
      <c r="DC28" s="304">
        <v>127.6026046831755</v>
      </c>
      <c r="DD28" s="290">
        <v>127.6026046831755</v>
      </c>
      <c r="DE28" s="290">
        <v>127.6026046831755</v>
      </c>
      <c r="DF28" s="290">
        <v>127.6026046831755</v>
      </c>
      <c r="DG28" s="290">
        <v>127.6026046831755</v>
      </c>
      <c r="DH28" s="290">
        <v>127.6026046831755</v>
      </c>
      <c r="DI28" s="290">
        <v>127.6026046831755</v>
      </c>
      <c r="DJ28" s="290">
        <v>127.6026046831755</v>
      </c>
      <c r="DK28" s="275">
        <v>127.6026046831755</v>
      </c>
      <c r="DL28" s="264">
        <v>127.6026046831755</v>
      </c>
      <c r="DM28" s="290">
        <v>127.6026046831755</v>
      </c>
      <c r="DN28" s="290">
        <v>127.6026046831755</v>
      </c>
      <c r="DO28" s="275">
        <v>127.6026046831755</v>
      </c>
    </row>
    <row r="29" spans="1:119" s="37" customFormat="1" ht="48">
      <c r="A29" s="37">
        <v>6</v>
      </c>
      <c r="B29" s="38" t="s">
        <v>32</v>
      </c>
      <c r="C29" s="39" t="s">
        <v>37</v>
      </c>
      <c r="D29" s="40" t="s">
        <v>38</v>
      </c>
      <c r="E29" s="41">
        <v>1</v>
      </c>
      <c r="F29" s="42">
        <v>3.342749652670796</v>
      </c>
      <c r="G29" s="43">
        <v>100</v>
      </c>
      <c r="H29" s="265">
        <v>100</v>
      </c>
      <c r="I29" s="286">
        <v>100</v>
      </c>
      <c r="J29" s="286">
        <v>100</v>
      </c>
      <c r="K29" s="286">
        <v>102.18467728633325</v>
      </c>
      <c r="L29" s="286">
        <v>102.18467728633325</v>
      </c>
      <c r="M29" s="286">
        <v>102.18467728633325</v>
      </c>
      <c r="N29" s="286">
        <v>111.21777237032371</v>
      </c>
      <c r="O29" s="286">
        <v>111.21777237032371</v>
      </c>
      <c r="P29" s="286">
        <v>111.21777237032371</v>
      </c>
      <c r="Q29" s="286">
        <v>111.21777237032371</v>
      </c>
      <c r="R29" s="286">
        <v>111.21777237032371</v>
      </c>
      <c r="S29" s="273">
        <v>111.21777237032371</v>
      </c>
      <c r="T29" s="265">
        <v>111.21777237032371</v>
      </c>
      <c r="U29" s="286">
        <v>111.21777237032371</v>
      </c>
      <c r="V29" s="286">
        <v>114.9284101983257</v>
      </c>
      <c r="W29" s="286">
        <v>114.9284101983257</v>
      </c>
      <c r="X29" s="286">
        <v>114.9284101983257</v>
      </c>
      <c r="Y29" s="286">
        <v>114.9284101983257</v>
      </c>
      <c r="Z29" s="286">
        <v>114.97852693326071</v>
      </c>
      <c r="AA29" s="286">
        <v>114.97852693326071</v>
      </c>
      <c r="AB29" s="286">
        <v>114.97852693326071</v>
      </c>
      <c r="AC29" s="286">
        <v>114.97852693326071</v>
      </c>
      <c r="AD29" s="286">
        <v>115.63375839850265</v>
      </c>
      <c r="AE29" s="273">
        <v>115.61042917854468</v>
      </c>
      <c r="AF29" s="265">
        <v>113.56157249359211</v>
      </c>
      <c r="AG29" s="286">
        <v>113.56157249359211</v>
      </c>
      <c r="AH29" s="286">
        <v>113.56157249359211</v>
      </c>
      <c r="AI29" s="286">
        <v>114.61984460093339</v>
      </c>
      <c r="AJ29" s="286">
        <v>114.61984460093339</v>
      </c>
      <c r="AK29" s="286">
        <v>114.61984460093339</v>
      </c>
      <c r="AL29" s="286">
        <v>114.6461338543737</v>
      </c>
      <c r="AM29" s="286">
        <v>114.6461338543737</v>
      </c>
      <c r="AN29" s="286">
        <v>114.6461338543737</v>
      </c>
      <c r="AO29" s="286">
        <v>114.6461338543737</v>
      </c>
      <c r="AP29" s="286">
        <v>111.58596648312368</v>
      </c>
      <c r="AQ29" s="273">
        <v>111.58596648312368</v>
      </c>
      <c r="AR29" s="265">
        <v>105.79080215390104</v>
      </c>
      <c r="AS29" s="286">
        <v>105.79080215390104</v>
      </c>
      <c r="AT29" s="286">
        <v>105.79080215390104</v>
      </c>
      <c r="AU29" s="286">
        <v>105.79080215390104</v>
      </c>
      <c r="AV29" s="286">
        <v>105.79080215390104</v>
      </c>
      <c r="AW29" s="286">
        <v>105.79080215390104</v>
      </c>
      <c r="AX29" s="286">
        <v>100.65355604833644</v>
      </c>
      <c r="AY29" s="286">
        <v>100.65355604833645</v>
      </c>
      <c r="AZ29" s="286">
        <v>100.65355604833645</v>
      </c>
      <c r="BA29" s="286">
        <v>103.7550630307916</v>
      </c>
      <c r="BB29" s="286">
        <v>105.79589733617784</v>
      </c>
      <c r="BC29" s="273">
        <v>105.79589733617784</v>
      </c>
      <c r="BD29" s="265">
        <v>109.16724846363337</v>
      </c>
      <c r="BE29" s="286">
        <v>109.16724846363337</v>
      </c>
      <c r="BF29" s="286">
        <v>109.16724846363337</v>
      </c>
      <c r="BG29" s="286">
        <v>109.15186950294853</v>
      </c>
      <c r="BH29" s="286">
        <v>109.15186950294853</v>
      </c>
      <c r="BI29" s="286">
        <v>109.15186950294853</v>
      </c>
      <c r="BJ29" s="286">
        <v>109.26743668697658</v>
      </c>
      <c r="BK29" s="286">
        <v>109.26852567519421</v>
      </c>
      <c r="BL29" s="286">
        <v>109.26852567519421</v>
      </c>
      <c r="BM29" s="286">
        <v>109.26852567519421</v>
      </c>
      <c r="BN29" s="286">
        <v>109.26852567519421</v>
      </c>
      <c r="BO29" s="273">
        <v>109.26852567519421</v>
      </c>
      <c r="BP29" s="265">
        <v>109.26852567519421</v>
      </c>
      <c r="BQ29" s="286">
        <v>109.26852567519421</v>
      </c>
      <c r="BR29" s="286">
        <v>109.26852567519421</v>
      </c>
      <c r="BS29" s="286">
        <v>109.24073570249726</v>
      </c>
      <c r="BT29" s="286">
        <v>109.24073570249726</v>
      </c>
      <c r="BU29" s="286">
        <v>109.24073570249726</v>
      </c>
      <c r="BV29" s="286">
        <v>118.24240946588131</v>
      </c>
      <c r="BW29" s="286">
        <v>133.07983279046945</v>
      </c>
      <c r="BX29" s="286">
        <v>133.07983279046945</v>
      </c>
      <c r="BY29" s="286">
        <v>133.07983279046945</v>
      </c>
      <c r="BZ29" s="286">
        <v>133.07983279046945</v>
      </c>
      <c r="CA29" s="273">
        <v>133.07983279046945</v>
      </c>
      <c r="CB29" s="265">
        <v>117.91621231582157</v>
      </c>
      <c r="CC29" s="286">
        <v>133.07983279046945</v>
      </c>
      <c r="CD29" s="286">
        <v>133.07983279046945</v>
      </c>
      <c r="CE29" s="286">
        <v>117.91621231582157</v>
      </c>
      <c r="CF29" s="286">
        <v>133.07983279046945</v>
      </c>
      <c r="CG29" s="286">
        <v>133.07983279046945</v>
      </c>
      <c r="CH29" s="286">
        <v>133.07983279046945</v>
      </c>
      <c r="CI29" s="286">
        <v>133.07983279046945</v>
      </c>
      <c r="CJ29" s="286">
        <v>133.07983279046945</v>
      </c>
      <c r="CK29" s="286">
        <v>131.53808708402303</v>
      </c>
      <c r="CL29" s="286">
        <v>131.53808708402303</v>
      </c>
      <c r="CM29" s="273">
        <v>131.538087084023</v>
      </c>
      <c r="CN29" s="265">
        <v>131.538087084023</v>
      </c>
      <c r="CO29" s="286">
        <v>131.538087084023</v>
      </c>
      <c r="CP29" s="286">
        <v>131.538087084023</v>
      </c>
      <c r="CQ29" s="286">
        <v>142.75541940634972</v>
      </c>
      <c r="CR29" s="286">
        <v>142.75541940634972</v>
      </c>
      <c r="CS29" s="286">
        <v>142.75541940634972</v>
      </c>
      <c r="CT29" s="286">
        <v>142.75541940634972</v>
      </c>
      <c r="CU29" s="286">
        <v>142.75541940634972</v>
      </c>
      <c r="CV29" s="304">
        <v>142.75541940634972</v>
      </c>
      <c r="CW29" s="304">
        <v>142.75541940634972</v>
      </c>
      <c r="CX29" s="304">
        <v>142.75541940634972</v>
      </c>
      <c r="CY29" s="293">
        <v>142.75541940634972</v>
      </c>
      <c r="CZ29" s="304">
        <v>142.75541940634972</v>
      </c>
      <c r="DA29" s="304">
        <v>142.75541940634972</v>
      </c>
      <c r="DB29" s="304">
        <v>142.75541940634972</v>
      </c>
      <c r="DC29" s="304">
        <v>142.75541940634972</v>
      </c>
      <c r="DD29" s="290">
        <v>142.75541940634972</v>
      </c>
      <c r="DE29" s="290">
        <v>142.75541940634972</v>
      </c>
      <c r="DF29" s="290">
        <v>142.768539327967</v>
      </c>
      <c r="DG29" s="290">
        <v>142.768539327967</v>
      </c>
      <c r="DH29" s="290">
        <v>142.768539327967</v>
      </c>
      <c r="DI29" s="290">
        <v>142.768539327967</v>
      </c>
      <c r="DJ29" s="290">
        <v>142.768539327967</v>
      </c>
      <c r="DK29" s="275">
        <v>142.768539327967</v>
      </c>
      <c r="DL29" s="264">
        <v>142.768539327967</v>
      </c>
      <c r="DM29" s="290">
        <v>142.768539327967</v>
      </c>
      <c r="DN29" s="290">
        <v>142.768539327967</v>
      </c>
      <c r="DO29" s="275">
        <v>142.768539327967</v>
      </c>
    </row>
    <row r="30" spans="1:119" s="23" customFormat="1" ht="24">
      <c r="A30" s="23">
        <v>4</v>
      </c>
      <c r="B30" s="24" t="s">
        <v>8</v>
      </c>
      <c r="C30" s="25" t="s">
        <v>39</v>
      </c>
      <c r="D30" s="102" t="s">
        <v>40</v>
      </c>
      <c r="E30" s="27">
        <v>1</v>
      </c>
      <c r="F30" s="28">
        <v>3.0328000914096767</v>
      </c>
      <c r="G30" s="29">
        <v>100</v>
      </c>
      <c r="H30" s="267">
        <v>100</v>
      </c>
      <c r="I30" s="288">
        <v>100</v>
      </c>
      <c r="J30" s="288">
        <v>100</v>
      </c>
      <c r="K30" s="288">
        <v>100</v>
      </c>
      <c r="L30" s="288">
        <v>100</v>
      </c>
      <c r="M30" s="288">
        <v>100</v>
      </c>
      <c r="N30" s="288">
        <v>100</v>
      </c>
      <c r="O30" s="288">
        <v>100</v>
      </c>
      <c r="P30" s="288">
        <v>100</v>
      </c>
      <c r="Q30" s="288">
        <v>100</v>
      </c>
      <c r="R30" s="288">
        <v>100</v>
      </c>
      <c r="S30" s="271">
        <v>100</v>
      </c>
      <c r="T30" s="267">
        <v>100</v>
      </c>
      <c r="U30" s="288">
        <v>100</v>
      </c>
      <c r="V30" s="288">
        <v>100</v>
      </c>
      <c r="W30" s="288">
        <v>100</v>
      </c>
      <c r="X30" s="288">
        <v>100</v>
      </c>
      <c r="Y30" s="288">
        <v>100</v>
      </c>
      <c r="Z30" s="288">
        <v>100</v>
      </c>
      <c r="AA30" s="288">
        <v>100</v>
      </c>
      <c r="AB30" s="288">
        <v>100</v>
      </c>
      <c r="AC30" s="288">
        <v>100</v>
      </c>
      <c r="AD30" s="288">
        <v>100</v>
      </c>
      <c r="AE30" s="271">
        <v>100</v>
      </c>
      <c r="AF30" s="267">
        <v>100</v>
      </c>
      <c r="AG30" s="288">
        <v>100</v>
      </c>
      <c r="AH30" s="288">
        <v>100</v>
      </c>
      <c r="AI30" s="288">
        <v>100</v>
      </c>
      <c r="AJ30" s="288">
        <v>100</v>
      </c>
      <c r="AK30" s="288">
        <v>100</v>
      </c>
      <c r="AL30" s="288">
        <v>100</v>
      </c>
      <c r="AM30" s="288">
        <v>100</v>
      </c>
      <c r="AN30" s="288">
        <v>100</v>
      </c>
      <c r="AO30" s="288">
        <v>100</v>
      </c>
      <c r="AP30" s="288">
        <v>100</v>
      </c>
      <c r="AQ30" s="271">
        <v>100</v>
      </c>
      <c r="AR30" s="267">
        <v>100</v>
      </c>
      <c r="AS30" s="288">
        <v>100</v>
      </c>
      <c r="AT30" s="288">
        <v>100</v>
      </c>
      <c r="AU30" s="288">
        <v>100</v>
      </c>
      <c r="AV30" s="288">
        <v>107.92280755765478</v>
      </c>
      <c r="AW30" s="288">
        <v>107.92280755765478</v>
      </c>
      <c r="AX30" s="288">
        <v>107.92280755765478</v>
      </c>
      <c r="AY30" s="288">
        <v>107.92280755765478</v>
      </c>
      <c r="AZ30" s="288">
        <v>107.92280755765478</v>
      </c>
      <c r="BA30" s="288">
        <v>107.92280755765478</v>
      </c>
      <c r="BB30" s="288">
        <v>107.92280755765478</v>
      </c>
      <c r="BC30" s="271">
        <v>107.92280755765478</v>
      </c>
      <c r="BD30" s="267">
        <v>107.92280755765478</v>
      </c>
      <c r="BE30" s="288">
        <v>107.92280755765478</v>
      </c>
      <c r="BF30" s="288">
        <v>107.92280755765478</v>
      </c>
      <c r="BG30" s="288">
        <v>107.92280755765478</v>
      </c>
      <c r="BH30" s="288">
        <v>107.92280755765478</v>
      </c>
      <c r="BI30" s="288">
        <v>107.92280755765478</v>
      </c>
      <c r="BJ30" s="288">
        <v>107.92280755765478</v>
      </c>
      <c r="BK30" s="288">
        <v>107.92280755765478</v>
      </c>
      <c r="BL30" s="288">
        <v>107.92280755765478</v>
      </c>
      <c r="BM30" s="288">
        <v>107.92280755765478</v>
      </c>
      <c r="BN30" s="288">
        <v>107.92280755765478</v>
      </c>
      <c r="BO30" s="271">
        <v>107.92280755765478</v>
      </c>
      <c r="BP30" s="267">
        <v>107.92280755765478</v>
      </c>
      <c r="BQ30" s="288">
        <v>107.92280755765478</v>
      </c>
      <c r="BR30" s="288">
        <v>107.92280755765478</v>
      </c>
      <c r="BS30" s="288">
        <v>107.92280755765478</v>
      </c>
      <c r="BT30" s="288">
        <v>107.92280755765478</v>
      </c>
      <c r="BU30" s="288">
        <v>107.92280755765478</v>
      </c>
      <c r="BV30" s="288">
        <v>99.99999999999999</v>
      </c>
      <c r="BW30" s="288">
        <v>100</v>
      </c>
      <c r="BX30" s="288">
        <v>100</v>
      </c>
      <c r="BY30" s="288">
        <v>107.92280755765478</v>
      </c>
      <c r="BZ30" s="288">
        <v>107.92280755765478</v>
      </c>
      <c r="CA30" s="271">
        <v>107.92280755765478</v>
      </c>
      <c r="CB30" s="267">
        <v>99.99999999999999</v>
      </c>
      <c r="CC30" s="288">
        <v>100</v>
      </c>
      <c r="CD30" s="288">
        <v>100</v>
      </c>
      <c r="CE30" s="288">
        <v>100</v>
      </c>
      <c r="CF30" s="288">
        <v>100</v>
      </c>
      <c r="CG30" s="288">
        <v>100</v>
      </c>
      <c r="CH30" s="288">
        <v>100</v>
      </c>
      <c r="CI30" s="288">
        <v>100</v>
      </c>
      <c r="CJ30" s="288">
        <v>100</v>
      </c>
      <c r="CK30" s="288">
        <v>100</v>
      </c>
      <c r="CL30" s="288">
        <v>100</v>
      </c>
      <c r="CM30" s="271">
        <v>100</v>
      </c>
      <c r="CN30" s="222">
        <v>100</v>
      </c>
      <c r="CO30" s="283">
        <v>100</v>
      </c>
      <c r="CP30" s="283">
        <v>100</v>
      </c>
      <c r="CQ30" s="283">
        <v>100</v>
      </c>
      <c r="CR30" s="283">
        <v>100</v>
      </c>
      <c r="CS30" s="283">
        <v>100</v>
      </c>
      <c r="CT30" s="283">
        <v>100</v>
      </c>
      <c r="CU30" s="283">
        <v>100</v>
      </c>
      <c r="CV30" s="301">
        <v>100</v>
      </c>
      <c r="CW30" s="301">
        <v>100</v>
      </c>
      <c r="CX30" s="301">
        <v>100</v>
      </c>
      <c r="CY30" s="295">
        <v>100</v>
      </c>
      <c r="CZ30" s="301">
        <v>100</v>
      </c>
      <c r="DA30" s="301">
        <v>100</v>
      </c>
      <c r="DB30" s="301">
        <v>100</v>
      </c>
      <c r="DC30" s="301">
        <v>100</v>
      </c>
      <c r="DD30" s="288">
        <v>100</v>
      </c>
      <c r="DE30" s="288">
        <v>100</v>
      </c>
      <c r="DF30" s="288">
        <v>100</v>
      </c>
      <c r="DG30" s="288">
        <v>100</v>
      </c>
      <c r="DH30" s="288">
        <v>100</v>
      </c>
      <c r="DI30" s="288">
        <v>100</v>
      </c>
      <c r="DJ30" s="288">
        <v>100</v>
      </c>
      <c r="DK30" s="271">
        <v>100</v>
      </c>
      <c r="DL30" s="267">
        <v>100</v>
      </c>
      <c r="DM30" s="288">
        <v>100</v>
      </c>
      <c r="DN30" s="288">
        <v>100</v>
      </c>
      <c r="DO30" s="271">
        <v>100</v>
      </c>
    </row>
    <row r="31" spans="1:119" s="30" customFormat="1" ht="24">
      <c r="A31" s="30">
        <v>5</v>
      </c>
      <c r="B31" s="31" t="s">
        <v>39</v>
      </c>
      <c r="C31" s="32" t="s">
        <v>41</v>
      </c>
      <c r="D31" s="103" t="s">
        <v>40</v>
      </c>
      <c r="E31" s="34">
        <v>1</v>
      </c>
      <c r="F31" s="35">
        <v>3.0328000914096767</v>
      </c>
      <c r="G31" s="36">
        <v>100</v>
      </c>
      <c r="H31" s="266">
        <v>100</v>
      </c>
      <c r="I31" s="289">
        <v>100</v>
      </c>
      <c r="J31" s="289">
        <v>100</v>
      </c>
      <c r="K31" s="289">
        <v>100</v>
      </c>
      <c r="L31" s="289">
        <v>100</v>
      </c>
      <c r="M31" s="289">
        <v>100</v>
      </c>
      <c r="N31" s="289">
        <v>100</v>
      </c>
      <c r="O31" s="289">
        <v>100</v>
      </c>
      <c r="P31" s="289">
        <v>100</v>
      </c>
      <c r="Q31" s="289">
        <v>100</v>
      </c>
      <c r="R31" s="289">
        <v>100</v>
      </c>
      <c r="S31" s="272">
        <v>100</v>
      </c>
      <c r="T31" s="266">
        <v>100</v>
      </c>
      <c r="U31" s="289">
        <v>100</v>
      </c>
      <c r="V31" s="289">
        <v>100</v>
      </c>
      <c r="W31" s="289">
        <v>100</v>
      </c>
      <c r="X31" s="289">
        <v>100</v>
      </c>
      <c r="Y31" s="289">
        <v>100</v>
      </c>
      <c r="Z31" s="289">
        <v>100</v>
      </c>
      <c r="AA31" s="289">
        <v>100</v>
      </c>
      <c r="AB31" s="289">
        <v>100</v>
      </c>
      <c r="AC31" s="289">
        <v>100</v>
      </c>
      <c r="AD31" s="289">
        <v>100</v>
      </c>
      <c r="AE31" s="272">
        <v>100</v>
      </c>
      <c r="AF31" s="266">
        <v>100</v>
      </c>
      <c r="AG31" s="289">
        <v>100</v>
      </c>
      <c r="AH31" s="289">
        <v>100</v>
      </c>
      <c r="AI31" s="289">
        <v>100</v>
      </c>
      <c r="AJ31" s="289">
        <v>100</v>
      </c>
      <c r="AK31" s="289">
        <v>100</v>
      </c>
      <c r="AL31" s="289">
        <v>100</v>
      </c>
      <c r="AM31" s="289">
        <v>100</v>
      </c>
      <c r="AN31" s="289">
        <v>100</v>
      </c>
      <c r="AO31" s="289">
        <v>100</v>
      </c>
      <c r="AP31" s="289">
        <v>100</v>
      </c>
      <c r="AQ31" s="272">
        <v>100</v>
      </c>
      <c r="AR31" s="266">
        <v>100</v>
      </c>
      <c r="AS31" s="289">
        <v>100</v>
      </c>
      <c r="AT31" s="289">
        <v>100</v>
      </c>
      <c r="AU31" s="289">
        <v>100</v>
      </c>
      <c r="AV31" s="289">
        <v>107.92280755765478</v>
      </c>
      <c r="AW31" s="289">
        <v>107.92280755765478</v>
      </c>
      <c r="AX31" s="289">
        <v>107.92280755765478</v>
      </c>
      <c r="AY31" s="289">
        <v>107.92280755765478</v>
      </c>
      <c r="AZ31" s="289">
        <v>107.92280755765478</v>
      </c>
      <c r="BA31" s="289">
        <v>107.92280755765478</v>
      </c>
      <c r="BB31" s="289">
        <v>107.92280755765478</v>
      </c>
      <c r="BC31" s="272">
        <v>107.92280755765478</v>
      </c>
      <c r="BD31" s="266">
        <v>107.92280755765478</v>
      </c>
      <c r="BE31" s="289">
        <v>107.92280755765478</v>
      </c>
      <c r="BF31" s="289">
        <v>107.92280755765478</v>
      </c>
      <c r="BG31" s="289">
        <v>107.92280755765478</v>
      </c>
      <c r="BH31" s="289">
        <v>107.92280755765478</v>
      </c>
      <c r="BI31" s="289">
        <v>107.92280755765478</v>
      </c>
      <c r="BJ31" s="289">
        <v>107.92280755765478</v>
      </c>
      <c r="BK31" s="289">
        <v>107.92280755765478</v>
      </c>
      <c r="BL31" s="289">
        <v>107.92280755765478</v>
      </c>
      <c r="BM31" s="289">
        <v>107.92280755765478</v>
      </c>
      <c r="BN31" s="289">
        <v>107.92280755765478</v>
      </c>
      <c r="BO31" s="272">
        <v>107.92280755765478</v>
      </c>
      <c r="BP31" s="266">
        <v>107.92280755765478</v>
      </c>
      <c r="BQ31" s="289">
        <v>107.92280755765478</v>
      </c>
      <c r="BR31" s="289">
        <v>107.92280755765478</v>
      </c>
      <c r="BS31" s="289">
        <v>107.92280755765478</v>
      </c>
      <c r="BT31" s="289">
        <v>107.92280755765478</v>
      </c>
      <c r="BU31" s="289">
        <v>107.92280755765478</v>
      </c>
      <c r="BV31" s="289">
        <v>99.99999999999999</v>
      </c>
      <c r="BW31" s="289">
        <v>100</v>
      </c>
      <c r="BX31" s="289">
        <v>100</v>
      </c>
      <c r="BY31" s="289">
        <v>107.92280755765478</v>
      </c>
      <c r="BZ31" s="289">
        <v>107.92280755765478</v>
      </c>
      <c r="CA31" s="272">
        <v>107.92280755765478</v>
      </c>
      <c r="CB31" s="266">
        <v>99.99999999999999</v>
      </c>
      <c r="CC31" s="289">
        <v>100</v>
      </c>
      <c r="CD31" s="289">
        <v>100</v>
      </c>
      <c r="CE31" s="289">
        <v>100</v>
      </c>
      <c r="CF31" s="289">
        <v>100</v>
      </c>
      <c r="CG31" s="289">
        <v>100</v>
      </c>
      <c r="CH31" s="289">
        <v>100</v>
      </c>
      <c r="CI31" s="289">
        <v>100</v>
      </c>
      <c r="CJ31" s="289">
        <v>100</v>
      </c>
      <c r="CK31" s="289">
        <v>100</v>
      </c>
      <c r="CL31" s="289">
        <v>100</v>
      </c>
      <c r="CM31" s="272">
        <v>100</v>
      </c>
      <c r="CN31" s="221">
        <v>100</v>
      </c>
      <c r="CO31" s="285">
        <v>100</v>
      </c>
      <c r="CP31" s="285">
        <v>100</v>
      </c>
      <c r="CQ31" s="285">
        <v>100</v>
      </c>
      <c r="CR31" s="285">
        <v>100</v>
      </c>
      <c r="CS31" s="285">
        <v>100</v>
      </c>
      <c r="CT31" s="285">
        <v>100</v>
      </c>
      <c r="CU31" s="285">
        <v>100</v>
      </c>
      <c r="CV31" s="303">
        <v>100</v>
      </c>
      <c r="CW31" s="303">
        <v>100</v>
      </c>
      <c r="CX31" s="303">
        <v>100</v>
      </c>
      <c r="CY31" s="296">
        <v>100</v>
      </c>
      <c r="CZ31" s="303">
        <v>100</v>
      </c>
      <c r="DA31" s="303">
        <v>100</v>
      </c>
      <c r="DB31" s="303">
        <v>100</v>
      </c>
      <c r="DC31" s="303">
        <v>100</v>
      </c>
      <c r="DD31" s="289">
        <v>100</v>
      </c>
      <c r="DE31" s="289">
        <v>100</v>
      </c>
      <c r="DF31" s="289">
        <v>100</v>
      </c>
      <c r="DG31" s="289">
        <v>100</v>
      </c>
      <c r="DH31" s="289">
        <v>100</v>
      </c>
      <c r="DI31" s="289">
        <v>100</v>
      </c>
      <c r="DJ31" s="289">
        <v>100</v>
      </c>
      <c r="DK31" s="272">
        <v>100</v>
      </c>
      <c r="DL31" s="266">
        <v>100</v>
      </c>
      <c r="DM31" s="289">
        <v>100</v>
      </c>
      <c r="DN31" s="289">
        <v>100</v>
      </c>
      <c r="DO31" s="272">
        <v>100</v>
      </c>
    </row>
    <row r="32" spans="1:119" s="37" customFormat="1" ht="24">
      <c r="A32" s="37">
        <v>6</v>
      </c>
      <c r="B32" s="38" t="s">
        <v>41</v>
      </c>
      <c r="C32" s="39" t="s">
        <v>42</v>
      </c>
      <c r="D32" s="40" t="s">
        <v>40</v>
      </c>
      <c r="E32" s="41">
        <v>1</v>
      </c>
      <c r="F32" s="42">
        <v>3.0328000914096767</v>
      </c>
      <c r="G32" s="43">
        <v>100</v>
      </c>
      <c r="H32" s="265">
        <v>100</v>
      </c>
      <c r="I32" s="286">
        <v>100</v>
      </c>
      <c r="J32" s="286">
        <v>100</v>
      </c>
      <c r="K32" s="286">
        <v>100</v>
      </c>
      <c r="L32" s="286">
        <v>100</v>
      </c>
      <c r="M32" s="286">
        <v>100</v>
      </c>
      <c r="N32" s="286">
        <v>100</v>
      </c>
      <c r="O32" s="286">
        <v>100</v>
      </c>
      <c r="P32" s="286">
        <v>100</v>
      </c>
      <c r="Q32" s="286">
        <v>100</v>
      </c>
      <c r="R32" s="286">
        <v>100</v>
      </c>
      <c r="S32" s="273">
        <v>100</v>
      </c>
      <c r="T32" s="265">
        <v>100</v>
      </c>
      <c r="U32" s="286">
        <v>100</v>
      </c>
      <c r="V32" s="286">
        <v>100</v>
      </c>
      <c r="W32" s="286">
        <v>100</v>
      </c>
      <c r="X32" s="286">
        <v>100</v>
      </c>
      <c r="Y32" s="286">
        <v>100</v>
      </c>
      <c r="Z32" s="286">
        <v>100</v>
      </c>
      <c r="AA32" s="286">
        <v>100</v>
      </c>
      <c r="AB32" s="286">
        <v>100</v>
      </c>
      <c r="AC32" s="286">
        <v>100</v>
      </c>
      <c r="AD32" s="286">
        <v>100</v>
      </c>
      <c r="AE32" s="273">
        <v>100</v>
      </c>
      <c r="AF32" s="265">
        <v>100</v>
      </c>
      <c r="AG32" s="286">
        <v>100</v>
      </c>
      <c r="AH32" s="286">
        <v>100</v>
      </c>
      <c r="AI32" s="286">
        <v>100</v>
      </c>
      <c r="AJ32" s="286">
        <v>100</v>
      </c>
      <c r="AK32" s="286">
        <v>100</v>
      </c>
      <c r="AL32" s="286">
        <v>100</v>
      </c>
      <c r="AM32" s="286">
        <v>100</v>
      </c>
      <c r="AN32" s="286">
        <v>100</v>
      </c>
      <c r="AO32" s="286">
        <v>100</v>
      </c>
      <c r="AP32" s="286">
        <v>100</v>
      </c>
      <c r="AQ32" s="273">
        <v>100</v>
      </c>
      <c r="AR32" s="265">
        <v>100</v>
      </c>
      <c r="AS32" s="286">
        <v>100</v>
      </c>
      <c r="AT32" s="286">
        <v>100</v>
      </c>
      <c r="AU32" s="286">
        <v>100</v>
      </c>
      <c r="AV32" s="286">
        <v>107.92280755765478</v>
      </c>
      <c r="AW32" s="286">
        <v>107.92280755765478</v>
      </c>
      <c r="AX32" s="286">
        <v>107.92280755765478</v>
      </c>
      <c r="AY32" s="286">
        <v>107.92280755765478</v>
      </c>
      <c r="AZ32" s="286">
        <v>107.92280755765478</v>
      </c>
      <c r="BA32" s="286">
        <v>107.92280755765478</v>
      </c>
      <c r="BB32" s="286">
        <v>107.92280755765478</v>
      </c>
      <c r="BC32" s="273">
        <v>107.92280755765478</v>
      </c>
      <c r="BD32" s="265">
        <v>107.92280755765478</v>
      </c>
      <c r="BE32" s="286">
        <v>107.92280755765478</v>
      </c>
      <c r="BF32" s="286">
        <v>107.92280755765478</v>
      </c>
      <c r="BG32" s="286">
        <v>107.92280755765478</v>
      </c>
      <c r="BH32" s="286">
        <v>107.92280755765478</v>
      </c>
      <c r="BI32" s="286">
        <v>107.92280755765478</v>
      </c>
      <c r="BJ32" s="286">
        <v>107.92280755765478</v>
      </c>
      <c r="BK32" s="286">
        <v>107.92280755765478</v>
      </c>
      <c r="BL32" s="286">
        <v>107.92280755765478</v>
      </c>
      <c r="BM32" s="286">
        <v>107.92280755765478</v>
      </c>
      <c r="BN32" s="286">
        <v>107.92280755765478</v>
      </c>
      <c r="BO32" s="273">
        <v>107.92280755765478</v>
      </c>
      <c r="BP32" s="265">
        <v>107.92280755765478</v>
      </c>
      <c r="BQ32" s="286">
        <v>107.92280755765478</v>
      </c>
      <c r="BR32" s="286">
        <v>107.92280755765478</v>
      </c>
      <c r="BS32" s="286">
        <v>107.92280755765478</v>
      </c>
      <c r="BT32" s="286">
        <v>107.92280755765478</v>
      </c>
      <c r="BU32" s="286">
        <v>107.92280755765478</v>
      </c>
      <c r="BV32" s="286">
        <v>99.99999999999999</v>
      </c>
      <c r="BW32" s="286">
        <v>100</v>
      </c>
      <c r="BX32" s="286">
        <v>100</v>
      </c>
      <c r="BY32" s="286">
        <v>107.92280755765478</v>
      </c>
      <c r="BZ32" s="286">
        <v>107.92280755765478</v>
      </c>
      <c r="CA32" s="273">
        <v>107.92280755765478</v>
      </c>
      <c r="CB32" s="265">
        <v>99.99999999999999</v>
      </c>
      <c r="CC32" s="286">
        <v>100</v>
      </c>
      <c r="CD32" s="286">
        <v>100</v>
      </c>
      <c r="CE32" s="286">
        <v>100</v>
      </c>
      <c r="CF32" s="286">
        <v>100</v>
      </c>
      <c r="CG32" s="286">
        <v>100</v>
      </c>
      <c r="CH32" s="286">
        <v>100</v>
      </c>
      <c r="CI32" s="286">
        <v>100</v>
      </c>
      <c r="CJ32" s="286">
        <v>100</v>
      </c>
      <c r="CK32" s="286">
        <v>100</v>
      </c>
      <c r="CL32" s="286">
        <v>100</v>
      </c>
      <c r="CM32" s="273">
        <v>100</v>
      </c>
      <c r="CN32" s="265">
        <v>100</v>
      </c>
      <c r="CO32" s="286">
        <v>100</v>
      </c>
      <c r="CP32" s="286">
        <v>100</v>
      </c>
      <c r="CQ32" s="286">
        <v>100</v>
      </c>
      <c r="CR32" s="286">
        <v>100</v>
      </c>
      <c r="CS32" s="286">
        <v>100</v>
      </c>
      <c r="CT32" s="286">
        <v>100</v>
      </c>
      <c r="CU32" s="286">
        <v>100</v>
      </c>
      <c r="CV32" s="304">
        <v>100</v>
      </c>
      <c r="CW32" s="304">
        <v>100</v>
      </c>
      <c r="CX32" s="304">
        <v>100</v>
      </c>
      <c r="CY32" s="293">
        <v>100</v>
      </c>
      <c r="CZ32" s="304">
        <v>100</v>
      </c>
      <c r="DA32" s="304">
        <v>100</v>
      </c>
      <c r="DB32" s="304">
        <v>100</v>
      </c>
      <c r="DC32" s="304">
        <v>100</v>
      </c>
      <c r="DD32" s="290">
        <v>100</v>
      </c>
      <c r="DE32" s="290">
        <v>100</v>
      </c>
      <c r="DF32" s="290">
        <v>100</v>
      </c>
      <c r="DG32" s="290">
        <v>100</v>
      </c>
      <c r="DH32" s="290">
        <v>100</v>
      </c>
      <c r="DI32" s="290">
        <v>100</v>
      </c>
      <c r="DJ32" s="290">
        <v>100</v>
      </c>
      <c r="DK32" s="275">
        <v>100</v>
      </c>
      <c r="DL32" s="264">
        <v>100</v>
      </c>
      <c r="DM32" s="290">
        <v>100</v>
      </c>
      <c r="DN32" s="290">
        <v>100</v>
      </c>
      <c r="DO32" s="275">
        <v>100</v>
      </c>
    </row>
    <row r="33" spans="1:119" s="23" customFormat="1" ht="15">
      <c r="A33" s="23">
        <v>4</v>
      </c>
      <c r="B33" s="24" t="s">
        <v>8</v>
      </c>
      <c r="C33" s="25" t="s">
        <v>43</v>
      </c>
      <c r="D33" s="102" t="s">
        <v>44</v>
      </c>
      <c r="E33" s="27">
        <v>1</v>
      </c>
      <c r="F33" s="28">
        <v>4.807369035758168</v>
      </c>
      <c r="G33" s="29">
        <v>100</v>
      </c>
      <c r="H33" s="267">
        <v>100</v>
      </c>
      <c r="I33" s="288">
        <v>100</v>
      </c>
      <c r="J33" s="288">
        <v>100</v>
      </c>
      <c r="K33" s="288">
        <v>88.11834777836594</v>
      </c>
      <c r="L33" s="288">
        <v>88.11834777836594</v>
      </c>
      <c r="M33" s="288">
        <v>88.11834777836594</v>
      </c>
      <c r="N33" s="288">
        <v>88.11834777836594</v>
      </c>
      <c r="O33" s="288">
        <v>88.11834777836594</v>
      </c>
      <c r="P33" s="288">
        <v>88.11834777836594</v>
      </c>
      <c r="Q33" s="288">
        <v>88.11834777836594</v>
      </c>
      <c r="R33" s="288">
        <v>88.11834777836594</v>
      </c>
      <c r="S33" s="271">
        <v>88.11834777836594</v>
      </c>
      <c r="T33" s="267">
        <v>95.78160570479518</v>
      </c>
      <c r="U33" s="288">
        <v>95.7816057047952</v>
      </c>
      <c r="V33" s="288">
        <v>95.7816057047952</v>
      </c>
      <c r="W33" s="288">
        <v>95.7816057047952</v>
      </c>
      <c r="X33" s="288">
        <v>95.7816057047952</v>
      </c>
      <c r="Y33" s="288">
        <v>95.7816057047952</v>
      </c>
      <c r="Z33" s="288">
        <v>95.7816057047952</v>
      </c>
      <c r="AA33" s="288">
        <v>95.7816057047952</v>
      </c>
      <c r="AB33" s="288">
        <v>95.7816057047952</v>
      </c>
      <c r="AC33" s="288">
        <v>95.7816057047952</v>
      </c>
      <c r="AD33" s="288">
        <v>95.7816057047952</v>
      </c>
      <c r="AE33" s="271">
        <v>95.7816057047952</v>
      </c>
      <c r="AF33" s="267">
        <v>95.7816057047952</v>
      </c>
      <c r="AG33" s="288">
        <v>95.7816057047952</v>
      </c>
      <c r="AH33" s="288">
        <v>95.7816057047952</v>
      </c>
      <c r="AI33" s="288">
        <v>95.7816057047952</v>
      </c>
      <c r="AJ33" s="288">
        <v>95.7816057047952</v>
      </c>
      <c r="AK33" s="288">
        <v>95.7816057047952</v>
      </c>
      <c r="AL33" s="288">
        <v>85.56248870441891</v>
      </c>
      <c r="AM33" s="288">
        <v>85.56248870441891</v>
      </c>
      <c r="AN33" s="288">
        <v>85.56248870441891</v>
      </c>
      <c r="AO33" s="288">
        <v>85.56248870441891</v>
      </c>
      <c r="AP33" s="288">
        <v>85.56248870441891</v>
      </c>
      <c r="AQ33" s="271">
        <v>85.56248870441891</v>
      </c>
      <c r="AR33" s="267">
        <v>85.56248870441891</v>
      </c>
      <c r="AS33" s="288">
        <v>85.56248870441891</v>
      </c>
      <c r="AT33" s="288">
        <v>85.56248870441891</v>
      </c>
      <c r="AU33" s="288">
        <v>85.56248870441891</v>
      </c>
      <c r="AV33" s="288">
        <v>85.56248870441891</v>
      </c>
      <c r="AW33" s="288">
        <v>85.56248870441891</v>
      </c>
      <c r="AX33" s="288">
        <v>73.62056470362087</v>
      </c>
      <c r="AY33" s="288">
        <v>73.62056470362087</v>
      </c>
      <c r="AZ33" s="288">
        <v>73.62056470362087</v>
      </c>
      <c r="BA33" s="288">
        <v>73.62056470362087</v>
      </c>
      <c r="BB33" s="288">
        <v>73.62056470362087</v>
      </c>
      <c r="BC33" s="271">
        <v>73.62056470362087</v>
      </c>
      <c r="BD33" s="267">
        <v>73.62056470362087</v>
      </c>
      <c r="BE33" s="288">
        <v>73.62056470362087</v>
      </c>
      <c r="BF33" s="288">
        <v>73.62056470362087</v>
      </c>
      <c r="BG33" s="288">
        <v>73.62056470362087</v>
      </c>
      <c r="BH33" s="288">
        <v>73.62056470362087</v>
      </c>
      <c r="BI33" s="288">
        <v>73.62056470362087</v>
      </c>
      <c r="BJ33" s="288">
        <v>73.62056470362087</v>
      </c>
      <c r="BK33" s="288">
        <v>73.62056470362087</v>
      </c>
      <c r="BL33" s="288">
        <v>73.62056470362087</v>
      </c>
      <c r="BM33" s="288">
        <v>73.62056470362087</v>
      </c>
      <c r="BN33" s="288">
        <v>73.62056470362087</v>
      </c>
      <c r="BO33" s="271">
        <v>73.62056470362087</v>
      </c>
      <c r="BP33" s="267">
        <v>73.62056470362087</v>
      </c>
      <c r="BQ33" s="288">
        <v>73.62056470362087</v>
      </c>
      <c r="BR33" s="288">
        <v>73.62056470362087</v>
      </c>
      <c r="BS33" s="288">
        <v>73.62056470362087</v>
      </c>
      <c r="BT33" s="288">
        <v>73.62056470362087</v>
      </c>
      <c r="BU33" s="288">
        <v>73.62056470362087</v>
      </c>
      <c r="BV33" s="288">
        <v>73.62056470362087</v>
      </c>
      <c r="BW33" s="288">
        <v>73.62056470362087</v>
      </c>
      <c r="BX33" s="288">
        <v>73.62056470362087</v>
      </c>
      <c r="BY33" s="288">
        <v>73.62056470362087</v>
      </c>
      <c r="BZ33" s="288">
        <v>73.62056470362087</v>
      </c>
      <c r="CA33" s="271">
        <v>73.62056470362087</v>
      </c>
      <c r="CB33" s="267">
        <v>73.62056470362087</v>
      </c>
      <c r="CC33" s="288">
        <v>73.62056470362087</v>
      </c>
      <c r="CD33" s="288">
        <v>73.62056470362087</v>
      </c>
      <c r="CE33" s="288">
        <v>77.3190534151665</v>
      </c>
      <c r="CF33" s="288">
        <v>77.3190534151665</v>
      </c>
      <c r="CG33" s="288">
        <v>77.3190534151665</v>
      </c>
      <c r="CH33" s="288">
        <v>77.3190534151665</v>
      </c>
      <c r="CI33" s="288">
        <v>77.3190534151665</v>
      </c>
      <c r="CJ33" s="288">
        <v>77.3190534151665</v>
      </c>
      <c r="CK33" s="288">
        <v>82.38034952658263</v>
      </c>
      <c r="CL33" s="288">
        <v>82.38034952658263</v>
      </c>
      <c r="CM33" s="271">
        <v>82.38034952658263</v>
      </c>
      <c r="CN33" s="222">
        <v>82.38034952658263</v>
      </c>
      <c r="CO33" s="283">
        <v>82.38034952658263</v>
      </c>
      <c r="CP33" s="283">
        <v>82.38034952658263</v>
      </c>
      <c r="CQ33" s="283">
        <v>83.7139356941431</v>
      </c>
      <c r="CR33" s="283">
        <v>83.7139356941431</v>
      </c>
      <c r="CS33" s="283">
        <v>83.7139356941431</v>
      </c>
      <c r="CT33" s="283">
        <v>83.7139356941431</v>
      </c>
      <c r="CU33" s="283">
        <v>83.7139356941431</v>
      </c>
      <c r="CV33" s="301">
        <v>83.7139356941431</v>
      </c>
      <c r="CW33" s="301">
        <v>83.7139356941431</v>
      </c>
      <c r="CX33" s="301">
        <v>83.7139356941431</v>
      </c>
      <c r="CY33" s="295">
        <v>83.7139356941431</v>
      </c>
      <c r="CZ33" s="301">
        <v>83.7139356941431</v>
      </c>
      <c r="DA33" s="301">
        <v>83.7139356941431</v>
      </c>
      <c r="DB33" s="301">
        <v>83.7139356941431</v>
      </c>
      <c r="DC33" s="301">
        <v>83.7139356941431</v>
      </c>
      <c r="DD33" s="288">
        <v>83.7139356941431</v>
      </c>
      <c r="DE33" s="288">
        <v>83.7139356941431</v>
      </c>
      <c r="DF33" s="288">
        <v>83.7139356941431</v>
      </c>
      <c r="DG33" s="288">
        <v>83.7139356941431</v>
      </c>
      <c r="DH33" s="288">
        <v>83.7139356941431</v>
      </c>
      <c r="DI33" s="288">
        <v>83.7139356941431</v>
      </c>
      <c r="DJ33" s="288">
        <v>83.7139356941431</v>
      </c>
      <c r="DK33" s="271">
        <v>83.7139356941431</v>
      </c>
      <c r="DL33" s="267">
        <v>83.7139356941431</v>
      </c>
      <c r="DM33" s="288">
        <v>92.79775549950176</v>
      </c>
      <c r="DN33" s="288">
        <v>92.79775549950176</v>
      </c>
      <c r="DO33" s="271">
        <v>92.79775549950176</v>
      </c>
    </row>
    <row r="34" spans="1:119" s="30" customFormat="1" ht="24">
      <c r="A34" s="30">
        <v>5</v>
      </c>
      <c r="B34" s="31" t="s">
        <v>43</v>
      </c>
      <c r="C34" s="32" t="s">
        <v>45</v>
      </c>
      <c r="D34" s="103" t="s">
        <v>46</v>
      </c>
      <c r="E34" s="34">
        <v>1</v>
      </c>
      <c r="F34" s="35">
        <v>4.807369035758168</v>
      </c>
      <c r="G34" s="36">
        <v>100</v>
      </c>
      <c r="H34" s="266">
        <v>100</v>
      </c>
      <c r="I34" s="289">
        <v>100</v>
      </c>
      <c r="J34" s="289">
        <v>100</v>
      </c>
      <c r="K34" s="289">
        <v>88.11834777836594</v>
      </c>
      <c r="L34" s="289">
        <v>88.11834777836594</v>
      </c>
      <c r="M34" s="289">
        <v>88.11834777836594</v>
      </c>
      <c r="N34" s="289">
        <v>88.11834777836594</v>
      </c>
      <c r="O34" s="289">
        <v>88.11834777836594</v>
      </c>
      <c r="P34" s="289">
        <v>88.11834777836594</v>
      </c>
      <c r="Q34" s="289">
        <v>88.11834777836594</v>
      </c>
      <c r="R34" s="289">
        <v>88.11834777836594</v>
      </c>
      <c r="S34" s="272">
        <v>88.11834777836594</v>
      </c>
      <c r="T34" s="266">
        <v>95.78160570479518</v>
      </c>
      <c r="U34" s="289">
        <v>95.7816057047952</v>
      </c>
      <c r="V34" s="289">
        <v>95.7816057047952</v>
      </c>
      <c r="W34" s="289">
        <v>95.7816057047952</v>
      </c>
      <c r="X34" s="289">
        <v>95.7816057047952</v>
      </c>
      <c r="Y34" s="289">
        <v>95.7816057047952</v>
      </c>
      <c r="Z34" s="289">
        <v>95.7816057047952</v>
      </c>
      <c r="AA34" s="289">
        <v>95.7816057047952</v>
      </c>
      <c r="AB34" s="289">
        <v>95.7816057047952</v>
      </c>
      <c r="AC34" s="289">
        <v>95.7816057047952</v>
      </c>
      <c r="AD34" s="289">
        <v>95.7816057047952</v>
      </c>
      <c r="AE34" s="272">
        <v>95.7816057047952</v>
      </c>
      <c r="AF34" s="266">
        <v>95.7816057047952</v>
      </c>
      <c r="AG34" s="289">
        <v>95.7816057047952</v>
      </c>
      <c r="AH34" s="289">
        <v>95.7816057047952</v>
      </c>
      <c r="AI34" s="289">
        <v>95.7816057047952</v>
      </c>
      <c r="AJ34" s="289">
        <v>95.7816057047952</v>
      </c>
      <c r="AK34" s="289">
        <v>95.7816057047952</v>
      </c>
      <c r="AL34" s="289">
        <v>85.56248870441891</v>
      </c>
      <c r="AM34" s="289">
        <v>85.56248870441891</v>
      </c>
      <c r="AN34" s="289">
        <v>85.56248870441891</v>
      </c>
      <c r="AO34" s="289">
        <v>85.56248870441891</v>
      </c>
      <c r="AP34" s="289">
        <v>85.56248870441891</v>
      </c>
      <c r="AQ34" s="272">
        <v>85.56248870441891</v>
      </c>
      <c r="AR34" s="266">
        <v>85.56248870441891</v>
      </c>
      <c r="AS34" s="289">
        <v>85.56248870441891</v>
      </c>
      <c r="AT34" s="289">
        <v>85.56248870441891</v>
      </c>
      <c r="AU34" s="289">
        <v>85.56248870441891</v>
      </c>
      <c r="AV34" s="289">
        <v>85.56248870441891</v>
      </c>
      <c r="AW34" s="289">
        <v>85.56248870441891</v>
      </c>
      <c r="AX34" s="289">
        <v>73.62056470362087</v>
      </c>
      <c r="AY34" s="289">
        <v>73.62056470362087</v>
      </c>
      <c r="AZ34" s="289">
        <v>73.62056470362087</v>
      </c>
      <c r="BA34" s="289">
        <v>73.62056470362087</v>
      </c>
      <c r="BB34" s="289">
        <v>73.62056470362087</v>
      </c>
      <c r="BC34" s="272">
        <v>73.62056470362087</v>
      </c>
      <c r="BD34" s="266">
        <v>73.62056470362087</v>
      </c>
      <c r="BE34" s="289">
        <v>73.62056470362087</v>
      </c>
      <c r="BF34" s="289">
        <v>73.62056470362087</v>
      </c>
      <c r="BG34" s="289">
        <v>73.62056470362087</v>
      </c>
      <c r="BH34" s="289">
        <v>73.62056470362087</v>
      </c>
      <c r="BI34" s="289">
        <v>73.62056470362087</v>
      </c>
      <c r="BJ34" s="289">
        <v>73.62056470362087</v>
      </c>
      <c r="BK34" s="289">
        <v>73.62056470362087</v>
      </c>
      <c r="BL34" s="289">
        <v>73.62056470362087</v>
      </c>
      <c r="BM34" s="289">
        <v>73.62056470362087</v>
      </c>
      <c r="BN34" s="289">
        <v>73.62056470362087</v>
      </c>
      <c r="BO34" s="272">
        <v>73.62056470362087</v>
      </c>
      <c r="BP34" s="266">
        <v>73.62056470362087</v>
      </c>
      <c r="BQ34" s="289">
        <v>73.62056470362087</v>
      </c>
      <c r="BR34" s="289">
        <v>73.62056470362087</v>
      </c>
      <c r="BS34" s="289">
        <v>73.62056470362087</v>
      </c>
      <c r="BT34" s="289">
        <v>73.62056470362087</v>
      </c>
      <c r="BU34" s="289">
        <v>73.62056470362087</v>
      </c>
      <c r="BV34" s="289">
        <v>73.62056470362087</v>
      </c>
      <c r="BW34" s="289">
        <v>73.62056470362087</v>
      </c>
      <c r="BX34" s="289">
        <v>73.62056470362087</v>
      </c>
      <c r="BY34" s="289">
        <v>73.62056470362087</v>
      </c>
      <c r="BZ34" s="289">
        <v>73.62056470362087</v>
      </c>
      <c r="CA34" s="272">
        <v>73.62056470362087</v>
      </c>
      <c r="CB34" s="266">
        <v>73.62056470362087</v>
      </c>
      <c r="CC34" s="289">
        <v>73.62056470362087</v>
      </c>
      <c r="CD34" s="289">
        <v>73.62056470362087</v>
      </c>
      <c r="CE34" s="289">
        <v>77.3190534151665</v>
      </c>
      <c r="CF34" s="289">
        <v>77.3190534151665</v>
      </c>
      <c r="CG34" s="289">
        <v>77.3190534151665</v>
      </c>
      <c r="CH34" s="289">
        <v>77.3190534151665</v>
      </c>
      <c r="CI34" s="289">
        <v>77.3190534151665</v>
      </c>
      <c r="CJ34" s="289">
        <v>77.3190534151665</v>
      </c>
      <c r="CK34" s="289">
        <v>82.38034952658263</v>
      </c>
      <c r="CL34" s="289">
        <v>82.38034952658263</v>
      </c>
      <c r="CM34" s="272">
        <v>82.38034952658263</v>
      </c>
      <c r="CN34" s="221">
        <v>82.38034952658263</v>
      </c>
      <c r="CO34" s="285">
        <v>82.38034952658263</v>
      </c>
      <c r="CP34" s="285">
        <v>82.38034952658263</v>
      </c>
      <c r="CQ34" s="285">
        <v>83.7139356941431</v>
      </c>
      <c r="CR34" s="285">
        <v>83.7139356941431</v>
      </c>
      <c r="CS34" s="285">
        <v>83.7139356941431</v>
      </c>
      <c r="CT34" s="285">
        <v>83.7139356941431</v>
      </c>
      <c r="CU34" s="285">
        <v>83.7139356941431</v>
      </c>
      <c r="CV34" s="303">
        <v>83.7139356941431</v>
      </c>
      <c r="CW34" s="303">
        <v>83.7139356941431</v>
      </c>
      <c r="CX34" s="303">
        <v>83.7139356941431</v>
      </c>
      <c r="CY34" s="296">
        <v>83.7139356941431</v>
      </c>
      <c r="CZ34" s="303">
        <v>83.7139356941431</v>
      </c>
      <c r="DA34" s="303">
        <v>83.7139356941431</v>
      </c>
      <c r="DB34" s="303">
        <v>83.7139356941431</v>
      </c>
      <c r="DC34" s="303">
        <v>83.7139356941431</v>
      </c>
      <c r="DD34" s="289">
        <v>83.7139356941431</v>
      </c>
      <c r="DE34" s="289">
        <v>83.7139356941431</v>
      </c>
      <c r="DF34" s="289">
        <v>83.7139356941431</v>
      </c>
      <c r="DG34" s="289">
        <v>83.7139356941431</v>
      </c>
      <c r="DH34" s="289">
        <v>83.7139356941431</v>
      </c>
      <c r="DI34" s="289">
        <v>83.7139356941431</v>
      </c>
      <c r="DJ34" s="289">
        <v>83.7139356941431</v>
      </c>
      <c r="DK34" s="272">
        <v>83.7139356941431</v>
      </c>
      <c r="DL34" s="266">
        <v>83.7139356941431</v>
      </c>
      <c r="DM34" s="289">
        <v>92.79775549950176</v>
      </c>
      <c r="DN34" s="289">
        <v>92.79775549950176</v>
      </c>
      <c r="DO34" s="272">
        <v>92.79775549950176</v>
      </c>
    </row>
    <row r="35" spans="1:119" s="37" customFormat="1" ht="36">
      <c r="A35" s="37">
        <v>6</v>
      </c>
      <c r="B35" s="38" t="s">
        <v>45</v>
      </c>
      <c r="C35" s="39" t="s">
        <v>47</v>
      </c>
      <c r="D35" s="40" t="s">
        <v>48</v>
      </c>
      <c r="E35" s="41">
        <v>1</v>
      </c>
      <c r="F35" s="42">
        <v>4.807369035758168</v>
      </c>
      <c r="G35" s="43">
        <v>100</v>
      </c>
      <c r="H35" s="265">
        <v>100</v>
      </c>
      <c r="I35" s="286">
        <v>100</v>
      </c>
      <c r="J35" s="286">
        <v>100</v>
      </c>
      <c r="K35" s="286">
        <v>88.11834777836594</v>
      </c>
      <c r="L35" s="286">
        <v>88.11834777836594</v>
      </c>
      <c r="M35" s="286">
        <v>88.11834777836594</v>
      </c>
      <c r="N35" s="286">
        <v>88.11834777836594</v>
      </c>
      <c r="O35" s="286">
        <v>88.11834777836594</v>
      </c>
      <c r="P35" s="286">
        <v>88.11834777836594</v>
      </c>
      <c r="Q35" s="286">
        <v>88.11834777836594</v>
      </c>
      <c r="R35" s="286">
        <v>88.11834777836594</v>
      </c>
      <c r="S35" s="273">
        <v>88.11834777836594</v>
      </c>
      <c r="T35" s="265">
        <v>95.78160570479518</v>
      </c>
      <c r="U35" s="286">
        <v>95.7816057047952</v>
      </c>
      <c r="V35" s="286">
        <v>95.7816057047952</v>
      </c>
      <c r="W35" s="286">
        <v>95.7816057047952</v>
      </c>
      <c r="X35" s="286">
        <v>95.7816057047952</v>
      </c>
      <c r="Y35" s="286">
        <v>95.7816057047952</v>
      </c>
      <c r="Z35" s="286">
        <v>95.7816057047952</v>
      </c>
      <c r="AA35" s="286">
        <v>95.7816057047952</v>
      </c>
      <c r="AB35" s="286">
        <v>95.7816057047952</v>
      </c>
      <c r="AC35" s="286">
        <v>95.7816057047952</v>
      </c>
      <c r="AD35" s="286">
        <v>95.7816057047952</v>
      </c>
      <c r="AE35" s="273">
        <v>95.7816057047952</v>
      </c>
      <c r="AF35" s="265">
        <v>95.7816057047952</v>
      </c>
      <c r="AG35" s="286">
        <v>95.7816057047952</v>
      </c>
      <c r="AH35" s="286">
        <v>95.7816057047952</v>
      </c>
      <c r="AI35" s="286">
        <v>95.7816057047952</v>
      </c>
      <c r="AJ35" s="286">
        <v>95.7816057047952</v>
      </c>
      <c r="AK35" s="286">
        <v>95.7816057047952</v>
      </c>
      <c r="AL35" s="286">
        <v>85.56248870441891</v>
      </c>
      <c r="AM35" s="286">
        <v>85.56248870441891</v>
      </c>
      <c r="AN35" s="286">
        <v>85.56248870441891</v>
      </c>
      <c r="AO35" s="286">
        <v>85.56248870441891</v>
      </c>
      <c r="AP35" s="286">
        <v>85.56248870441891</v>
      </c>
      <c r="AQ35" s="273">
        <v>85.56248870441891</v>
      </c>
      <c r="AR35" s="265">
        <v>85.56248870441891</v>
      </c>
      <c r="AS35" s="286">
        <v>85.56248870441891</v>
      </c>
      <c r="AT35" s="286">
        <v>85.56248870441891</v>
      </c>
      <c r="AU35" s="286">
        <v>85.56248870441891</v>
      </c>
      <c r="AV35" s="286">
        <v>85.56248870441891</v>
      </c>
      <c r="AW35" s="286">
        <v>85.56248870441891</v>
      </c>
      <c r="AX35" s="286">
        <v>73.62056470362087</v>
      </c>
      <c r="AY35" s="286">
        <v>73.62056470362087</v>
      </c>
      <c r="AZ35" s="286">
        <v>73.62056470362087</v>
      </c>
      <c r="BA35" s="286">
        <v>73.62056470362087</v>
      </c>
      <c r="BB35" s="286">
        <v>73.62056470362087</v>
      </c>
      <c r="BC35" s="273">
        <v>73.62056470362087</v>
      </c>
      <c r="BD35" s="265">
        <v>73.62056470362087</v>
      </c>
      <c r="BE35" s="286">
        <v>73.62056470362087</v>
      </c>
      <c r="BF35" s="286">
        <v>73.62056470362087</v>
      </c>
      <c r="BG35" s="286">
        <v>73.62056470362087</v>
      </c>
      <c r="BH35" s="286">
        <v>73.62056470362087</v>
      </c>
      <c r="BI35" s="286">
        <v>73.62056470362087</v>
      </c>
      <c r="BJ35" s="286">
        <v>73.62056470362087</v>
      </c>
      <c r="BK35" s="286">
        <v>73.62056470362087</v>
      </c>
      <c r="BL35" s="286">
        <v>73.62056470362087</v>
      </c>
      <c r="BM35" s="286">
        <v>73.62056470362087</v>
      </c>
      <c r="BN35" s="286">
        <v>73.62056470362087</v>
      </c>
      <c r="BO35" s="273">
        <v>73.62056470362087</v>
      </c>
      <c r="BP35" s="265">
        <v>73.62056470362087</v>
      </c>
      <c r="BQ35" s="286">
        <v>73.62056470362087</v>
      </c>
      <c r="BR35" s="286">
        <v>73.62056470362087</v>
      </c>
      <c r="BS35" s="286">
        <v>73.62056470362087</v>
      </c>
      <c r="BT35" s="286">
        <v>73.62056470362087</v>
      </c>
      <c r="BU35" s="286">
        <v>73.62056470362087</v>
      </c>
      <c r="BV35" s="286">
        <v>73.62056470362087</v>
      </c>
      <c r="BW35" s="286">
        <v>73.62056470362087</v>
      </c>
      <c r="BX35" s="286">
        <v>73.62056470362087</v>
      </c>
      <c r="BY35" s="286">
        <v>73.62056470362087</v>
      </c>
      <c r="BZ35" s="286">
        <v>73.62056470362087</v>
      </c>
      <c r="CA35" s="273">
        <v>73.62056470362087</v>
      </c>
      <c r="CB35" s="265">
        <v>73.62056470362087</v>
      </c>
      <c r="CC35" s="286">
        <v>73.62056470362087</v>
      </c>
      <c r="CD35" s="286">
        <v>73.62056470362087</v>
      </c>
      <c r="CE35" s="286">
        <v>77.3190534151665</v>
      </c>
      <c r="CF35" s="286">
        <v>77.3190534151665</v>
      </c>
      <c r="CG35" s="286">
        <v>77.3190534151665</v>
      </c>
      <c r="CH35" s="286">
        <v>77.3190534151665</v>
      </c>
      <c r="CI35" s="286">
        <v>77.3190534151665</v>
      </c>
      <c r="CJ35" s="286">
        <v>77.3190534151665</v>
      </c>
      <c r="CK35" s="286">
        <v>82.38034952658263</v>
      </c>
      <c r="CL35" s="286">
        <v>82.38034952658263</v>
      </c>
      <c r="CM35" s="273">
        <v>82.38034952658263</v>
      </c>
      <c r="CN35" s="265">
        <v>82.38034952658263</v>
      </c>
      <c r="CO35" s="286">
        <v>82.38034952658263</v>
      </c>
      <c r="CP35" s="286">
        <v>82.38034952658263</v>
      </c>
      <c r="CQ35" s="286">
        <v>83.7139356941431</v>
      </c>
      <c r="CR35" s="286">
        <v>83.7139356941431</v>
      </c>
      <c r="CS35" s="286">
        <v>83.7139356941431</v>
      </c>
      <c r="CT35" s="286">
        <v>83.7139356941431</v>
      </c>
      <c r="CU35" s="286">
        <v>83.7139356941431</v>
      </c>
      <c r="CV35" s="304">
        <v>83.7139356941431</v>
      </c>
      <c r="CW35" s="304">
        <v>83.7139356941431</v>
      </c>
      <c r="CX35" s="304">
        <v>83.7139356941431</v>
      </c>
      <c r="CY35" s="293">
        <v>83.7139356941431</v>
      </c>
      <c r="CZ35" s="304">
        <v>83.7139356941431</v>
      </c>
      <c r="DA35" s="304">
        <v>83.7139356941431</v>
      </c>
      <c r="DB35" s="304">
        <v>83.7139356941431</v>
      </c>
      <c r="DC35" s="304">
        <v>83.7139356941431</v>
      </c>
      <c r="DD35" s="290">
        <v>83.7139356941431</v>
      </c>
      <c r="DE35" s="290">
        <v>83.7139356941431</v>
      </c>
      <c r="DF35" s="290">
        <v>83.7139356941431</v>
      </c>
      <c r="DG35" s="290">
        <v>83.7139356941431</v>
      </c>
      <c r="DH35" s="290">
        <v>83.7139356941431</v>
      </c>
      <c r="DI35" s="290">
        <v>83.7139356941431</v>
      </c>
      <c r="DJ35" s="290">
        <v>83.7139356941431</v>
      </c>
      <c r="DK35" s="275">
        <v>83.7139356941431</v>
      </c>
      <c r="DL35" s="264">
        <v>83.7139356941431</v>
      </c>
      <c r="DM35" s="290">
        <v>92.79775549950176</v>
      </c>
      <c r="DN35" s="290">
        <v>92.79775549950176</v>
      </c>
      <c r="DO35" s="275">
        <v>92.79775549950176</v>
      </c>
    </row>
    <row r="36" spans="1:119" s="23" customFormat="1" ht="24">
      <c r="A36" s="23">
        <v>4</v>
      </c>
      <c r="B36" s="24" t="s">
        <v>8</v>
      </c>
      <c r="C36" s="25" t="s">
        <v>49</v>
      </c>
      <c r="D36" s="102" t="s">
        <v>50</v>
      </c>
      <c r="E36" s="27">
        <v>1</v>
      </c>
      <c r="F36" s="28">
        <v>23.623845692914788</v>
      </c>
      <c r="G36" s="29">
        <v>100</v>
      </c>
      <c r="H36" s="267">
        <v>101.00113867915341</v>
      </c>
      <c r="I36" s="288">
        <v>99.31284278047555</v>
      </c>
      <c r="J36" s="288">
        <v>100.66273042594737</v>
      </c>
      <c r="K36" s="288">
        <v>103.03612517742371</v>
      </c>
      <c r="L36" s="288">
        <v>105.74336204204562</v>
      </c>
      <c r="M36" s="288">
        <v>108.537772878833</v>
      </c>
      <c r="N36" s="288">
        <v>109.04749443786035</v>
      </c>
      <c r="O36" s="288">
        <v>109.08483029436746</v>
      </c>
      <c r="P36" s="288">
        <v>109.08483029436746</v>
      </c>
      <c r="Q36" s="288">
        <v>109.15946894245685</v>
      </c>
      <c r="R36" s="288">
        <v>109.15946894245685</v>
      </c>
      <c r="S36" s="271">
        <v>109.41824041662895</v>
      </c>
      <c r="T36" s="267">
        <v>109.41824041662898</v>
      </c>
      <c r="U36" s="288">
        <v>109.41824041662898</v>
      </c>
      <c r="V36" s="288">
        <v>109.41824041662898</v>
      </c>
      <c r="W36" s="288">
        <v>109.41824041662898</v>
      </c>
      <c r="X36" s="288">
        <v>109.41824041662898</v>
      </c>
      <c r="Y36" s="288">
        <v>109.41824041662898</v>
      </c>
      <c r="Z36" s="288">
        <v>109.41824041662898</v>
      </c>
      <c r="AA36" s="288">
        <v>109.41824041662898</v>
      </c>
      <c r="AB36" s="288">
        <v>109.41824041662898</v>
      </c>
      <c r="AC36" s="288">
        <v>109.41824041662898</v>
      </c>
      <c r="AD36" s="288">
        <v>109.41824041662898</v>
      </c>
      <c r="AE36" s="271">
        <v>109.41824041662898</v>
      </c>
      <c r="AF36" s="267">
        <v>109.41824041662898</v>
      </c>
      <c r="AG36" s="288">
        <v>109.41824041662898</v>
      </c>
      <c r="AH36" s="288">
        <v>109.41824041662898</v>
      </c>
      <c r="AI36" s="288">
        <v>109.41824041662898</v>
      </c>
      <c r="AJ36" s="288">
        <v>109.41824041662898</v>
      </c>
      <c r="AK36" s="288">
        <v>109.41824041662898</v>
      </c>
      <c r="AL36" s="288">
        <v>101.96838378525803</v>
      </c>
      <c r="AM36" s="288">
        <v>101.96838378525803</v>
      </c>
      <c r="AN36" s="288">
        <v>101.96838378525803</v>
      </c>
      <c r="AO36" s="288">
        <v>101.96838378525803</v>
      </c>
      <c r="AP36" s="288">
        <v>101.96838378525803</v>
      </c>
      <c r="AQ36" s="271">
        <v>101.96838378525803</v>
      </c>
      <c r="AR36" s="267">
        <v>101.96838378525803</v>
      </c>
      <c r="AS36" s="288">
        <v>101.96838378525803</v>
      </c>
      <c r="AT36" s="288">
        <v>101.96838378525803</v>
      </c>
      <c r="AU36" s="288">
        <v>101.96838378525803</v>
      </c>
      <c r="AV36" s="288">
        <v>101.96838378525803</v>
      </c>
      <c r="AW36" s="288">
        <v>101.96838378525803</v>
      </c>
      <c r="AX36" s="288">
        <v>78.18783597959136</v>
      </c>
      <c r="AY36" s="288">
        <v>78.18783597959136</v>
      </c>
      <c r="AZ36" s="288">
        <v>78.18783597959136</v>
      </c>
      <c r="BA36" s="288">
        <v>78.18783597959136</v>
      </c>
      <c r="BB36" s="288">
        <v>78.18783597959136</v>
      </c>
      <c r="BC36" s="271">
        <v>78.18783597959136</v>
      </c>
      <c r="BD36" s="267">
        <v>78.18783597959136</v>
      </c>
      <c r="BE36" s="288">
        <v>78.18783597959136</v>
      </c>
      <c r="BF36" s="288">
        <v>78.18783597959136</v>
      </c>
      <c r="BG36" s="288">
        <v>78.18783597959136</v>
      </c>
      <c r="BH36" s="288">
        <v>78.18783597959136</v>
      </c>
      <c r="BI36" s="288">
        <v>78.18783597959136</v>
      </c>
      <c r="BJ36" s="288">
        <v>78.18783597959136</v>
      </c>
      <c r="BK36" s="288">
        <v>78.18783597959136</v>
      </c>
      <c r="BL36" s="288">
        <v>78.18783597959136</v>
      </c>
      <c r="BM36" s="288">
        <v>78.18783597959136</v>
      </c>
      <c r="BN36" s="288">
        <v>78.18783597959136</v>
      </c>
      <c r="BO36" s="271">
        <v>78.18783597959136</v>
      </c>
      <c r="BP36" s="267">
        <v>78.18783597959136</v>
      </c>
      <c r="BQ36" s="288">
        <v>78.18783597959136</v>
      </c>
      <c r="BR36" s="288">
        <v>78.18783597959136</v>
      </c>
      <c r="BS36" s="288">
        <v>78.18783597959136</v>
      </c>
      <c r="BT36" s="288">
        <v>78.18783597959136</v>
      </c>
      <c r="BU36" s="288">
        <v>78.18783597959136</v>
      </c>
      <c r="BV36" s="288">
        <v>78.18783597959136</v>
      </c>
      <c r="BW36" s="288">
        <v>78.18783597959136</v>
      </c>
      <c r="BX36" s="288">
        <v>78.18783597959136</v>
      </c>
      <c r="BY36" s="288">
        <v>78.18783597959136</v>
      </c>
      <c r="BZ36" s="288">
        <v>78.18783597959136</v>
      </c>
      <c r="CA36" s="271">
        <v>78.18783597959136</v>
      </c>
      <c r="CB36" s="267">
        <v>78.18783597959136</v>
      </c>
      <c r="CC36" s="288">
        <v>78.18783597959136</v>
      </c>
      <c r="CD36" s="288">
        <v>78.18783597959136</v>
      </c>
      <c r="CE36" s="288">
        <v>82.19628037300009</v>
      </c>
      <c r="CF36" s="288">
        <v>82.19628037300009</v>
      </c>
      <c r="CG36" s="288">
        <v>82.19628037300009</v>
      </c>
      <c r="CH36" s="288">
        <v>82.19628037300009</v>
      </c>
      <c r="CI36" s="288">
        <v>82.19628037300009</v>
      </c>
      <c r="CJ36" s="288">
        <v>82.19628037300009</v>
      </c>
      <c r="CK36" s="288">
        <v>89.08153743852615</v>
      </c>
      <c r="CL36" s="288">
        <v>89.08153743852615</v>
      </c>
      <c r="CM36" s="271">
        <v>89.08153743852615</v>
      </c>
      <c r="CN36" s="222">
        <v>89.08153743852615</v>
      </c>
      <c r="CO36" s="283">
        <v>89.08153743852615</v>
      </c>
      <c r="CP36" s="283">
        <v>89.08153743852615</v>
      </c>
      <c r="CQ36" s="283">
        <v>89.30529559314104</v>
      </c>
      <c r="CR36" s="283">
        <v>89.30529559314103</v>
      </c>
      <c r="CS36" s="283">
        <v>89.30529559314103</v>
      </c>
      <c r="CT36" s="283">
        <v>89.30529559314103</v>
      </c>
      <c r="CU36" s="283">
        <v>89.30529559314103</v>
      </c>
      <c r="CV36" s="301">
        <v>89.30529559314103</v>
      </c>
      <c r="CW36" s="301">
        <v>89.30529559314103</v>
      </c>
      <c r="CX36" s="301">
        <v>89.30529559314103</v>
      </c>
      <c r="CY36" s="295">
        <v>89.30529559314103</v>
      </c>
      <c r="CZ36" s="301">
        <v>89.30529559314103</v>
      </c>
      <c r="DA36" s="301">
        <v>89.30529559314103</v>
      </c>
      <c r="DB36" s="301">
        <v>89.30529559314103</v>
      </c>
      <c r="DC36" s="301">
        <v>89.30529559314103</v>
      </c>
      <c r="DD36" s="288">
        <v>89.30529559314103</v>
      </c>
      <c r="DE36" s="288">
        <v>89.30529559314103</v>
      </c>
      <c r="DF36" s="288">
        <v>89.30529559314103</v>
      </c>
      <c r="DG36" s="288">
        <v>89.30529559314103</v>
      </c>
      <c r="DH36" s="288">
        <v>89.30529559314103</v>
      </c>
      <c r="DI36" s="288">
        <v>89.30529559314103</v>
      </c>
      <c r="DJ36" s="288">
        <v>89.30529559314103</v>
      </c>
      <c r="DK36" s="271">
        <v>89.30529559314103</v>
      </c>
      <c r="DL36" s="267">
        <v>89.30529559314103</v>
      </c>
      <c r="DM36" s="288">
        <v>97.3106347731434</v>
      </c>
      <c r="DN36" s="288">
        <v>97.3106347731434</v>
      </c>
      <c r="DO36" s="271">
        <v>97.3106347731434</v>
      </c>
    </row>
    <row r="37" spans="1:119" s="30" customFormat="1" ht="15">
      <c r="A37" s="30">
        <v>5</v>
      </c>
      <c r="B37" s="31" t="s">
        <v>49</v>
      </c>
      <c r="C37" s="32" t="s">
        <v>51</v>
      </c>
      <c r="D37" s="103" t="s">
        <v>52</v>
      </c>
      <c r="E37" s="34">
        <v>1</v>
      </c>
      <c r="F37" s="35">
        <v>23.623845692914788</v>
      </c>
      <c r="G37" s="36">
        <v>100</v>
      </c>
      <c r="H37" s="266">
        <v>101.00113867915341</v>
      </c>
      <c r="I37" s="289">
        <v>99.31284278047555</v>
      </c>
      <c r="J37" s="289">
        <v>100.66273042594737</v>
      </c>
      <c r="K37" s="289">
        <v>103.03612517742371</v>
      </c>
      <c r="L37" s="289">
        <v>105.74336204204562</v>
      </c>
      <c r="M37" s="289">
        <v>108.537772878833</v>
      </c>
      <c r="N37" s="289">
        <v>109.04749443786035</v>
      </c>
      <c r="O37" s="289">
        <v>109.08483029436746</v>
      </c>
      <c r="P37" s="289">
        <v>109.08483029436746</v>
      </c>
      <c r="Q37" s="289">
        <v>109.15946894245685</v>
      </c>
      <c r="R37" s="289">
        <v>109.15946894245685</v>
      </c>
      <c r="S37" s="272">
        <v>109.41824041662895</v>
      </c>
      <c r="T37" s="266">
        <v>109.41824041662898</v>
      </c>
      <c r="U37" s="289">
        <v>109.41824041662898</v>
      </c>
      <c r="V37" s="289">
        <v>109.41824041662898</v>
      </c>
      <c r="W37" s="289">
        <v>109.41824041662898</v>
      </c>
      <c r="X37" s="289">
        <v>109.41824041662898</v>
      </c>
      <c r="Y37" s="289">
        <v>109.41824041662898</v>
      </c>
      <c r="Z37" s="289">
        <v>109.41824041662898</v>
      </c>
      <c r="AA37" s="289">
        <v>109.41824041662898</v>
      </c>
      <c r="AB37" s="289">
        <v>109.41824041662898</v>
      </c>
      <c r="AC37" s="289">
        <v>109.41824041662898</v>
      </c>
      <c r="AD37" s="289">
        <v>109.41824041662898</v>
      </c>
      <c r="AE37" s="272">
        <v>109.41824041662898</v>
      </c>
      <c r="AF37" s="266">
        <v>109.41824041662898</v>
      </c>
      <c r="AG37" s="289">
        <v>109.41824041662898</v>
      </c>
      <c r="AH37" s="289">
        <v>109.41824041662898</v>
      </c>
      <c r="AI37" s="289">
        <v>109.41824041662898</v>
      </c>
      <c r="AJ37" s="289">
        <v>109.41824041662898</v>
      </c>
      <c r="AK37" s="289">
        <v>109.41824041662898</v>
      </c>
      <c r="AL37" s="289">
        <v>101.96838378525803</v>
      </c>
      <c r="AM37" s="289">
        <v>101.96838378525803</v>
      </c>
      <c r="AN37" s="289">
        <v>101.96838378525803</v>
      </c>
      <c r="AO37" s="289">
        <v>101.96838378525803</v>
      </c>
      <c r="AP37" s="289">
        <v>101.96838378525803</v>
      </c>
      <c r="AQ37" s="272">
        <v>101.96838378525803</v>
      </c>
      <c r="AR37" s="266">
        <v>101.96838378525803</v>
      </c>
      <c r="AS37" s="289">
        <v>101.96838378525803</v>
      </c>
      <c r="AT37" s="289">
        <v>101.96838378525803</v>
      </c>
      <c r="AU37" s="289">
        <v>101.96838378525803</v>
      </c>
      <c r="AV37" s="289">
        <v>101.96838378525803</v>
      </c>
      <c r="AW37" s="289">
        <v>101.96838378525803</v>
      </c>
      <c r="AX37" s="289">
        <v>78.18783597959136</v>
      </c>
      <c r="AY37" s="289">
        <v>78.18783597959136</v>
      </c>
      <c r="AZ37" s="289">
        <v>78.18783597959136</v>
      </c>
      <c r="BA37" s="289">
        <v>78.18783597959136</v>
      </c>
      <c r="BB37" s="289">
        <v>78.18783597959136</v>
      </c>
      <c r="BC37" s="272">
        <v>78.18783597959136</v>
      </c>
      <c r="BD37" s="266">
        <v>78.18783597959136</v>
      </c>
      <c r="BE37" s="289">
        <v>78.18783597959136</v>
      </c>
      <c r="BF37" s="289">
        <v>78.18783597959136</v>
      </c>
      <c r="BG37" s="289">
        <v>78.18783597959136</v>
      </c>
      <c r="BH37" s="289">
        <v>78.18783597959136</v>
      </c>
      <c r="BI37" s="289">
        <v>78.18783597959136</v>
      </c>
      <c r="BJ37" s="289">
        <v>78.18783597959136</v>
      </c>
      <c r="BK37" s="289">
        <v>78.18783597959136</v>
      </c>
      <c r="BL37" s="289">
        <v>78.18783597959136</v>
      </c>
      <c r="BM37" s="289">
        <v>78.18783597959136</v>
      </c>
      <c r="BN37" s="289">
        <v>78.18783597959136</v>
      </c>
      <c r="BO37" s="272">
        <v>78.18783597959136</v>
      </c>
      <c r="BP37" s="266">
        <v>78.18783597959136</v>
      </c>
      <c r="BQ37" s="289">
        <v>78.18783597959136</v>
      </c>
      <c r="BR37" s="289">
        <v>78.18783597959136</v>
      </c>
      <c r="BS37" s="289">
        <v>78.18783597959136</v>
      </c>
      <c r="BT37" s="289">
        <v>78.18783597959136</v>
      </c>
      <c r="BU37" s="289">
        <v>78.18783597959136</v>
      </c>
      <c r="BV37" s="289">
        <v>78.18783597959136</v>
      </c>
      <c r="BW37" s="289">
        <v>78.18783597959136</v>
      </c>
      <c r="BX37" s="289">
        <v>78.18783597959136</v>
      </c>
      <c r="BY37" s="289">
        <v>78.18783597959136</v>
      </c>
      <c r="BZ37" s="289">
        <v>78.18783597959136</v>
      </c>
      <c r="CA37" s="272">
        <v>78.18783597959136</v>
      </c>
      <c r="CB37" s="266">
        <v>78.18783597959136</v>
      </c>
      <c r="CC37" s="289">
        <v>78.18783597959136</v>
      </c>
      <c r="CD37" s="289">
        <v>78.18783597959136</v>
      </c>
      <c r="CE37" s="289">
        <v>82.19628037300009</v>
      </c>
      <c r="CF37" s="289">
        <v>82.19628037300009</v>
      </c>
      <c r="CG37" s="289">
        <v>82.19628037300009</v>
      </c>
      <c r="CH37" s="289">
        <v>82.19628037300009</v>
      </c>
      <c r="CI37" s="289">
        <v>82.19628037300009</v>
      </c>
      <c r="CJ37" s="289">
        <v>82.19628037300009</v>
      </c>
      <c r="CK37" s="289">
        <v>89.08153743852615</v>
      </c>
      <c r="CL37" s="289">
        <v>89.08153743852615</v>
      </c>
      <c r="CM37" s="272">
        <v>89.08153743852615</v>
      </c>
      <c r="CN37" s="221">
        <v>89.08153743852615</v>
      </c>
      <c r="CO37" s="285">
        <v>89.08153743852615</v>
      </c>
      <c r="CP37" s="285">
        <v>89.08153743852615</v>
      </c>
      <c r="CQ37" s="285">
        <v>89.30529559314104</v>
      </c>
      <c r="CR37" s="285">
        <v>89.30529559314103</v>
      </c>
      <c r="CS37" s="285">
        <v>89.30529559314103</v>
      </c>
      <c r="CT37" s="285">
        <v>89.30529559314103</v>
      </c>
      <c r="CU37" s="285">
        <v>89.30529559314103</v>
      </c>
      <c r="CV37" s="303">
        <v>89.30529559314103</v>
      </c>
      <c r="CW37" s="303">
        <v>89.30529559314103</v>
      </c>
      <c r="CX37" s="303">
        <v>89.30529559314103</v>
      </c>
      <c r="CY37" s="296">
        <v>89.30529559314103</v>
      </c>
      <c r="CZ37" s="303">
        <v>89.30529559314103</v>
      </c>
      <c r="DA37" s="303">
        <v>89.30529559314103</v>
      </c>
      <c r="DB37" s="303">
        <v>89.30529559314103</v>
      </c>
      <c r="DC37" s="303">
        <v>89.30529559314103</v>
      </c>
      <c r="DD37" s="289">
        <v>89.30529559314103</v>
      </c>
      <c r="DE37" s="289">
        <v>89.30529559314103</v>
      </c>
      <c r="DF37" s="289">
        <v>89.30529559314103</v>
      </c>
      <c r="DG37" s="289">
        <v>89.30529559314103</v>
      </c>
      <c r="DH37" s="289">
        <v>89.30529559314103</v>
      </c>
      <c r="DI37" s="289">
        <v>89.30529559314103</v>
      </c>
      <c r="DJ37" s="289">
        <v>89.30529559314103</v>
      </c>
      <c r="DK37" s="272">
        <v>89.30529559314103</v>
      </c>
      <c r="DL37" s="266">
        <v>89.30529559314103</v>
      </c>
      <c r="DM37" s="289">
        <v>97.3106347731434</v>
      </c>
      <c r="DN37" s="289">
        <v>97.3106347731434</v>
      </c>
      <c r="DO37" s="272">
        <v>97.3106347731434</v>
      </c>
    </row>
    <row r="38" spans="1:119" s="37" customFormat="1" ht="15">
      <c r="A38" s="37">
        <v>6</v>
      </c>
      <c r="B38" s="38" t="s">
        <v>51</v>
      </c>
      <c r="C38" s="39" t="s">
        <v>53</v>
      </c>
      <c r="D38" s="40" t="s">
        <v>52</v>
      </c>
      <c r="E38" s="41">
        <v>1</v>
      </c>
      <c r="F38" s="42">
        <v>23.623845692914788</v>
      </c>
      <c r="G38" s="43">
        <v>100</v>
      </c>
      <c r="H38" s="265">
        <v>101.00113867915341</v>
      </c>
      <c r="I38" s="286">
        <v>99.31284278047555</v>
      </c>
      <c r="J38" s="286">
        <v>100.66273042594737</v>
      </c>
      <c r="K38" s="286">
        <v>103.03612517742371</v>
      </c>
      <c r="L38" s="286">
        <v>105.74336204204562</v>
      </c>
      <c r="M38" s="286">
        <v>108.537772878833</v>
      </c>
      <c r="N38" s="286">
        <v>109.04749443786035</v>
      </c>
      <c r="O38" s="286">
        <v>109.08483029436746</v>
      </c>
      <c r="P38" s="286">
        <v>109.08483029436746</v>
      </c>
      <c r="Q38" s="286">
        <v>109.15946894245685</v>
      </c>
      <c r="R38" s="286">
        <v>109.15946894245685</v>
      </c>
      <c r="S38" s="273">
        <v>109.41824041662895</v>
      </c>
      <c r="T38" s="265">
        <v>109.41824041662898</v>
      </c>
      <c r="U38" s="286">
        <v>109.41824041662898</v>
      </c>
      <c r="V38" s="286">
        <v>109.41824041662898</v>
      </c>
      <c r="W38" s="286">
        <v>109.41824041662898</v>
      </c>
      <c r="X38" s="286">
        <v>109.41824041662898</v>
      </c>
      <c r="Y38" s="286">
        <v>109.41824041662898</v>
      </c>
      <c r="Z38" s="286">
        <v>109.41824041662898</v>
      </c>
      <c r="AA38" s="286">
        <v>109.41824041662898</v>
      </c>
      <c r="AB38" s="286">
        <v>109.41824041662898</v>
      </c>
      <c r="AC38" s="286">
        <v>109.41824041662898</v>
      </c>
      <c r="AD38" s="286">
        <v>109.41824041662898</v>
      </c>
      <c r="AE38" s="273">
        <v>109.41824041662898</v>
      </c>
      <c r="AF38" s="265">
        <v>109.41824041662898</v>
      </c>
      <c r="AG38" s="286">
        <v>109.41824041662898</v>
      </c>
      <c r="AH38" s="286">
        <v>109.41824041662898</v>
      </c>
      <c r="AI38" s="286">
        <v>109.41824041662898</v>
      </c>
      <c r="AJ38" s="286">
        <v>109.41824041662898</v>
      </c>
      <c r="AK38" s="286">
        <v>109.41824041662898</v>
      </c>
      <c r="AL38" s="286">
        <v>101.96838378525803</v>
      </c>
      <c r="AM38" s="286">
        <v>101.96838378525803</v>
      </c>
      <c r="AN38" s="286">
        <v>101.96838378525803</v>
      </c>
      <c r="AO38" s="286">
        <v>101.96838378525803</v>
      </c>
      <c r="AP38" s="286">
        <v>101.96838378525803</v>
      </c>
      <c r="AQ38" s="273">
        <v>101.96838378525803</v>
      </c>
      <c r="AR38" s="265">
        <v>101.96838378525803</v>
      </c>
      <c r="AS38" s="286">
        <v>101.96838378525803</v>
      </c>
      <c r="AT38" s="286">
        <v>101.96838378525803</v>
      </c>
      <c r="AU38" s="286">
        <v>101.96838378525803</v>
      </c>
      <c r="AV38" s="286">
        <v>101.96838378525803</v>
      </c>
      <c r="AW38" s="286">
        <v>101.96838378525803</v>
      </c>
      <c r="AX38" s="286">
        <v>78.18783597959136</v>
      </c>
      <c r="AY38" s="286">
        <v>78.18783597959136</v>
      </c>
      <c r="AZ38" s="286">
        <v>78.18783597959136</v>
      </c>
      <c r="BA38" s="286">
        <v>78.18783597959136</v>
      </c>
      <c r="BB38" s="286">
        <v>78.18783597959136</v>
      </c>
      <c r="BC38" s="273">
        <v>78.18783597959136</v>
      </c>
      <c r="BD38" s="265">
        <v>78.18783597959136</v>
      </c>
      <c r="BE38" s="286">
        <v>78.18783597959136</v>
      </c>
      <c r="BF38" s="286">
        <v>78.18783597959136</v>
      </c>
      <c r="BG38" s="286">
        <v>78.18783597959136</v>
      </c>
      <c r="BH38" s="286">
        <v>78.18783597959136</v>
      </c>
      <c r="BI38" s="286">
        <v>78.18783597959136</v>
      </c>
      <c r="BJ38" s="286">
        <v>78.18783597959136</v>
      </c>
      <c r="BK38" s="286">
        <v>78.18783597959136</v>
      </c>
      <c r="BL38" s="286">
        <v>78.18783597959136</v>
      </c>
      <c r="BM38" s="286">
        <v>78.18783597959136</v>
      </c>
      <c r="BN38" s="286">
        <v>78.18783597959136</v>
      </c>
      <c r="BO38" s="273">
        <v>78.18783597959136</v>
      </c>
      <c r="BP38" s="265">
        <v>78.18783597959136</v>
      </c>
      <c r="BQ38" s="286">
        <v>78.18783597959136</v>
      </c>
      <c r="BR38" s="286">
        <v>78.18783597959136</v>
      </c>
      <c r="BS38" s="286">
        <v>78.18783597959136</v>
      </c>
      <c r="BT38" s="286">
        <v>78.18783597959136</v>
      </c>
      <c r="BU38" s="286">
        <v>78.18783597959136</v>
      </c>
      <c r="BV38" s="286">
        <v>78.18783597959136</v>
      </c>
      <c r="BW38" s="286">
        <v>78.18783597959136</v>
      </c>
      <c r="BX38" s="286">
        <v>78.18783597959136</v>
      </c>
      <c r="BY38" s="286">
        <v>78.18783597959136</v>
      </c>
      <c r="BZ38" s="286">
        <v>78.18783597959136</v>
      </c>
      <c r="CA38" s="273">
        <v>78.18783597959136</v>
      </c>
      <c r="CB38" s="265">
        <v>78.18783597959136</v>
      </c>
      <c r="CC38" s="286">
        <v>78.18783597959136</v>
      </c>
      <c r="CD38" s="286">
        <v>78.18783597959136</v>
      </c>
      <c r="CE38" s="286">
        <v>82.19628037300009</v>
      </c>
      <c r="CF38" s="286">
        <v>82.19628037300009</v>
      </c>
      <c r="CG38" s="286">
        <v>82.19628037300009</v>
      </c>
      <c r="CH38" s="286">
        <v>82.19628037300009</v>
      </c>
      <c r="CI38" s="286">
        <v>82.19628037300009</v>
      </c>
      <c r="CJ38" s="286">
        <v>82.19628037300009</v>
      </c>
      <c r="CK38" s="286">
        <v>89.08153743852615</v>
      </c>
      <c r="CL38" s="286">
        <v>89.08153743852615</v>
      </c>
      <c r="CM38" s="273">
        <v>89.08153743852615</v>
      </c>
      <c r="CN38" s="265">
        <v>89.08153743852615</v>
      </c>
      <c r="CO38" s="286">
        <v>89.08153743852615</v>
      </c>
      <c r="CP38" s="286">
        <v>89.08153743852615</v>
      </c>
      <c r="CQ38" s="286">
        <v>89.30529559314104</v>
      </c>
      <c r="CR38" s="286">
        <v>89.30529559314103</v>
      </c>
      <c r="CS38" s="286">
        <v>89.30529559314103</v>
      </c>
      <c r="CT38" s="286">
        <v>89.30529559314103</v>
      </c>
      <c r="CU38" s="286">
        <v>89.30529559314103</v>
      </c>
      <c r="CV38" s="304">
        <v>89.30529559314103</v>
      </c>
      <c r="CW38" s="304">
        <v>89.30529559314103</v>
      </c>
      <c r="CX38" s="304">
        <v>89.30529559314103</v>
      </c>
      <c r="CY38" s="293">
        <v>89.30529559314103</v>
      </c>
      <c r="CZ38" s="304">
        <v>89.30529559314103</v>
      </c>
      <c r="DA38" s="304">
        <v>89.30529559314103</v>
      </c>
      <c r="DB38" s="304">
        <v>89.30529559314103</v>
      </c>
      <c r="DC38" s="304">
        <v>89.30529559314103</v>
      </c>
      <c r="DD38" s="290">
        <v>89.30529559314103</v>
      </c>
      <c r="DE38" s="290">
        <v>89.30529559314103</v>
      </c>
      <c r="DF38" s="290">
        <v>89.30529559314103</v>
      </c>
      <c r="DG38" s="290">
        <v>89.30529559314103</v>
      </c>
      <c r="DH38" s="290">
        <v>89.30529559314103</v>
      </c>
      <c r="DI38" s="290">
        <v>89.30529559314103</v>
      </c>
      <c r="DJ38" s="290">
        <v>89.30529559314103</v>
      </c>
      <c r="DK38" s="275">
        <v>89.30529559314103</v>
      </c>
      <c r="DL38" s="264">
        <v>89.30529559314103</v>
      </c>
      <c r="DM38" s="290">
        <v>97.3106347731434</v>
      </c>
      <c r="DN38" s="290">
        <v>97.3106347731434</v>
      </c>
      <c r="DO38" s="275">
        <v>97.3106347731434</v>
      </c>
    </row>
    <row r="39" spans="1:119" s="23" customFormat="1" ht="60">
      <c r="A39" s="23">
        <v>4</v>
      </c>
      <c r="B39" s="24" t="s">
        <v>8</v>
      </c>
      <c r="C39" s="25" t="s">
        <v>54</v>
      </c>
      <c r="D39" s="102" t="s">
        <v>55</v>
      </c>
      <c r="E39" s="27">
        <v>1</v>
      </c>
      <c r="F39" s="28">
        <v>0.6507990534491104</v>
      </c>
      <c r="G39" s="29">
        <v>100</v>
      </c>
      <c r="H39" s="267">
        <v>100</v>
      </c>
      <c r="I39" s="288">
        <v>112.41267222227415</v>
      </c>
      <c r="J39" s="288">
        <v>112.41267222227415</v>
      </c>
      <c r="K39" s="288">
        <v>112.41267222227415</v>
      </c>
      <c r="L39" s="288">
        <v>112.41267222227415</v>
      </c>
      <c r="M39" s="288">
        <v>112.41267222227415</v>
      </c>
      <c r="N39" s="288">
        <v>112.41267222227415</v>
      </c>
      <c r="O39" s="288">
        <v>112.41267222227415</v>
      </c>
      <c r="P39" s="288">
        <v>112.41267222227415</v>
      </c>
      <c r="Q39" s="288">
        <v>112.41267222227415</v>
      </c>
      <c r="R39" s="288">
        <v>112.41267222227415</v>
      </c>
      <c r="S39" s="271">
        <v>112.41267222227415</v>
      </c>
      <c r="T39" s="267">
        <v>111.51210735944153</v>
      </c>
      <c r="U39" s="288">
        <v>111.51210735944153</v>
      </c>
      <c r="V39" s="288">
        <v>111.51210735944153</v>
      </c>
      <c r="W39" s="288">
        <v>111.51210735944153</v>
      </c>
      <c r="X39" s="288">
        <v>111.51210735944153</v>
      </c>
      <c r="Y39" s="288">
        <v>111.51210735944153</v>
      </c>
      <c r="Z39" s="288">
        <v>111.51210735944153</v>
      </c>
      <c r="AA39" s="288">
        <v>111.45892934025605</v>
      </c>
      <c r="AB39" s="288">
        <v>111.51210735944153</v>
      </c>
      <c r="AC39" s="288">
        <v>111.51210735944153</v>
      </c>
      <c r="AD39" s="288">
        <v>111.51210735944153</v>
      </c>
      <c r="AE39" s="271">
        <v>111.51210735944153</v>
      </c>
      <c r="AF39" s="267">
        <v>111.51210735944153</v>
      </c>
      <c r="AG39" s="288">
        <v>111.51210735944153</v>
      </c>
      <c r="AH39" s="288">
        <v>111.51210735944153</v>
      </c>
      <c r="AI39" s="288">
        <v>111.51210735944153</v>
      </c>
      <c r="AJ39" s="288">
        <v>111.51210735944153</v>
      </c>
      <c r="AK39" s="288">
        <v>111.51210735944153</v>
      </c>
      <c r="AL39" s="288">
        <v>111.51210735944153</v>
      </c>
      <c r="AM39" s="288">
        <v>111.51210735944153</v>
      </c>
      <c r="AN39" s="288">
        <v>111.51210735944153</v>
      </c>
      <c r="AO39" s="288">
        <v>111.51210735944153</v>
      </c>
      <c r="AP39" s="288">
        <v>111.51210735944153</v>
      </c>
      <c r="AQ39" s="271">
        <v>111.51210735944153</v>
      </c>
      <c r="AR39" s="267">
        <v>111.51210735944153</v>
      </c>
      <c r="AS39" s="288">
        <v>111.51210735944153</v>
      </c>
      <c r="AT39" s="288">
        <v>111.51210735944153</v>
      </c>
      <c r="AU39" s="288">
        <v>111.51210735944153</v>
      </c>
      <c r="AV39" s="288">
        <v>111.51210735944153</v>
      </c>
      <c r="AW39" s="288">
        <v>111.51210735944153</v>
      </c>
      <c r="AX39" s="288">
        <v>111.51210735944153</v>
      </c>
      <c r="AY39" s="288">
        <v>111.51210735944153</v>
      </c>
      <c r="AZ39" s="288">
        <v>111.51210735944153</v>
      </c>
      <c r="BA39" s="288">
        <v>111.51210735944153</v>
      </c>
      <c r="BB39" s="288">
        <v>111.51210735944153</v>
      </c>
      <c r="BC39" s="271">
        <v>111.51210735944153</v>
      </c>
      <c r="BD39" s="267">
        <v>111.51210735944153</v>
      </c>
      <c r="BE39" s="288">
        <v>111.51210735944153</v>
      </c>
      <c r="BF39" s="288">
        <v>111.51210735944153</v>
      </c>
      <c r="BG39" s="288">
        <v>111.51210735944153</v>
      </c>
      <c r="BH39" s="288">
        <v>111.51210735944153</v>
      </c>
      <c r="BI39" s="288">
        <v>111.51210735944153</v>
      </c>
      <c r="BJ39" s="288">
        <v>111.51210735944153</v>
      </c>
      <c r="BK39" s="288">
        <v>111.51210735944153</v>
      </c>
      <c r="BL39" s="288">
        <v>111.51210735944153</v>
      </c>
      <c r="BM39" s="288">
        <v>111.51210735944153</v>
      </c>
      <c r="BN39" s="288">
        <v>111.51210735944153</v>
      </c>
      <c r="BO39" s="271">
        <v>111.51210735944153</v>
      </c>
      <c r="BP39" s="267">
        <v>111.51210735944153</v>
      </c>
      <c r="BQ39" s="288">
        <v>111.51210735944153</v>
      </c>
      <c r="BR39" s="288">
        <v>111.51210735944153</v>
      </c>
      <c r="BS39" s="288">
        <v>111.51210735944153</v>
      </c>
      <c r="BT39" s="288">
        <v>111.51210735944153</v>
      </c>
      <c r="BU39" s="288">
        <v>111.51210735944153</v>
      </c>
      <c r="BV39" s="288">
        <v>111.51210735944153</v>
      </c>
      <c r="BW39" s="288">
        <v>111.51210735944153</v>
      </c>
      <c r="BX39" s="288">
        <v>111.51210735944153</v>
      </c>
      <c r="BY39" s="288">
        <v>111.51210735944153</v>
      </c>
      <c r="BZ39" s="288">
        <v>111.51210735944153</v>
      </c>
      <c r="CA39" s="271">
        <v>111.51210735944153</v>
      </c>
      <c r="CB39" s="267">
        <v>111.51210735944153</v>
      </c>
      <c r="CC39" s="288">
        <v>111.51210735944153</v>
      </c>
      <c r="CD39" s="288">
        <v>111.51210735944153</v>
      </c>
      <c r="CE39" s="288">
        <v>111.51210735944153</v>
      </c>
      <c r="CF39" s="288">
        <v>111.51210735944153</v>
      </c>
      <c r="CG39" s="288">
        <v>111.51210735944153</v>
      </c>
      <c r="CH39" s="288">
        <v>111.51210735944153</v>
      </c>
      <c r="CI39" s="288">
        <v>111.51210735944153</v>
      </c>
      <c r="CJ39" s="288">
        <v>111.51210735944153</v>
      </c>
      <c r="CK39" s="288">
        <v>111.51210735944153</v>
      </c>
      <c r="CL39" s="288">
        <v>111.51210735944153</v>
      </c>
      <c r="CM39" s="271">
        <v>111.51210735944153</v>
      </c>
      <c r="CN39" s="222">
        <v>112.54704142418845</v>
      </c>
      <c r="CO39" s="283">
        <v>112.54704142418845</v>
      </c>
      <c r="CP39" s="283">
        <v>112.54704142418845</v>
      </c>
      <c r="CQ39" s="283">
        <v>112.54704142418845</v>
      </c>
      <c r="CR39" s="283">
        <v>112.54704142418845</v>
      </c>
      <c r="CS39" s="283">
        <v>112.54704142418845</v>
      </c>
      <c r="CT39" s="283">
        <v>112.54704142418845</v>
      </c>
      <c r="CU39" s="283">
        <v>112.54704142418845</v>
      </c>
      <c r="CV39" s="301">
        <v>112.54704142418845</v>
      </c>
      <c r="CW39" s="301">
        <v>112.54704142418845</v>
      </c>
      <c r="CX39" s="301">
        <v>112.54704142418845</v>
      </c>
      <c r="CY39" s="295">
        <v>112.54704142418845</v>
      </c>
      <c r="CZ39" s="301">
        <v>112.54704142418845</v>
      </c>
      <c r="DA39" s="301">
        <v>112.54704142418845</v>
      </c>
      <c r="DB39" s="301">
        <v>112.54704142418845</v>
      </c>
      <c r="DC39" s="301">
        <v>112.54704142418845</v>
      </c>
      <c r="DD39" s="288">
        <v>112.54704142418845</v>
      </c>
      <c r="DE39" s="288">
        <v>112.54704142418845</v>
      </c>
      <c r="DF39" s="288">
        <v>112.54704142418845</v>
      </c>
      <c r="DG39" s="288">
        <v>112.54704142418845</v>
      </c>
      <c r="DH39" s="288">
        <v>112.54704142418845</v>
      </c>
      <c r="DI39" s="288">
        <v>112.54704142418845</v>
      </c>
      <c r="DJ39" s="288">
        <v>112.54704142418845</v>
      </c>
      <c r="DK39" s="271">
        <v>112.54704142418845</v>
      </c>
      <c r="DL39" s="267">
        <v>112.54704142418845</v>
      </c>
      <c r="DM39" s="288">
        <v>112.54704142418845</v>
      </c>
      <c r="DN39" s="288">
        <v>112.54704142418845</v>
      </c>
      <c r="DO39" s="271">
        <v>112.54704142418845</v>
      </c>
    </row>
    <row r="40" spans="1:119" s="30" customFormat="1" ht="60">
      <c r="A40" s="30">
        <v>5</v>
      </c>
      <c r="B40" s="31" t="s">
        <v>54</v>
      </c>
      <c r="C40" s="32" t="s">
        <v>56</v>
      </c>
      <c r="D40" s="103" t="s">
        <v>57</v>
      </c>
      <c r="E40" s="34">
        <v>1</v>
      </c>
      <c r="F40" s="35">
        <v>0.6507990534491104</v>
      </c>
      <c r="G40" s="36">
        <v>100</v>
      </c>
      <c r="H40" s="266">
        <v>100</v>
      </c>
      <c r="I40" s="289">
        <v>112.41267222227415</v>
      </c>
      <c r="J40" s="289">
        <v>112.41267222227415</v>
      </c>
      <c r="K40" s="289">
        <v>112.41267222227415</v>
      </c>
      <c r="L40" s="289">
        <v>112.41267222227415</v>
      </c>
      <c r="M40" s="289">
        <v>112.41267222227415</v>
      </c>
      <c r="N40" s="289">
        <v>112.41267222227415</v>
      </c>
      <c r="O40" s="289">
        <v>112.41267222227415</v>
      </c>
      <c r="P40" s="289">
        <v>112.41267222227415</v>
      </c>
      <c r="Q40" s="289">
        <v>112.41267222227415</v>
      </c>
      <c r="R40" s="289">
        <v>112.41267222227415</v>
      </c>
      <c r="S40" s="272">
        <v>112.41267222227415</v>
      </c>
      <c r="T40" s="266">
        <v>111.51210735944153</v>
      </c>
      <c r="U40" s="289">
        <v>111.51210735944153</v>
      </c>
      <c r="V40" s="289">
        <v>111.51210735944153</v>
      </c>
      <c r="W40" s="289">
        <v>111.51210735944153</v>
      </c>
      <c r="X40" s="289">
        <v>111.51210735944153</v>
      </c>
      <c r="Y40" s="289">
        <v>111.51210735944153</v>
      </c>
      <c r="Z40" s="289">
        <v>111.51210735944153</v>
      </c>
      <c r="AA40" s="289">
        <v>111.45892934025605</v>
      </c>
      <c r="AB40" s="289">
        <v>111.51210735944153</v>
      </c>
      <c r="AC40" s="289">
        <v>111.51210735944153</v>
      </c>
      <c r="AD40" s="289">
        <v>111.51210735944153</v>
      </c>
      <c r="AE40" s="272">
        <v>111.51210735944153</v>
      </c>
      <c r="AF40" s="266">
        <v>111.51210735944153</v>
      </c>
      <c r="AG40" s="289">
        <v>111.51210735944153</v>
      </c>
      <c r="AH40" s="289">
        <v>111.51210735944153</v>
      </c>
      <c r="AI40" s="289">
        <v>111.51210735944153</v>
      </c>
      <c r="AJ40" s="289">
        <v>111.51210735944153</v>
      </c>
      <c r="AK40" s="289">
        <v>111.51210735944153</v>
      </c>
      <c r="AL40" s="289">
        <v>111.51210735944153</v>
      </c>
      <c r="AM40" s="289">
        <v>111.51210735944153</v>
      </c>
      <c r="AN40" s="289">
        <v>111.51210735944153</v>
      </c>
      <c r="AO40" s="289">
        <v>111.51210735944153</v>
      </c>
      <c r="AP40" s="289">
        <v>111.51210735944153</v>
      </c>
      <c r="AQ40" s="272">
        <v>111.51210735944153</v>
      </c>
      <c r="AR40" s="266">
        <v>111.51210735944153</v>
      </c>
      <c r="AS40" s="289">
        <v>111.51210735944153</v>
      </c>
      <c r="AT40" s="289">
        <v>111.51210735944153</v>
      </c>
      <c r="AU40" s="289">
        <v>111.51210735944153</v>
      </c>
      <c r="AV40" s="289">
        <v>111.51210735944153</v>
      </c>
      <c r="AW40" s="289">
        <v>111.51210735944153</v>
      </c>
      <c r="AX40" s="289">
        <v>111.51210735944153</v>
      </c>
      <c r="AY40" s="289">
        <v>111.51210735944153</v>
      </c>
      <c r="AZ40" s="289">
        <v>111.51210735944153</v>
      </c>
      <c r="BA40" s="289">
        <v>111.51210735944153</v>
      </c>
      <c r="BB40" s="289">
        <v>111.51210735944153</v>
      </c>
      <c r="BC40" s="272">
        <v>111.51210735944153</v>
      </c>
      <c r="BD40" s="266">
        <v>111.51210735944153</v>
      </c>
      <c r="BE40" s="289">
        <v>111.51210735944153</v>
      </c>
      <c r="BF40" s="289">
        <v>111.51210735944153</v>
      </c>
      <c r="BG40" s="289">
        <v>111.51210735944153</v>
      </c>
      <c r="BH40" s="289">
        <v>111.51210735944153</v>
      </c>
      <c r="BI40" s="289">
        <v>111.51210735944153</v>
      </c>
      <c r="BJ40" s="289">
        <v>111.51210735944153</v>
      </c>
      <c r="BK40" s="289">
        <v>111.51210735944153</v>
      </c>
      <c r="BL40" s="289">
        <v>111.51210735944153</v>
      </c>
      <c r="BM40" s="289">
        <v>111.51210735944153</v>
      </c>
      <c r="BN40" s="289">
        <v>111.51210735944153</v>
      </c>
      <c r="BO40" s="272">
        <v>111.51210735944153</v>
      </c>
      <c r="BP40" s="266">
        <v>111.51210735944153</v>
      </c>
      <c r="BQ40" s="289">
        <v>111.51210735944153</v>
      </c>
      <c r="BR40" s="289">
        <v>111.51210735944153</v>
      </c>
      <c r="BS40" s="289">
        <v>111.51210735944153</v>
      </c>
      <c r="BT40" s="289">
        <v>111.51210735944153</v>
      </c>
      <c r="BU40" s="289">
        <v>111.51210735944153</v>
      </c>
      <c r="BV40" s="289">
        <v>111.51210735944153</v>
      </c>
      <c r="BW40" s="289">
        <v>111.51210735944153</v>
      </c>
      <c r="BX40" s="289">
        <v>111.51210735944153</v>
      </c>
      <c r="BY40" s="289">
        <v>111.51210735944153</v>
      </c>
      <c r="BZ40" s="289">
        <v>111.51210735944153</v>
      </c>
      <c r="CA40" s="272">
        <v>111.51210735944153</v>
      </c>
      <c r="CB40" s="266">
        <v>111.51210735944153</v>
      </c>
      <c r="CC40" s="289">
        <v>111.51210735944153</v>
      </c>
      <c r="CD40" s="289">
        <v>111.51210735944153</v>
      </c>
      <c r="CE40" s="289">
        <v>111.51210735944153</v>
      </c>
      <c r="CF40" s="289">
        <v>111.51210735944153</v>
      </c>
      <c r="CG40" s="289">
        <v>111.51210735944153</v>
      </c>
      <c r="CH40" s="289">
        <v>111.51210735944153</v>
      </c>
      <c r="CI40" s="289">
        <v>111.51210735944153</v>
      </c>
      <c r="CJ40" s="289">
        <v>111.51210735944153</v>
      </c>
      <c r="CK40" s="289">
        <v>111.51210735944153</v>
      </c>
      <c r="CL40" s="289">
        <v>111.51210735944153</v>
      </c>
      <c r="CM40" s="272">
        <v>111.51210735944153</v>
      </c>
      <c r="CN40" s="221">
        <v>112.54704142418845</v>
      </c>
      <c r="CO40" s="285">
        <v>112.54704142418845</v>
      </c>
      <c r="CP40" s="285">
        <v>112.54704142418845</v>
      </c>
      <c r="CQ40" s="285">
        <v>112.54704142418845</v>
      </c>
      <c r="CR40" s="285">
        <v>112.54704142418845</v>
      </c>
      <c r="CS40" s="285">
        <v>112.54704142418845</v>
      </c>
      <c r="CT40" s="285">
        <v>112.54704142418845</v>
      </c>
      <c r="CU40" s="285">
        <v>112.54704142418845</v>
      </c>
      <c r="CV40" s="303">
        <v>112.54704142418845</v>
      </c>
      <c r="CW40" s="303">
        <v>112.54704142418845</v>
      </c>
      <c r="CX40" s="303">
        <v>112.54704142418845</v>
      </c>
      <c r="CY40" s="296">
        <v>112.54704142418845</v>
      </c>
      <c r="CZ40" s="303">
        <v>112.54704142418845</v>
      </c>
      <c r="DA40" s="303">
        <v>112.54704142418845</v>
      </c>
      <c r="DB40" s="303">
        <v>112.54704142418845</v>
      </c>
      <c r="DC40" s="303">
        <v>112.54704142418845</v>
      </c>
      <c r="DD40" s="289">
        <v>112.54704142418845</v>
      </c>
      <c r="DE40" s="289">
        <v>112.54704142418845</v>
      </c>
      <c r="DF40" s="289">
        <v>112.54704142418845</v>
      </c>
      <c r="DG40" s="289">
        <v>112.54704142418845</v>
      </c>
      <c r="DH40" s="289">
        <v>112.54704142418845</v>
      </c>
      <c r="DI40" s="289">
        <v>112.54704142418845</v>
      </c>
      <c r="DJ40" s="289">
        <v>112.54704142418845</v>
      </c>
      <c r="DK40" s="272">
        <v>112.54704142418845</v>
      </c>
      <c r="DL40" s="266">
        <v>112.54704142418845</v>
      </c>
      <c r="DM40" s="289">
        <v>112.54704142418845</v>
      </c>
      <c r="DN40" s="289">
        <v>112.54704142418845</v>
      </c>
      <c r="DO40" s="272">
        <v>112.54704142418845</v>
      </c>
    </row>
    <row r="41" spans="1:119" s="37" customFormat="1" ht="60">
      <c r="A41" s="37">
        <v>6</v>
      </c>
      <c r="B41" s="38" t="s">
        <v>56</v>
      </c>
      <c r="C41" s="39" t="s">
        <v>58</v>
      </c>
      <c r="D41" s="40" t="s">
        <v>59</v>
      </c>
      <c r="E41" s="41">
        <v>1</v>
      </c>
      <c r="F41" s="42">
        <v>0.6507990534491104</v>
      </c>
      <c r="G41" s="43">
        <v>100</v>
      </c>
      <c r="H41" s="265">
        <v>100</v>
      </c>
      <c r="I41" s="286">
        <v>112.41267222227415</v>
      </c>
      <c r="J41" s="286">
        <v>112.41267222227415</v>
      </c>
      <c r="K41" s="286">
        <v>112.41267222227415</v>
      </c>
      <c r="L41" s="286">
        <v>112.41267222227415</v>
      </c>
      <c r="M41" s="286">
        <v>112.41267222227415</v>
      </c>
      <c r="N41" s="286">
        <v>112.41267222227415</v>
      </c>
      <c r="O41" s="286">
        <v>112.41267222227415</v>
      </c>
      <c r="P41" s="286">
        <v>112.41267222227415</v>
      </c>
      <c r="Q41" s="286">
        <v>112.41267222227415</v>
      </c>
      <c r="R41" s="286">
        <v>112.41267222227415</v>
      </c>
      <c r="S41" s="273">
        <v>112.41267222227415</v>
      </c>
      <c r="T41" s="265">
        <v>111.51210735944153</v>
      </c>
      <c r="U41" s="286">
        <v>111.51210735944153</v>
      </c>
      <c r="V41" s="286">
        <v>111.51210735944153</v>
      </c>
      <c r="W41" s="286">
        <v>111.51210735944153</v>
      </c>
      <c r="X41" s="286">
        <v>111.51210735944153</v>
      </c>
      <c r="Y41" s="286">
        <v>111.51210735944153</v>
      </c>
      <c r="Z41" s="286">
        <v>111.51210735944153</v>
      </c>
      <c r="AA41" s="286">
        <v>111.45892934025605</v>
      </c>
      <c r="AB41" s="286">
        <v>111.51210735944153</v>
      </c>
      <c r="AC41" s="286">
        <v>111.51210735944153</v>
      </c>
      <c r="AD41" s="286">
        <v>111.51210735944153</v>
      </c>
      <c r="AE41" s="273">
        <v>111.51210735944153</v>
      </c>
      <c r="AF41" s="265">
        <v>111.51210735944153</v>
      </c>
      <c r="AG41" s="286">
        <v>111.51210735944153</v>
      </c>
      <c r="AH41" s="286">
        <v>111.51210735944153</v>
      </c>
      <c r="AI41" s="286">
        <v>111.51210735944153</v>
      </c>
      <c r="AJ41" s="286">
        <v>111.51210735944153</v>
      </c>
      <c r="AK41" s="286">
        <v>111.51210735944153</v>
      </c>
      <c r="AL41" s="286">
        <v>111.51210735944153</v>
      </c>
      <c r="AM41" s="286">
        <v>111.51210735944153</v>
      </c>
      <c r="AN41" s="286">
        <v>111.51210735944153</v>
      </c>
      <c r="AO41" s="286">
        <v>111.51210735944153</v>
      </c>
      <c r="AP41" s="286">
        <v>111.51210735944153</v>
      </c>
      <c r="AQ41" s="273">
        <v>111.51210735944153</v>
      </c>
      <c r="AR41" s="265">
        <v>111.51210735944153</v>
      </c>
      <c r="AS41" s="286">
        <v>111.51210735944153</v>
      </c>
      <c r="AT41" s="286">
        <v>111.51210735944153</v>
      </c>
      <c r="AU41" s="286">
        <v>111.51210735944153</v>
      </c>
      <c r="AV41" s="286">
        <v>111.51210735944153</v>
      </c>
      <c r="AW41" s="286">
        <v>111.51210735944153</v>
      </c>
      <c r="AX41" s="286">
        <v>111.51210735944153</v>
      </c>
      <c r="AY41" s="286">
        <v>111.51210735944153</v>
      </c>
      <c r="AZ41" s="286">
        <v>111.51210735944153</v>
      </c>
      <c r="BA41" s="286">
        <v>111.51210735944153</v>
      </c>
      <c r="BB41" s="286">
        <v>111.51210735944153</v>
      </c>
      <c r="BC41" s="273">
        <v>111.51210735944153</v>
      </c>
      <c r="BD41" s="265">
        <v>111.51210735944153</v>
      </c>
      <c r="BE41" s="286">
        <v>111.51210735944153</v>
      </c>
      <c r="BF41" s="286">
        <v>111.51210735944153</v>
      </c>
      <c r="BG41" s="286">
        <v>111.51210735944153</v>
      </c>
      <c r="BH41" s="286">
        <v>111.51210735944153</v>
      </c>
      <c r="BI41" s="286">
        <v>111.51210735944153</v>
      </c>
      <c r="BJ41" s="286">
        <v>111.51210735944153</v>
      </c>
      <c r="BK41" s="286">
        <v>111.51210735944153</v>
      </c>
      <c r="BL41" s="286">
        <v>111.51210735944153</v>
      </c>
      <c r="BM41" s="286">
        <v>111.51210735944153</v>
      </c>
      <c r="BN41" s="286">
        <v>111.51210735944153</v>
      </c>
      <c r="BO41" s="273">
        <v>111.51210735944153</v>
      </c>
      <c r="BP41" s="265">
        <v>111.51210735944153</v>
      </c>
      <c r="BQ41" s="286">
        <v>111.51210735944153</v>
      </c>
      <c r="BR41" s="286">
        <v>111.51210735944153</v>
      </c>
      <c r="BS41" s="286">
        <v>111.51210735944153</v>
      </c>
      <c r="BT41" s="286">
        <v>111.51210735944153</v>
      </c>
      <c r="BU41" s="286">
        <v>111.51210735944153</v>
      </c>
      <c r="BV41" s="286">
        <v>111.51210735944153</v>
      </c>
      <c r="BW41" s="286">
        <v>111.51210735944153</v>
      </c>
      <c r="BX41" s="286">
        <v>111.51210735944153</v>
      </c>
      <c r="BY41" s="286">
        <v>111.51210735944153</v>
      </c>
      <c r="BZ41" s="286">
        <v>111.51210735944153</v>
      </c>
      <c r="CA41" s="273">
        <v>111.51210735944153</v>
      </c>
      <c r="CB41" s="265">
        <v>111.51210735944153</v>
      </c>
      <c r="CC41" s="286">
        <v>111.51210735944153</v>
      </c>
      <c r="CD41" s="286">
        <v>111.51210735944153</v>
      </c>
      <c r="CE41" s="286">
        <v>111.51210735944153</v>
      </c>
      <c r="CF41" s="286">
        <v>111.51210735944153</v>
      </c>
      <c r="CG41" s="286">
        <v>111.51210735944153</v>
      </c>
      <c r="CH41" s="286">
        <v>111.51210735944153</v>
      </c>
      <c r="CI41" s="286">
        <v>111.51210735944153</v>
      </c>
      <c r="CJ41" s="286">
        <v>111.51210735944153</v>
      </c>
      <c r="CK41" s="286">
        <v>111.51210735944153</v>
      </c>
      <c r="CL41" s="286">
        <v>111.51210735944153</v>
      </c>
      <c r="CM41" s="273">
        <v>111.51210735944153</v>
      </c>
      <c r="CN41" s="265">
        <v>112.54704142418845</v>
      </c>
      <c r="CO41" s="286">
        <v>112.54704142418845</v>
      </c>
      <c r="CP41" s="286">
        <v>112.54704142418845</v>
      </c>
      <c r="CQ41" s="286">
        <v>112.54704142418845</v>
      </c>
      <c r="CR41" s="286">
        <v>112.54704142418845</v>
      </c>
      <c r="CS41" s="286">
        <v>112.54704142418845</v>
      </c>
      <c r="CT41" s="286">
        <v>112.54704142418845</v>
      </c>
      <c r="CU41" s="286">
        <v>112.54704142418845</v>
      </c>
      <c r="CV41" s="304">
        <v>112.54704142418845</v>
      </c>
      <c r="CW41" s="304">
        <v>112.54704142418845</v>
      </c>
      <c r="CX41" s="304">
        <v>112.54704142418845</v>
      </c>
      <c r="CY41" s="293">
        <v>112.54704142418845</v>
      </c>
      <c r="CZ41" s="304">
        <v>112.54704142418845</v>
      </c>
      <c r="DA41" s="304">
        <v>112.54704142418845</v>
      </c>
      <c r="DB41" s="304">
        <v>112.54704142418845</v>
      </c>
      <c r="DC41" s="304">
        <v>112.54704142418845</v>
      </c>
      <c r="DD41" s="290">
        <v>112.54704142418845</v>
      </c>
      <c r="DE41" s="290">
        <v>112.54704142418845</v>
      </c>
      <c r="DF41" s="290">
        <v>112.54704142418845</v>
      </c>
      <c r="DG41" s="290">
        <v>112.54704142418845</v>
      </c>
      <c r="DH41" s="290">
        <v>112.54704142418845</v>
      </c>
      <c r="DI41" s="290">
        <v>112.54704142418845</v>
      </c>
      <c r="DJ41" s="290">
        <v>112.54704142418845</v>
      </c>
      <c r="DK41" s="275">
        <v>112.54704142418845</v>
      </c>
      <c r="DL41" s="264">
        <v>112.54704142418845</v>
      </c>
      <c r="DM41" s="290">
        <v>112.54704142418845</v>
      </c>
      <c r="DN41" s="290">
        <v>112.54704142418845</v>
      </c>
      <c r="DO41" s="275">
        <v>112.54704142418845</v>
      </c>
    </row>
    <row r="42" spans="1:119" s="23" customFormat="1" ht="24">
      <c r="A42" s="23">
        <v>4</v>
      </c>
      <c r="B42" s="24" t="s">
        <v>8</v>
      </c>
      <c r="C42" s="25" t="s">
        <v>60</v>
      </c>
      <c r="D42" s="102" t="s">
        <v>61</v>
      </c>
      <c r="E42" s="27">
        <v>1</v>
      </c>
      <c r="F42" s="28">
        <v>1.664546233480822</v>
      </c>
      <c r="G42" s="29">
        <v>100</v>
      </c>
      <c r="H42" s="267">
        <v>98.27147573004459</v>
      </c>
      <c r="I42" s="288">
        <v>98.27147573004459</v>
      </c>
      <c r="J42" s="288">
        <v>98.27147573004459</v>
      </c>
      <c r="K42" s="288">
        <v>98.27147573004459</v>
      </c>
      <c r="L42" s="288">
        <v>98.27147573004459</v>
      </c>
      <c r="M42" s="288">
        <v>98.27147573004459</v>
      </c>
      <c r="N42" s="288">
        <v>98.27147573004459</v>
      </c>
      <c r="O42" s="288">
        <v>98.27147573004459</v>
      </c>
      <c r="P42" s="288">
        <v>98.27147573004459</v>
      </c>
      <c r="Q42" s="288">
        <v>98.27147573004459</v>
      </c>
      <c r="R42" s="288">
        <v>98.27147573004459</v>
      </c>
      <c r="S42" s="271">
        <v>98.27147573004459</v>
      </c>
      <c r="T42" s="267">
        <v>98.27147573004459</v>
      </c>
      <c r="U42" s="288">
        <v>98.27147573004459</v>
      </c>
      <c r="V42" s="288">
        <v>98.27147573004459</v>
      </c>
      <c r="W42" s="288">
        <v>98.27147573004459</v>
      </c>
      <c r="X42" s="288">
        <v>98.27147573004459</v>
      </c>
      <c r="Y42" s="288">
        <v>98.27147573004459</v>
      </c>
      <c r="Z42" s="288">
        <v>98.27147573004459</v>
      </c>
      <c r="AA42" s="288">
        <v>98.27147573004459</v>
      </c>
      <c r="AB42" s="288">
        <v>98.27147573004459</v>
      </c>
      <c r="AC42" s="288">
        <v>98.27147573004459</v>
      </c>
      <c r="AD42" s="288">
        <v>98.21717767374105</v>
      </c>
      <c r="AE42" s="271">
        <v>98.21717767374105</v>
      </c>
      <c r="AF42" s="267">
        <v>98.61151317087771</v>
      </c>
      <c r="AG42" s="288">
        <v>98.61151317087769</v>
      </c>
      <c r="AH42" s="288">
        <v>98.61151317087769</v>
      </c>
      <c r="AI42" s="288">
        <v>98.61151317087769</v>
      </c>
      <c r="AJ42" s="288">
        <v>98.61151317087769</v>
      </c>
      <c r="AK42" s="288">
        <v>98.61151317087769</v>
      </c>
      <c r="AL42" s="288">
        <v>98.61151317087769</v>
      </c>
      <c r="AM42" s="288">
        <v>98.61151317087769</v>
      </c>
      <c r="AN42" s="288">
        <v>98.61151317087769</v>
      </c>
      <c r="AO42" s="288">
        <v>98.61151317087769</v>
      </c>
      <c r="AP42" s="288">
        <v>98.61151317087769</v>
      </c>
      <c r="AQ42" s="271">
        <v>98.61151317087769</v>
      </c>
      <c r="AR42" s="267">
        <v>98.61151317087769</v>
      </c>
      <c r="AS42" s="288">
        <v>98.61151317087769</v>
      </c>
      <c r="AT42" s="288">
        <v>98.61151317087769</v>
      </c>
      <c r="AU42" s="288">
        <v>95.83407889307905</v>
      </c>
      <c r="AV42" s="288">
        <v>95.83407889307905</v>
      </c>
      <c r="AW42" s="288">
        <v>95.83407889307905</v>
      </c>
      <c r="AX42" s="288">
        <v>95.83407889307905</v>
      </c>
      <c r="AY42" s="288">
        <v>95.83407889307905</v>
      </c>
      <c r="AZ42" s="288">
        <v>95.83407889307905</v>
      </c>
      <c r="BA42" s="288">
        <v>95.83407889307905</v>
      </c>
      <c r="BB42" s="288">
        <v>95.83407889307905</v>
      </c>
      <c r="BC42" s="271">
        <v>95.83407889307905</v>
      </c>
      <c r="BD42" s="267">
        <v>99.00507930766028</v>
      </c>
      <c r="BE42" s="288">
        <v>99.00507930766028</v>
      </c>
      <c r="BF42" s="288">
        <v>99.00507930766028</v>
      </c>
      <c r="BG42" s="288">
        <v>97.10199578988357</v>
      </c>
      <c r="BH42" s="288">
        <v>97.10199578988357</v>
      </c>
      <c r="BI42" s="288">
        <v>97.10199578988357</v>
      </c>
      <c r="BJ42" s="288">
        <v>104.30225822647176</v>
      </c>
      <c r="BK42" s="288">
        <v>104.30225822647176</v>
      </c>
      <c r="BL42" s="288">
        <v>104.30225822647176</v>
      </c>
      <c r="BM42" s="288">
        <v>104.30225822647176</v>
      </c>
      <c r="BN42" s="288">
        <v>104.30225822647176</v>
      </c>
      <c r="BO42" s="271">
        <v>104.30225822647176</v>
      </c>
      <c r="BP42" s="267">
        <v>104.30225822647176</v>
      </c>
      <c r="BQ42" s="288">
        <v>104.30225822647176</v>
      </c>
      <c r="BR42" s="288">
        <v>104.30225822647176</v>
      </c>
      <c r="BS42" s="288">
        <v>107.6389539070328</v>
      </c>
      <c r="BT42" s="288">
        <v>107.6389539070328</v>
      </c>
      <c r="BU42" s="288">
        <v>107.6389539070328</v>
      </c>
      <c r="BV42" s="288">
        <v>105.32152086271257</v>
      </c>
      <c r="BW42" s="288">
        <v>105.32152086271257</v>
      </c>
      <c r="BX42" s="288">
        <v>105.32152086271257</v>
      </c>
      <c r="BY42" s="288">
        <v>105.32152086271257</v>
      </c>
      <c r="BZ42" s="288">
        <v>105.32152086271257</v>
      </c>
      <c r="CA42" s="271">
        <v>105.32152086271257</v>
      </c>
      <c r="CB42" s="267">
        <v>105.32152086271257</v>
      </c>
      <c r="CC42" s="288">
        <v>105.32152086271257</v>
      </c>
      <c r="CD42" s="288">
        <v>105.32152086271257</v>
      </c>
      <c r="CE42" s="288">
        <v>105.32152086271257</v>
      </c>
      <c r="CF42" s="288">
        <v>105.32152086271257</v>
      </c>
      <c r="CG42" s="288">
        <v>105.32152086271257</v>
      </c>
      <c r="CH42" s="288">
        <v>106.83795037546835</v>
      </c>
      <c r="CI42" s="288">
        <v>106.83795037546835</v>
      </c>
      <c r="CJ42" s="288">
        <v>106.83795037546835</v>
      </c>
      <c r="CK42" s="288">
        <v>106.83795037546835</v>
      </c>
      <c r="CL42" s="288">
        <v>106.83795037546835</v>
      </c>
      <c r="CM42" s="271">
        <v>106.83795037546835</v>
      </c>
      <c r="CN42" s="222">
        <v>100.64944497640546</v>
      </c>
      <c r="CO42" s="283">
        <v>100.64944497640546</v>
      </c>
      <c r="CP42" s="283">
        <v>100.64944497640546</v>
      </c>
      <c r="CQ42" s="283">
        <v>105.18108088724448</v>
      </c>
      <c r="CR42" s="283">
        <v>105.18108088724448</v>
      </c>
      <c r="CS42" s="283">
        <v>105.18108088724448</v>
      </c>
      <c r="CT42" s="283">
        <v>105.18108088724448</v>
      </c>
      <c r="CU42" s="283">
        <v>105.18108088724448</v>
      </c>
      <c r="CV42" s="301">
        <v>105.18108088724448</v>
      </c>
      <c r="CW42" s="301">
        <v>105.18108088724448</v>
      </c>
      <c r="CX42" s="301">
        <v>105.18108088724448</v>
      </c>
      <c r="CY42" s="295">
        <v>105.18108088724448</v>
      </c>
      <c r="CZ42" s="301">
        <v>105.77147263629598</v>
      </c>
      <c r="DA42" s="301">
        <v>105.77147263629598</v>
      </c>
      <c r="DB42" s="301">
        <v>105.77147263629598</v>
      </c>
      <c r="DC42" s="301">
        <v>105.18108088724448</v>
      </c>
      <c r="DD42" s="288">
        <v>105.18108088724449</v>
      </c>
      <c r="DE42" s="288">
        <v>105.18108088724449</v>
      </c>
      <c r="DF42" s="288">
        <v>105.18108088724449</v>
      </c>
      <c r="DG42" s="288">
        <v>105.18108088724449</v>
      </c>
      <c r="DH42" s="288">
        <v>105.18108088724449</v>
      </c>
      <c r="DI42" s="288">
        <v>105.18108088724449</v>
      </c>
      <c r="DJ42" s="288">
        <v>105.18108088724449</v>
      </c>
      <c r="DK42" s="271">
        <v>103.21321632778671</v>
      </c>
      <c r="DL42" s="267">
        <v>103.21321632778668</v>
      </c>
      <c r="DM42" s="288">
        <v>103.21321632778668</v>
      </c>
      <c r="DN42" s="288">
        <v>103.21321632778668</v>
      </c>
      <c r="DO42" s="271">
        <v>103.21321632778668</v>
      </c>
    </row>
    <row r="43" spans="1:119" s="30" customFormat="1" ht="24">
      <c r="A43" s="30">
        <v>5</v>
      </c>
      <c r="B43" s="31" t="s">
        <v>60</v>
      </c>
      <c r="C43" s="32" t="s">
        <v>62</v>
      </c>
      <c r="D43" s="103" t="s">
        <v>61</v>
      </c>
      <c r="E43" s="34">
        <v>1</v>
      </c>
      <c r="F43" s="35">
        <v>1.664546233480822</v>
      </c>
      <c r="G43" s="36">
        <v>100</v>
      </c>
      <c r="H43" s="266">
        <v>98.27147573004459</v>
      </c>
      <c r="I43" s="289">
        <v>98.27147573004459</v>
      </c>
      <c r="J43" s="289">
        <v>98.27147573004459</v>
      </c>
      <c r="K43" s="289">
        <v>98.27147573004459</v>
      </c>
      <c r="L43" s="289">
        <v>98.27147573004459</v>
      </c>
      <c r="M43" s="289">
        <v>98.27147573004459</v>
      </c>
      <c r="N43" s="289">
        <v>98.27147573004459</v>
      </c>
      <c r="O43" s="289">
        <v>98.27147573004459</v>
      </c>
      <c r="P43" s="289">
        <v>98.27147573004459</v>
      </c>
      <c r="Q43" s="289">
        <v>98.27147573004459</v>
      </c>
      <c r="R43" s="289">
        <v>98.27147573004459</v>
      </c>
      <c r="S43" s="272">
        <v>98.27147573004459</v>
      </c>
      <c r="T43" s="266">
        <v>98.27147573004459</v>
      </c>
      <c r="U43" s="289">
        <v>98.27147573004459</v>
      </c>
      <c r="V43" s="289">
        <v>98.27147573004459</v>
      </c>
      <c r="W43" s="289">
        <v>98.27147573004459</v>
      </c>
      <c r="X43" s="289">
        <v>98.27147573004459</v>
      </c>
      <c r="Y43" s="289">
        <v>98.27147573004459</v>
      </c>
      <c r="Z43" s="289">
        <v>98.27147573004459</v>
      </c>
      <c r="AA43" s="289">
        <v>98.27147573004459</v>
      </c>
      <c r="AB43" s="289">
        <v>98.27147573004459</v>
      </c>
      <c r="AC43" s="289">
        <v>98.27147573004459</v>
      </c>
      <c r="AD43" s="289">
        <v>98.21717767374105</v>
      </c>
      <c r="AE43" s="272">
        <v>98.21717767374105</v>
      </c>
      <c r="AF43" s="266">
        <v>98.61151317087771</v>
      </c>
      <c r="AG43" s="289">
        <v>98.61151317087769</v>
      </c>
      <c r="AH43" s="289">
        <v>98.61151317087769</v>
      </c>
      <c r="AI43" s="289">
        <v>98.61151317087769</v>
      </c>
      <c r="AJ43" s="289">
        <v>98.61151317087769</v>
      </c>
      <c r="AK43" s="289">
        <v>98.61151317087769</v>
      </c>
      <c r="AL43" s="289">
        <v>98.61151317087769</v>
      </c>
      <c r="AM43" s="289">
        <v>98.61151317087769</v>
      </c>
      <c r="AN43" s="289">
        <v>98.61151317087769</v>
      </c>
      <c r="AO43" s="289">
        <v>98.61151317087769</v>
      </c>
      <c r="AP43" s="289">
        <v>98.61151317087769</v>
      </c>
      <c r="AQ43" s="272">
        <v>98.61151317087769</v>
      </c>
      <c r="AR43" s="266">
        <v>98.61151317087769</v>
      </c>
      <c r="AS43" s="289">
        <v>98.61151317087769</v>
      </c>
      <c r="AT43" s="289">
        <v>98.61151317087769</v>
      </c>
      <c r="AU43" s="289">
        <v>95.83407889307905</v>
      </c>
      <c r="AV43" s="289">
        <v>95.83407889307905</v>
      </c>
      <c r="AW43" s="289">
        <v>95.83407889307905</v>
      </c>
      <c r="AX43" s="289">
        <v>95.83407889307905</v>
      </c>
      <c r="AY43" s="289">
        <v>95.83407889307905</v>
      </c>
      <c r="AZ43" s="289">
        <v>95.83407889307905</v>
      </c>
      <c r="BA43" s="289">
        <v>95.83407889307905</v>
      </c>
      <c r="BB43" s="289">
        <v>95.83407889307905</v>
      </c>
      <c r="BC43" s="272">
        <v>95.83407889307905</v>
      </c>
      <c r="BD43" s="266">
        <v>99.00507930766028</v>
      </c>
      <c r="BE43" s="289">
        <v>99.00507930766028</v>
      </c>
      <c r="BF43" s="289">
        <v>99.00507930766028</v>
      </c>
      <c r="BG43" s="289">
        <v>97.10199578988357</v>
      </c>
      <c r="BH43" s="289">
        <v>97.10199578988357</v>
      </c>
      <c r="BI43" s="289">
        <v>97.10199578988357</v>
      </c>
      <c r="BJ43" s="289">
        <v>104.30225822647176</v>
      </c>
      <c r="BK43" s="289">
        <v>104.30225822647176</v>
      </c>
      <c r="BL43" s="289">
        <v>104.30225822647176</v>
      </c>
      <c r="BM43" s="289">
        <v>104.30225822647176</v>
      </c>
      <c r="BN43" s="289">
        <v>104.30225822647176</v>
      </c>
      <c r="BO43" s="272">
        <v>104.30225822647176</v>
      </c>
      <c r="BP43" s="266">
        <v>104.30225822647176</v>
      </c>
      <c r="BQ43" s="289">
        <v>104.30225822647176</v>
      </c>
      <c r="BR43" s="289">
        <v>104.30225822647176</v>
      </c>
      <c r="BS43" s="289">
        <v>107.6389539070328</v>
      </c>
      <c r="BT43" s="289">
        <v>107.6389539070328</v>
      </c>
      <c r="BU43" s="289">
        <v>107.6389539070328</v>
      </c>
      <c r="BV43" s="289">
        <v>105.32152086271257</v>
      </c>
      <c r="BW43" s="289">
        <v>105.32152086271257</v>
      </c>
      <c r="BX43" s="289">
        <v>105.32152086271257</v>
      </c>
      <c r="BY43" s="289">
        <v>105.32152086271257</v>
      </c>
      <c r="BZ43" s="289">
        <v>105.32152086271257</v>
      </c>
      <c r="CA43" s="272">
        <v>105.32152086271257</v>
      </c>
      <c r="CB43" s="266">
        <v>105.32152086271257</v>
      </c>
      <c r="CC43" s="289">
        <v>105.32152086271257</v>
      </c>
      <c r="CD43" s="289">
        <v>105.32152086271257</v>
      </c>
      <c r="CE43" s="289">
        <v>105.32152086271257</v>
      </c>
      <c r="CF43" s="289">
        <v>105.32152086271257</v>
      </c>
      <c r="CG43" s="289">
        <v>105.32152086271257</v>
      </c>
      <c r="CH43" s="289">
        <v>106.83795037546835</v>
      </c>
      <c r="CI43" s="289">
        <v>106.83795037546835</v>
      </c>
      <c r="CJ43" s="289">
        <v>106.83795037546835</v>
      </c>
      <c r="CK43" s="289">
        <v>106.83795037546835</v>
      </c>
      <c r="CL43" s="289">
        <v>106.83795037546835</v>
      </c>
      <c r="CM43" s="272">
        <v>106.83795037546835</v>
      </c>
      <c r="CN43" s="221">
        <v>100.64944497640546</v>
      </c>
      <c r="CO43" s="285">
        <v>100.64944497640546</v>
      </c>
      <c r="CP43" s="285">
        <v>100.64944497640546</v>
      </c>
      <c r="CQ43" s="285">
        <v>105.18108088724448</v>
      </c>
      <c r="CR43" s="285">
        <v>105.18108088724448</v>
      </c>
      <c r="CS43" s="285">
        <v>105.18108088724448</v>
      </c>
      <c r="CT43" s="285">
        <v>105.18108088724448</v>
      </c>
      <c r="CU43" s="285">
        <v>105.18108088724448</v>
      </c>
      <c r="CV43" s="303">
        <v>105.18108088724448</v>
      </c>
      <c r="CW43" s="303">
        <v>105.18108088724448</v>
      </c>
      <c r="CX43" s="303">
        <v>105.18108088724448</v>
      </c>
      <c r="CY43" s="296">
        <v>105.18108088724448</v>
      </c>
      <c r="CZ43" s="303">
        <v>105.77147263629598</v>
      </c>
      <c r="DA43" s="303">
        <v>105.77147263629598</v>
      </c>
      <c r="DB43" s="303">
        <v>105.77147263629598</v>
      </c>
      <c r="DC43" s="303">
        <v>105.18108088724448</v>
      </c>
      <c r="DD43" s="289">
        <v>105.18108088724449</v>
      </c>
      <c r="DE43" s="289">
        <v>105.18108088724449</v>
      </c>
      <c r="DF43" s="289">
        <v>105.18108088724449</v>
      </c>
      <c r="DG43" s="289">
        <v>105.18108088724449</v>
      </c>
      <c r="DH43" s="289">
        <v>105.18108088724449</v>
      </c>
      <c r="DI43" s="289">
        <v>105.18108088724449</v>
      </c>
      <c r="DJ43" s="289">
        <v>105.18108088724449</v>
      </c>
      <c r="DK43" s="272">
        <v>103.21321632778671</v>
      </c>
      <c r="DL43" s="266">
        <v>103.21321632778668</v>
      </c>
      <c r="DM43" s="289">
        <v>103.21321632778668</v>
      </c>
      <c r="DN43" s="289">
        <v>103.21321632778668</v>
      </c>
      <c r="DO43" s="272">
        <v>103.21321632778668</v>
      </c>
    </row>
    <row r="44" spans="1:119" s="37" customFormat="1" ht="36">
      <c r="A44" s="37">
        <v>6</v>
      </c>
      <c r="B44" s="38" t="s">
        <v>62</v>
      </c>
      <c r="C44" s="39" t="s">
        <v>63</v>
      </c>
      <c r="D44" s="40" t="s">
        <v>64</v>
      </c>
      <c r="E44" s="41">
        <v>1</v>
      </c>
      <c r="F44" s="42">
        <v>1.664546233480822</v>
      </c>
      <c r="G44" s="43">
        <v>100</v>
      </c>
      <c r="H44" s="265">
        <v>98.27147573004459</v>
      </c>
      <c r="I44" s="286">
        <v>98.27147573004459</v>
      </c>
      <c r="J44" s="286">
        <v>98.27147573004459</v>
      </c>
      <c r="K44" s="286">
        <v>98.27147573004459</v>
      </c>
      <c r="L44" s="286">
        <v>98.27147573004459</v>
      </c>
      <c r="M44" s="286">
        <v>98.27147573004459</v>
      </c>
      <c r="N44" s="286">
        <v>98.27147573004459</v>
      </c>
      <c r="O44" s="286">
        <v>98.27147573004459</v>
      </c>
      <c r="P44" s="286">
        <v>98.27147573004459</v>
      </c>
      <c r="Q44" s="286">
        <v>98.27147573004459</v>
      </c>
      <c r="R44" s="286">
        <v>98.27147573004459</v>
      </c>
      <c r="S44" s="273">
        <v>98.27147573004459</v>
      </c>
      <c r="T44" s="265">
        <v>98.27147573004459</v>
      </c>
      <c r="U44" s="286">
        <v>98.27147573004459</v>
      </c>
      <c r="V44" s="286">
        <v>98.27147573004459</v>
      </c>
      <c r="W44" s="286">
        <v>98.27147573004459</v>
      </c>
      <c r="X44" s="286">
        <v>98.27147573004459</v>
      </c>
      <c r="Y44" s="286">
        <v>98.27147573004459</v>
      </c>
      <c r="Z44" s="286">
        <v>98.27147573004459</v>
      </c>
      <c r="AA44" s="286">
        <v>98.27147573004459</v>
      </c>
      <c r="AB44" s="286">
        <v>98.27147573004459</v>
      </c>
      <c r="AC44" s="286">
        <v>98.27147573004459</v>
      </c>
      <c r="AD44" s="286">
        <v>98.21717767374105</v>
      </c>
      <c r="AE44" s="273">
        <v>98.21717767374105</v>
      </c>
      <c r="AF44" s="265">
        <v>98.61151317087771</v>
      </c>
      <c r="AG44" s="286">
        <v>98.61151317087769</v>
      </c>
      <c r="AH44" s="286">
        <v>98.61151317087769</v>
      </c>
      <c r="AI44" s="286">
        <v>98.61151317087769</v>
      </c>
      <c r="AJ44" s="286">
        <v>98.61151317087769</v>
      </c>
      <c r="AK44" s="286">
        <v>98.61151317087769</v>
      </c>
      <c r="AL44" s="286">
        <v>98.61151317087769</v>
      </c>
      <c r="AM44" s="286">
        <v>98.61151317087769</v>
      </c>
      <c r="AN44" s="286">
        <v>98.61151317087769</v>
      </c>
      <c r="AO44" s="286">
        <v>98.61151317087769</v>
      </c>
      <c r="AP44" s="286">
        <v>98.61151317087769</v>
      </c>
      <c r="AQ44" s="273">
        <v>98.61151317087769</v>
      </c>
      <c r="AR44" s="265">
        <v>98.61151317087769</v>
      </c>
      <c r="AS44" s="286">
        <v>98.61151317087769</v>
      </c>
      <c r="AT44" s="286">
        <v>98.61151317087769</v>
      </c>
      <c r="AU44" s="286">
        <v>95.83407889307905</v>
      </c>
      <c r="AV44" s="286">
        <v>95.83407889307905</v>
      </c>
      <c r="AW44" s="286">
        <v>95.83407889307905</v>
      </c>
      <c r="AX44" s="286">
        <v>95.83407889307905</v>
      </c>
      <c r="AY44" s="286">
        <v>95.83407889307905</v>
      </c>
      <c r="AZ44" s="286">
        <v>95.83407889307905</v>
      </c>
      <c r="BA44" s="286">
        <v>95.83407889307905</v>
      </c>
      <c r="BB44" s="286">
        <v>95.83407889307905</v>
      </c>
      <c r="BC44" s="273">
        <v>95.83407889307905</v>
      </c>
      <c r="BD44" s="265">
        <v>99.00507930766028</v>
      </c>
      <c r="BE44" s="286">
        <v>99.00507930766028</v>
      </c>
      <c r="BF44" s="286">
        <v>99.00507930766028</v>
      </c>
      <c r="BG44" s="286">
        <v>97.10199578988357</v>
      </c>
      <c r="BH44" s="286">
        <v>97.10199578988357</v>
      </c>
      <c r="BI44" s="286">
        <v>97.10199578988357</v>
      </c>
      <c r="BJ44" s="286">
        <v>104.30225822647176</v>
      </c>
      <c r="BK44" s="286">
        <v>104.30225822647176</v>
      </c>
      <c r="BL44" s="286">
        <v>104.30225822647176</v>
      </c>
      <c r="BM44" s="286">
        <v>104.30225822647176</v>
      </c>
      <c r="BN44" s="286">
        <v>104.30225822647176</v>
      </c>
      <c r="BO44" s="273">
        <v>104.30225822647176</v>
      </c>
      <c r="BP44" s="265">
        <v>104.30225822647176</v>
      </c>
      <c r="BQ44" s="286">
        <v>104.30225822647176</v>
      </c>
      <c r="BR44" s="286">
        <v>104.30225822647176</v>
      </c>
      <c r="BS44" s="286">
        <v>107.6389539070328</v>
      </c>
      <c r="BT44" s="286">
        <v>107.6389539070328</v>
      </c>
      <c r="BU44" s="286">
        <v>107.6389539070328</v>
      </c>
      <c r="BV44" s="286">
        <v>105.32152086271257</v>
      </c>
      <c r="BW44" s="286">
        <v>105.32152086271257</v>
      </c>
      <c r="BX44" s="286">
        <v>105.32152086271257</v>
      </c>
      <c r="BY44" s="286">
        <v>105.32152086271257</v>
      </c>
      <c r="BZ44" s="286">
        <v>105.32152086271257</v>
      </c>
      <c r="CA44" s="273">
        <v>105.32152086271257</v>
      </c>
      <c r="CB44" s="265">
        <v>105.32152086271257</v>
      </c>
      <c r="CC44" s="286">
        <v>105.32152086271257</v>
      </c>
      <c r="CD44" s="286">
        <v>105.32152086271257</v>
      </c>
      <c r="CE44" s="286">
        <v>105.32152086271257</v>
      </c>
      <c r="CF44" s="286">
        <v>105.32152086271257</v>
      </c>
      <c r="CG44" s="286">
        <v>105.32152086271257</v>
      </c>
      <c r="CH44" s="286">
        <v>106.83795037546835</v>
      </c>
      <c r="CI44" s="286">
        <v>106.83795037546835</v>
      </c>
      <c r="CJ44" s="286">
        <v>106.83795037546835</v>
      </c>
      <c r="CK44" s="286">
        <v>106.83795037546835</v>
      </c>
      <c r="CL44" s="286">
        <v>106.83795037546835</v>
      </c>
      <c r="CM44" s="273">
        <v>106.83795037546835</v>
      </c>
      <c r="CN44" s="265">
        <v>100.64944497640546</v>
      </c>
      <c r="CO44" s="286">
        <v>100.64944497640546</v>
      </c>
      <c r="CP44" s="286">
        <v>100.64944497640546</v>
      </c>
      <c r="CQ44" s="286">
        <v>105.18108088724448</v>
      </c>
      <c r="CR44" s="286">
        <v>105.18108088724448</v>
      </c>
      <c r="CS44" s="286">
        <v>105.18108088724448</v>
      </c>
      <c r="CT44" s="286">
        <v>105.18108088724448</v>
      </c>
      <c r="CU44" s="286">
        <v>105.18108088724448</v>
      </c>
      <c r="CV44" s="304">
        <v>105.18108088724448</v>
      </c>
      <c r="CW44" s="304">
        <v>105.18108088724448</v>
      </c>
      <c r="CX44" s="304">
        <v>105.18108088724448</v>
      </c>
      <c r="CY44" s="293">
        <v>105.18108088724448</v>
      </c>
      <c r="CZ44" s="304">
        <v>105.77147263629598</v>
      </c>
      <c r="DA44" s="304">
        <v>105.77147263629598</v>
      </c>
      <c r="DB44" s="304">
        <v>105.77147263629598</v>
      </c>
      <c r="DC44" s="304">
        <v>105.18108088724448</v>
      </c>
      <c r="DD44" s="290">
        <v>105.18108088724449</v>
      </c>
      <c r="DE44" s="290">
        <v>105.18108088724449</v>
      </c>
      <c r="DF44" s="290">
        <v>105.18108088724449</v>
      </c>
      <c r="DG44" s="290">
        <v>105.18108088724449</v>
      </c>
      <c r="DH44" s="290">
        <v>105.18108088724449</v>
      </c>
      <c r="DI44" s="290">
        <v>105.18108088724449</v>
      </c>
      <c r="DJ44" s="290">
        <v>105.18108088724449</v>
      </c>
      <c r="DK44" s="275">
        <v>103.21321632778671</v>
      </c>
      <c r="DL44" s="264">
        <v>103.21321632778668</v>
      </c>
      <c r="DM44" s="290">
        <v>103.21321632778668</v>
      </c>
      <c r="DN44" s="290">
        <v>103.21321632778668</v>
      </c>
      <c r="DO44" s="275">
        <v>103.21321632778668</v>
      </c>
    </row>
    <row r="45" spans="1:119" s="23" customFormat="1" ht="24">
      <c r="A45" s="23">
        <v>4</v>
      </c>
      <c r="B45" s="24" t="s">
        <v>8</v>
      </c>
      <c r="C45" s="25" t="s">
        <v>65</v>
      </c>
      <c r="D45" s="102" t="s">
        <v>66</v>
      </c>
      <c r="E45" s="27">
        <v>1</v>
      </c>
      <c r="F45" s="28">
        <v>18.726145126659247</v>
      </c>
      <c r="G45" s="29">
        <v>100</v>
      </c>
      <c r="H45" s="267">
        <v>101.02683419128648</v>
      </c>
      <c r="I45" s="288">
        <v>100.8326836203492</v>
      </c>
      <c r="J45" s="288">
        <v>100.86294776208314</v>
      </c>
      <c r="K45" s="288">
        <v>100.86294776208314</v>
      </c>
      <c r="L45" s="288">
        <v>100.86294776208314</v>
      </c>
      <c r="M45" s="288">
        <v>100.86294776208314</v>
      </c>
      <c r="N45" s="288">
        <v>101.44700836152549</v>
      </c>
      <c r="O45" s="288">
        <v>101.44700836152549</v>
      </c>
      <c r="P45" s="288">
        <v>101.44700836152549</v>
      </c>
      <c r="Q45" s="288">
        <v>103.34871963182354</v>
      </c>
      <c r="R45" s="288">
        <v>104.08546981439673</v>
      </c>
      <c r="S45" s="271">
        <v>103.73198129801764</v>
      </c>
      <c r="T45" s="267">
        <v>110.51371283610634</v>
      </c>
      <c r="U45" s="288">
        <v>109.80649968265723</v>
      </c>
      <c r="V45" s="288">
        <v>95.60491884732815</v>
      </c>
      <c r="W45" s="288">
        <v>95.60491884732815</v>
      </c>
      <c r="X45" s="288">
        <v>95.34573235870211</v>
      </c>
      <c r="Y45" s="288">
        <v>96.1160696370113</v>
      </c>
      <c r="Z45" s="288">
        <v>96.2071433185986</v>
      </c>
      <c r="AA45" s="288">
        <v>95.86294322292446</v>
      </c>
      <c r="AB45" s="288">
        <v>95.86326704383606</v>
      </c>
      <c r="AC45" s="288">
        <v>95.86326704383606</v>
      </c>
      <c r="AD45" s="288">
        <v>90.51237608316085</v>
      </c>
      <c r="AE45" s="271">
        <v>90.34458174998544</v>
      </c>
      <c r="AF45" s="267">
        <v>95.46172320631443</v>
      </c>
      <c r="AG45" s="288">
        <v>94.83721820656524</v>
      </c>
      <c r="AH45" s="288">
        <v>94.97648482926058</v>
      </c>
      <c r="AI45" s="288">
        <v>94.71689379499166</v>
      </c>
      <c r="AJ45" s="288">
        <v>94.44624034739054</v>
      </c>
      <c r="AK45" s="288">
        <v>94.27115330840431</v>
      </c>
      <c r="AL45" s="288">
        <v>94.84782980292968</v>
      </c>
      <c r="AM45" s="288">
        <v>95.78067889561488</v>
      </c>
      <c r="AN45" s="288">
        <v>96.1444575921894</v>
      </c>
      <c r="AO45" s="288">
        <v>97.79318097236522</v>
      </c>
      <c r="AP45" s="288">
        <v>97.79318097236522</v>
      </c>
      <c r="AQ45" s="271">
        <v>97.79318097236522</v>
      </c>
      <c r="AR45" s="267">
        <v>98.43658755472605</v>
      </c>
      <c r="AS45" s="288">
        <v>97.712426576084</v>
      </c>
      <c r="AT45" s="288">
        <v>97.89390865679898</v>
      </c>
      <c r="AU45" s="288">
        <v>98.341640587537</v>
      </c>
      <c r="AV45" s="288">
        <v>98.341640587537</v>
      </c>
      <c r="AW45" s="288">
        <v>98.04818383952828</v>
      </c>
      <c r="AX45" s="288">
        <v>97.89390865679898</v>
      </c>
      <c r="AY45" s="288">
        <v>99.58857113448198</v>
      </c>
      <c r="AZ45" s="288">
        <v>99.588571134482</v>
      </c>
      <c r="BA45" s="288">
        <v>99.588571134482</v>
      </c>
      <c r="BB45" s="288">
        <v>99.588571134482</v>
      </c>
      <c r="BC45" s="271">
        <v>99.588571134482</v>
      </c>
      <c r="BD45" s="267">
        <v>103.50576323311577</v>
      </c>
      <c r="BE45" s="288">
        <v>103.50576323311577</v>
      </c>
      <c r="BF45" s="288">
        <v>103.50576323311577</v>
      </c>
      <c r="BG45" s="288">
        <v>103.14714705078516</v>
      </c>
      <c r="BH45" s="288">
        <v>103.14714705078516</v>
      </c>
      <c r="BI45" s="288">
        <v>103.14714705078516</v>
      </c>
      <c r="BJ45" s="288">
        <v>104.97588797819901</v>
      </c>
      <c r="BK45" s="288">
        <v>104.74897906315881</v>
      </c>
      <c r="BL45" s="288">
        <v>104.36956869201603</v>
      </c>
      <c r="BM45" s="288">
        <v>106.26051900210247</v>
      </c>
      <c r="BN45" s="288">
        <v>106.67606417053148</v>
      </c>
      <c r="BO45" s="271">
        <v>107.16304261090588</v>
      </c>
      <c r="BP45" s="267">
        <v>106.39777964868442</v>
      </c>
      <c r="BQ45" s="288">
        <v>106.39777964868442</v>
      </c>
      <c r="BR45" s="288">
        <v>106.5367252395972</v>
      </c>
      <c r="BS45" s="288">
        <v>107.19472114652575</v>
      </c>
      <c r="BT45" s="288">
        <v>107.19472114652575</v>
      </c>
      <c r="BU45" s="288">
        <v>107.89410188381194</v>
      </c>
      <c r="BV45" s="288">
        <v>108.5853469299352</v>
      </c>
      <c r="BW45" s="288">
        <v>108.5853469299352</v>
      </c>
      <c r="BX45" s="288">
        <v>108.5853469299352</v>
      </c>
      <c r="BY45" s="288">
        <v>110.98103722313324</v>
      </c>
      <c r="BZ45" s="288">
        <v>110.98103722313324</v>
      </c>
      <c r="CA45" s="271">
        <v>110.98103722313324</v>
      </c>
      <c r="CB45" s="267">
        <v>112.06677962583913</v>
      </c>
      <c r="CC45" s="288">
        <v>117.57057670491358</v>
      </c>
      <c r="CD45" s="288">
        <v>121.30709255647456</v>
      </c>
      <c r="CE45" s="288">
        <v>112.08522439017163</v>
      </c>
      <c r="CF45" s="288">
        <v>113.06255709066264</v>
      </c>
      <c r="CG45" s="288">
        <v>113.9293549530408</v>
      </c>
      <c r="CH45" s="288">
        <v>106.02339520461419</v>
      </c>
      <c r="CI45" s="288">
        <v>106.02339520461419</v>
      </c>
      <c r="CJ45" s="288">
        <v>106.02339520461419</v>
      </c>
      <c r="CK45" s="288">
        <v>112.0667796258391</v>
      </c>
      <c r="CL45" s="288">
        <v>112.0667796258391</v>
      </c>
      <c r="CM45" s="271">
        <v>112.0667796258391</v>
      </c>
      <c r="CN45" s="222">
        <v>112.47114173491954</v>
      </c>
      <c r="CO45" s="283">
        <v>112.47114173491954</v>
      </c>
      <c r="CP45" s="283">
        <v>112.47114173491954</v>
      </c>
      <c r="CQ45" s="283">
        <v>111.71668960396401</v>
      </c>
      <c r="CR45" s="283">
        <v>111.71668960396401</v>
      </c>
      <c r="CS45" s="283">
        <v>111.71668960396401</v>
      </c>
      <c r="CT45" s="283">
        <v>108.52249121388556</v>
      </c>
      <c r="CU45" s="283">
        <v>108.52249121388556</v>
      </c>
      <c r="CV45" s="301">
        <v>108.52249121388556</v>
      </c>
      <c r="CW45" s="301">
        <v>112.59584431326826</v>
      </c>
      <c r="CX45" s="301">
        <v>112.59584431326826</v>
      </c>
      <c r="CY45" s="295">
        <v>112.59584431326826</v>
      </c>
      <c r="CZ45" s="301">
        <v>112.59584431326826</v>
      </c>
      <c r="DA45" s="301">
        <v>112.59584431326826</v>
      </c>
      <c r="DB45" s="301">
        <v>109.30079994384725</v>
      </c>
      <c r="DC45" s="301">
        <v>109.30079994384725</v>
      </c>
      <c r="DD45" s="288">
        <v>109.50827574756484</v>
      </c>
      <c r="DE45" s="288">
        <v>110.3064017045918</v>
      </c>
      <c r="DF45" s="288">
        <v>110.3064017045918</v>
      </c>
      <c r="DG45" s="288">
        <v>110.3064017045918</v>
      </c>
      <c r="DH45" s="288">
        <v>110.3064017045918</v>
      </c>
      <c r="DI45" s="288">
        <v>110.3064017045918</v>
      </c>
      <c r="DJ45" s="288">
        <v>110.38234304150293</v>
      </c>
      <c r="DK45" s="271">
        <v>109.59361511286959</v>
      </c>
      <c r="DL45" s="267">
        <v>106.15288866771932</v>
      </c>
      <c r="DM45" s="288">
        <v>106.15288866771932</v>
      </c>
      <c r="DN45" s="288">
        <v>106.15288866771932</v>
      </c>
      <c r="DO45" s="271">
        <v>106.15288866771932</v>
      </c>
    </row>
    <row r="46" spans="1:119" s="30" customFormat="1" ht="24">
      <c r="A46" s="30">
        <v>5</v>
      </c>
      <c r="B46" s="31" t="s">
        <v>65</v>
      </c>
      <c r="C46" s="32" t="s">
        <v>67</v>
      </c>
      <c r="D46" s="103" t="s">
        <v>68</v>
      </c>
      <c r="E46" s="34">
        <v>1</v>
      </c>
      <c r="F46" s="35">
        <v>18.726145126659247</v>
      </c>
      <c r="G46" s="36">
        <v>100</v>
      </c>
      <c r="H46" s="266">
        <v>101.02683419128648</v>
      </c>
      <c r="I46" s="289">
        <v>100.8326836203492</v>
      </c>
      <c r="J46" s="289">
        <v>100.86294776208314</v>
      </c>
      <c r="K46" s="289">
        <v>100.86294776208314</v>
      </c>
      <c r="L46" s="289">
        <v>100.86294776208314</v>
      </c>
      <c r="M46" s="289">
        <v>100.86294776208314</v>
      </c>
      <c r="N46" s="289">
        <v>101.44700836152549</v>
      </c>
      <c r="O46" s="289">
        <v>101.44700836152549</v>
      </c>
      <c r="P46" s="289">
        <v>101.44700836152549</v>
      </c>
      <c r="Q46" s="289">
        <v>103.34871963182354</v>
      </c>
      <c r="R46" s="289">
        <v>104.08546981439673</v>
      </c>
      <c r="S46" s="272">
        <v>103.73198129801764</v>
      </c>
      <c r="T46" s="266">
        <v>110.51371283610634</v>
      </c>
      <c r="U46" s="289">
        <v>109.80649968265723</v>
      </c>
      <c r="V46" s="289">
        <v>95.60491884732815</v>
      </c>
      <c r="W46" s="289">
        <v>95.60491884732815</v>
      </c>
      <c r="X46" s="289">
        <v>95.34573235870211</v>
      </c>
      <c r="Y46" s="289">
        <v>96.1160696370113</v>
      </c>
      <c r="Z46" s="289">
        <v>96.2071433185986</v>
      </c>
      <c r="AA46" s="289">
        <v>95.86294322292446</v>
      </c>
      <c r="AB46" s="289">
        <v>95.86326704383606</v>
      </c>
      <c r="AC46" s="289">
        <v>95.86326704383606</v>
      </c>
      <c r="AD46" s="289">
        <v>90.51237608316085</v>
      </c>
      <c r="AE46" s="272">
        <v>90.34458174998544</v>
      </c>
      <c r="AF46" s="266">
        <v>95.46172320631443</v>
      </c>
      <c r="AG46" s="289">
        <v>94.83721820656524</v>
      </c>
      <c r="AH46" s="289">
        <v>94.97648482926058</v>
      </c>
      <c r="AI46" s="289">
        <v>94.71689379499166</v>
      </c>
      <c r="AJ46" s="289">
        <v>94.44624034739054</v>
      </c>
      <c r="AK46" s="289">
        <v>94.27115330840431</v>
      </c>
      <c r="AL46" s="289">
        <v>94.84782980292968</v>
      </c>
      <c r="AM46" s="289">
        <v>95.78067889561488</v>
      </c>
      <c r="AN46" s="289">
        <v>96.1444575921894</v>
      </c>
      <c r="AO46" s="289">
        <v>97.79318097236522</v>
      </c>
      <c r="AP46" s="289">
        <v>97.79318097236522</v>
      </c>
      <c r="AQ46" s="272">
        <v>97.79318097236522</v>
      </c>
      <c r="AR46" s="266">
        <v>98.43658755472605</v>
      </c>
      <c r="AS46" s="289">
        <v>97.712426576084</v>
      </c>
      <c r="AT46" s="289">
        <v>97.89390865679898</v>
      </c>
      <c r="AU46" s="289">
        <v>98.341640587537</v>
      </c>
      <c r="AV46" s="289">
        <v>98.341640587537</v>
      </c>
      <c r="AW46" s="289">
        <v>98.04818383952828</v>
      </c>
      <c r="AX46" s="289">
        <v>97.89390865679898</v>
      </c>
      <c r="AY46" s="289">
        <v>99.58857113448198</v>
      </c>
      <c r="AZ46" s="289">
        <v>99.588571134482</v>
      </c>
      <c r="BA46" s="289">
        <v>99.588571134482</v>
      </c>
      <c r="BB46" s="289">
        <v>99.588571134482</v>
      </c>
      <c r="BC46" s="272">
        <v>99.588571134482</v>
      </c>
      <c r="BD46" s="266">
        <v>103.50576323311577</v>
      </c>
      <c r="BE46" s="289">
        <v>103.50576323311577</v>
      </c>
      <c r="BF46" s="289">
        <v>103.50576323311577</v>
      </c>
      <c r="BG46" s="289">
        <v>103.14714705078516</v>
      </c>
      <c r="BH46" s="289">
        <v>103.14714705078516</v>
      </c>
      <c r="BI46" s="289">
        <v>103.14714705078516</v>
      </c>
      <c r="BJ46" s="289">
        <v>104.97588797819901</v>
      </c>
      <c r="BK46" s="289">
        <v>104.74897906315881</v>
      </c>
      <c r="BL46" s="289">
        <v>104.36956869201603</v>
      </c>
      <c r="BM46" s="289">
        <v>106.26051900210247</v>
      </c>
      <c r="BN46" s="289">
        <v>106.67606417053148</v>
      </c>
      <c r="BO46" s="272">
        <v>107.16304261090588</v>
      </c>
      <c r="BP46" s="266">
        <v>106.39777964868442</v>
      </c>
      <c r="BQ46" s="289">
        <v>106.39777964868442</v>
      </c>
      <c r="BR46" s="289">
        <v>106.5367252395972</v>
      </c>
      <c r="BS46" s="289">
        <v>107.19472114652575</v>
      </c>
      <c r="BT46" s="289">
        <v>107.19472114652575</v>
      </c>
      <c r="BU46" s="289">
        <v>107.89410188381194</v>
      </c>
      <c r="BV46" s="289">
        <v>108.5853469299352</v>
      </c>
      <c r="BW46" s="289">
        <v>108.5853469299352</v>
      </c>
      <c r="BX46" s="289">
        <v>108.5853469299352</v>
      </c>
      <c r="BY46" s="289">
        <v>110.98103722313324</v>
      </c>
      <c r="BZ46" s="289">
        <v>110.98103722313324</v>
      </c>
      <c r="CA46" s="272">
        <v>110.98103722313324</v>
      </c>
      <c r="CB46" s="266">
        <v>112.06677962583913</v>
      </c>
      <c r="CC46" s="289">
        <v>117.57057670491358</v>
      </c>
      <c r="CD46" s="289">
        <v>121.30709255647456</v>
      </c>
      <c r="CE46" s="289">
        <v>112.08522439017163</v>
      </c>
      <c r="CF46" s="289">
        <v>113.06255709066264</v>
      </c>
      <c r="CG46" s="289">
        <v>113.9293549530408</v>
      </c>
      <c r="CH46" s="289">
        <v>106.02339520461419</v>
      </c>
      <c r="CI46" s="289">
        <v>106.02339520461419</v>
      </c>
      <c r="CJ46" s="289">
        <v>106.02339520461419</v>
      </c>
      <c r="CK46" s="289">
        <v>112.0667796258391</v>
      </c>
      <c r="CL46" s="289">
        <v>112.0667796258391</v>
      </c>
      <c r="CM46" s="272">
        <v>112.0667796258391</v>
      </c>
      <c r="CN46" s="221">
        <v>112.47114173491954</v>
      </c>
      <c r="CO46" s="285">
        <v>112.47114173491954</v>
      </c>
      <c r="CP46" s="285">
        <v>112.47114173491954</v>
      </c>
      <c r="CQ46" s="285">
        <v>111.71668960396401</v>
      </c>
      <c r="CR46" s="285">
        <v>111.71668960396401</v>
      </c>
      <c r="CS46" s="285">
        <v>111.71668960396401</v>
      </c>
      <c r="CT46" s="285">
        <v>108.52249121388556</v>
      </c>
      <c r="CU46" s="285">
        <v>108.52249121388556</v>
      </c>
      <c r="CV46" s="303">
        <v>108.52249121388556</v>
      </c>
      <c r="CW46" s="303">
        <v>112.59584431326826</v>
      </c>
      <c r="CX46" s="303">
        <v>112.59584431326826</v>
      </c>
      <c r="CY46" s="296">
        <v>112.59584431326826</v>
      </c>
      <c r="CZ46" s="303">
        <v>112.59584431326826</v>
      </c>
      <c r="DA46" s="303">
        <v>112.59584431326826</v>
      </c>
      <c r="DB46" s="303">
        <v>109.30079994384725</v>
      </c>
      <c r="DC46" s="303">
        <v>109.30079994384725</v>
      </c>
      <c r="DD46" s="289">
        <v>109.50827574756484</v>
      </c>
      <c r="DE46" s="289">
        <v>110.3064017045918</v>
      </c>
      <c r="DF46" s="289">
        <v>110.3064017045918</v>
      </c>
      <c r="DG46" s="289">
        <v>110.3064017045918</v>
      </c>
      <c r="DH46" s="289">
        <v>110.3064017045918</v>
      </c>
      <c r="DI46" s="289">
        <v>110.3064017045918</v>
      </c>
      <c r="DJ46" s="289">
        <v>110.38234304150293</v>
      </c>
      <c r="DK46" s="272">
        <v>109.59361511286959</v>
      </c>
      <c r="DL46" s="266">
        <v>106.15288866771932</v>
      </c>
      <c r="DM46" s="289">
        <v>106.15288866771932</v>
      </c>
      <c r="DN46" s="289">
        <v>106.15288866771932</v>
      </c>
      <c r="DO46" s="272">
        <v>106.15288866771932</v>
      </c>
    </row>
    <row r="47" spans="1:119" s="37" customFormat="1" ht="48">
      <c r="A47" s="37">
        <v>6</v>
      </c>
      <c r="B47" s="38" t="s">
        <v>67</v>
      </c>
      <c r="C47" s="39" t="s">
        <v>69</v>
      </c>
      <c r="D47" s="40" t="s">
        <v>70</v>
      </c>
      <c r="E47" s="41">
        <v>1</v>
      </c>
      <c r="F47" s="42">
        <v>18.726145126659247</v>
      </c>
      <c r="G47" s="43">
        <v>100</v>
      </c>
      <c r="H47" s="265">
        <v>101.02683419128648</v>
      </c>
      <c r="I47" s="286">
        <v>100.8326836203492</v>
      </c>
      <c r="J47" s="286">
        <v>100.86294776208314</v>
      </c>
      <c r="K47" s="286">
        <v>100.86294776208314</v>
      </c>
      <c r="L47" s="286">
        <v>100.86294776208314</v>
      </c>
      <c r="M47" s="286">
        <v>100.86294776208314</v>
      </c>
      <c r="N47" s="286">
        <v>101.44700836152549</v>
      </c>
      <c r="O47" s="286">
        <v>101.44700836152549</v>
      </c>
      <c r="P47" s="286">
        <v>101.44700836152549</v>
      </c>
      <c r="Q47" s="286">
        <v>103.34871963182354</v>
      </c>
      <c r="R47" s="286">
        <v>104.08546981439673</v>
      </c>
      <c r="S47" s="273">
        <v>103.73198129801764</v>
      </c>
      <c r="T47" s="265">
        <v>110.51371283610634</v>
      </c>
      <c r="U47" s="286">
        <v>109.80649968265723</v>
      </c>
      <c r="V47" s="286">
        <v>95.60491884732815</v>
      </c>
      <c r="W47" s="286">
        <v>95.60491884732815</v>
      </c>
      <c r="X47" s="286">
        <v>95.34573235870211</v>
      </c>
      <c r="Y47" s="286">
        <v>96.1160696370113</v>
      </c>
      <c r="Z47" s="286">
        <v>96.2071433185986</v>
      </c>
      <c r="AA47" s="286">
        <v>95.86294322292446</v>
      </c>
      <c r="AB47" s="286">
        <v>95.86326704383606</v>
      </c>
      <c r="AC47" s="286">
        <v>95.86326704383606</v>
      </c>
      <c r="AD47" s="286">
        <v>90.51237608316085</v>
      </c>
      <c r="AE47" s="273">
        <v>90.34458174998544</v>
      </c>
      <c r="AF47" s="265">
        <v>95.46172320631443</v>
      </c>
      <c r="AG47" s="286">
        <v>94.83721820656524</v>
      </c>
      <c r="AH47" s="286">
        <v>94.97648482926058</v>
      </c>
      <c r="AI47" s="286">
        <v>94.71689379499166</v>
      </c>
      <c r="AJ47" s="286">
        <v>94.44624034739054</v>
      </c>
      <c r="AK47" s="286">
        <v>94.27115330840431</v>
      </c>
      <c r="AL47" s="286">
        <v>94.84782980292968</v>
      </c>
      <c r="AM47" s="286">
        <v>95.78067889561488</v>
      </c>
      <c r="AN47" s="286">
        <v>96.1444575921894</v>
      </c>
      <c r="AO47" s="286">
        <v>97.79318097236522</v>
      </c>
      <c r="AP47" s="286">
        <v>97.79318097236522</v>
      </c>
      <c r="AQ47" s="273">
        <v>97.79318097236522</v>
      </c>
      <c r="AR47" s="265">
        <v>98.43658755472605</v>
      </c>
      <c r="AS47" s="286">
        <v>97.712426576084</v>
      </c>
      <c r="AT47" s="286">
        <v>97.89390865679898</v>
      </c>
      <c r="AU47" s="286">
        <v>98.341640587537</v>
      </c>
      <c r="AV47" s="286">
        <v>98.341640587537</v>
      </c>
      <c r="AW47" s="286">
        <v>98.04818383952828</v>
      </c>
      <c r="AX47" s="286">
        <v>97.89390865679898</v>
      </c>
      <c r="AY47" s="286">
        <v>99.58857113448198</v>
      </c>
      <c r="AZ47" s="286">
        <v>99.588571134482</v>
      </c>
      <c r="BA47" s="286">
        <v>99.588571134482</v>
      </c>
      <c r="BB47" s="286">
        <v>99.588571134482</v>
      </c>
      <c r="BC47" s="273">
        <v>99.588571134482</v>
      </c>
      <c r="BD47" s="265">
        <v>103.50576323311577</v>
      </c>
      <c r="BE47" s="286">
        <v>103.50576323311577</v>
      </c>
      <c r="BF47" s="286">
        <v>103.50576323311577</v>
      </c>
      <c r="BG47" s="286">
        <v>103.14714705078516</v>
      </c>
      <c r="BH47" s="286">
        <v>103.14714705078516</v>
      </c>
      <c r="BI47" s="286">
        <v>103.14714705078516</v>
      </c>
      <c r="BJ47" s="286">
        <v>104.97588797819901</v>
      </c>
      <c r="BK47" s="286">
        <v>104.74897906315881</v>
      </c>
      <c r="BL47" s="286">
        <v>104.36956869201603</v>
      </c>
      <c r="BM47" s="286">
        <v>106.26051900210247</v>
      </c>
      <c r="BN47" s="286">
        <v>106.67606417053148</v>
      </c>
      <c r="BO47" s="273">
        <v>107.16304261090588</v>
      </c>
      <c r="BP47" s="265">
        <v>106.39777964868442</v>
      </c>
      <c r="BQ47" s="286">
        <v>106.39777964868442</v>
      </c>
      <c r="BR47" s="286">
        <v>106.5367252395972</v>
      </c>
      <c r="BS47" s="286">
        <v>107.19472114652575</v>
      </c>
      <c r="BT47" s="286">
        <v>107.19472114652575</v>
      </c>
      <c r="BU47" s="286">
        <v>107.89410188381194</v>
      </c>
      <c r="BV47" s="286">
        <v>108.5853469299352</v>
      </c>
      <c r="BW47" s="286">
        <v>108.5853469299352</v>
      </c>
      <c r="BX47" s="286">
        <v>108.5853469299352</v>
      </c>
      <c r="BY47" s="286">
        <v>110.98103722313324</v>
      </c>
      <c r="BZ47" s="286">
        <v>110.98103722313324</v>
      </c>
      <c r="CA47" s="273">
        <v>110.98103722313324</v>
      </c>
      <c r="CB47" s="265">
        <v>112.06677962583913</v>
      </c>
      <c r="CC47" s="286">
        <v>117.57057670491358</v>
      </c>
      <c r="CD47" s="286">
        <v>121.30709255647456</v>
      </c>
      <c r="CE47" s="286">
        <v>112.08522439017163</v>
      </c>
      <c r="CF47" s="286">
        <v>113.06255709066264</v>
      </c>
      <c r="CG47" s="286">
        <v>113.9293549530408</v>
      </c>
      <c r="CH47" s="286">
        <v>106.02339520461419</v>
      </c>
      <c r="CI47" s="286">
        <v>106.02339520461419</v>
      </c>
      <c r="CJ47" s="286">
        <v>106.02339520461419</v>
      </c>
      <c r="CK47" s="286">
        <v>112.0667796258391</v>
      </c>
      <c r="CL47" s="286">
        <v>112.0667796258391</v>
      </c>
      <c r="CM47" s="273">
        <v>112.0667796258391</v>
      </c>
      <c r="CN47" s="265">
        <v>112.47114173491954</v>
      </c>
      <c r="CO47" s="286">
        <v>112.47114173491954</v>
      </c>
      <c r="CP47" s="286">
        <v>112.47114173491954</v>
      </c>
      <c r="CQ47" s="286">
        <v>111.71668960396401</v>
      </c>
      <c r="CR47" s="286">
        <v>111.71668960396401</v>
      </c>
      <c r="CS47" s="286">
        <v>111.71668960396401</v>
      </c>
      <c r="CT47" s="286">
        <v>108.52249121388556</v>
      </c>
      <c r="CU47" s="286">
        <v>108.52249121388556</v>
      </c>
      <c r="CV47" s="304">
        <v>108.52249121388556</v>
      </c>
      <c r="CW47" s="304">
        <v>112.59584431326826</v>
      </c>
      <c r="CX47" s="304">
        <v>112.59584431326826</v>
      </c>
      <c r="CY47" s="293">
        <v>112.59584431326826</v>
      </c>
      <c r="CZ47" s="304">
        <v>112.59584431326826</v>
      </c>
      <c r="DA47" s="304">
        <v>112.59584431326826</v>
      </c>
      <c r="DB47" s="304">
        <v>109.30079994384725</v>
      </c>
      <c r="DC47" s="304">
        <v>109.30079994384725</v>
      </c>
      <c r="DD47" s="290">
        <v>109.50827574756484</v>
      </c>
      <c r="DE47" s="290">
        <v>110.3064017045918</v>
      </c>
      <c r="DF47" s="290">
        <v>110.3064017045918</v>
      </c>
      <c r="DG47" s="290">
        <v>110.3064017045918</v>
      </c>
      <c r="DH47" s="290">
        <v>110.3064017045918</v>
      </c>
      <c r="DI47" s="290">
        <v>110.3064017045918</v>
      </c>
      <c r="DJ47" s="290">
        <v>110.38234304150293</v>
      </c>
      <c r="DK47" s="275">
        <v>109.59361511286959</v>
      </c>
      <c r="DL47" s="264">
        <v>106.15288866771932</v>
      </c>
      <c r="DM47" s="290">
        <v>106.15288866771932</v>
      </c>
      <c r="DN47" s="290">
        <v>106.15288866771932</v>
      </c>
      <c r="DO47" s="275">
        <v>106.15288866771932</v>
      </c>
    </row>
    <row r="48" spans="1:119" s="23" customFormat="1" ht="24">
      <c r="A48" s="23">
        <v>4</v>
      </c>
      <c r="B48" s="24" t="s">
        <v>8</v>
      </c>
      <c r="C48" s="25" t="s">
        <v>71</v>
      </c>
      <c r="D48" s="102" t="s">
        <v>72</v>
      </c>
      <c r="E48" s="27">
        <v>1</v>
      </c>
      <c r="F48" s="28">
        <v>28.83817083392779</v>
      </c>
      <c r="G48" s="29">
        <v>100</v>
      </c>
      <c r="H48" s="267">
        <v>99.06019081109334</v>
      </c>
      <c r="I48" s="288">
        <v>105.75728630854147</v>
      </c>
      <c r="J48" s="288">
        <v>105.96027211844417</v>
      </c>
      <c r="K48" s="288">
        <v>111.86626056100135</v>
      </c>
      <c r="L48" s="288">
        <v>112.12335245489167</v>
      </c>
      <c r="M48" s="288">
        <v>112.13408752994324</v>
      </c>
      <c r="N48" s="288">
        <v>112.14441482267755</v>
      </c>
      <c r="O48" s="288">
        <v>112.13111405670205</v>
      </c>
      <c r="P48" s="288">
        <v>112.13166325516168</v>
      </c>
      <c r="Q48" s="288">
        <v>112.15859683728296</v>
      </c>
      <c r="R48" s="288">
        <v>112.16959367961658</v>
      </c>
      <c r="S48" s="271">
        <v>112.20140266496246</v>
      </c>
      <c r="T48" s="267">
        <v>112.81059132979716</v>
      </c>
      <c r="U48" s="288">
        <v>112.84602161014988</v>
      </c>
      <c r="V48" s="288">
        <v>112.97553360093282</v>
      </c>
      <c r="W48" s="288">
        <v>112.98137373365384</v>
      </c>
      <c r="X48" s="288">
        <v>113.01052907709482</v>
      </c>
      <c r="Y48" s="288">
        <v>113.14780529737867</v>
      </c>
      <c r="Z48" s="288">
        <v>113.20307396214722</v>
      </c>
      <c r="AA48" s="288">
        <v>113.22048299150372</v>
      </c>
      <c r="AB48" s="288">
        <v>113.30828226380001</v>
      </c>
      <c r="AC48" s="288">
        <v>113.31639474062966</v>
      </c>
      <c r="AD48" s="288">
        <v>116.42837886525407</v>
      </c>
      <c r="AE48" s="271">
        <v>116.09567010074622</v>
      </c>
      <c r="AF48" s="267">
        <v>116.01517623237838</v>
      </c>
      <c r="AG48" s="288">
        <v>116.04148920185702</v>
      </c>
      <c r="AH48" s="288">
        <v>116.36563600266709</v>
      </c>
      <c r="AI48" s="288">
        <v>116.16339946933343</v>
      </c>
      <c r="AJ48" s="288">
        <v>116.22663830099373</v>
      </c>
      <c r="AK48" s="288">
        <v>115.29465541770361</v>
      </c>
      <c r="AL48" s="288">
        <v>114.33906712343973</v>
      </c>
      <c r="AM48" s="288">
        <v>114.1698977485945</v>
      </c>
      <c r="AN48" s="288">
        <v>112.9061218147792</v>
      </c>
      <c r="AO48" s="288">
        <v>113.39329834662581</v>
      </c>
      <c r="AP48" s="288">
        <v>113.10240283387267</v>
      </c>
      <c r="AQ48" s="271">
        <v>113.07074283027715</v>
      </c>
      <c r="AR48" s="267">
        <v>113.23368008085666</v>
      </c>
      <c r="AS48" s="288">
        <v>112.97226310992198</v>
      </c>
      <c r="AT48" s="288">
        <v>113.28534738536852</v>
      </c>
      <c r="AU48" s="288">
        <v>113.36214267245235</v>
      </c>
      <c r="AV48" s="288">
        <v>112.7270928116383</v>
      </c>
      <c r="AW48" s="288">
        <v>113.05596566950338</v>
      </c>
      <c r="AX48" s="288">
        <v>114.77293145556915</v>
      </c>
      <c r="AY48" s="288">
        <v>115.45326495512911</v>
      </c>
      <c r="AZ48" s="288">
        <v>114.36602791339774</v>
      </c>
      <c r="BA48" s="288">
        <v>114.67835439076384</v>
      </c>
      <c r="BB48" s="288">
        <v>112.95504058147148</v>
      </c>
      <c r="BC48" s="271">
        <v>112.45584813792131</v>
      </c>
      <c r="BD48" s="267">
        <v>110.41424320790871</v>
      </c>
      <c r="BE48" s="288">
        <v>112.3275055652291</v>
      </c>
      <c r="BF48" s="288">
        <v>110.49844209898893</v>
      </c>
      <c r="BG48" s="288">
        <v>110.81749742959781</v>
      </c>
      <c r="BH48" s="288">
        <v>110.8933318810688</v>
      </c>
      <c r="BI48" s="288">
        <v>110.9713524978557</v>
      </c>
      <c r="BJ48" s="288">
        <v>111.30567527581134</v>
      </c>
      <c r="BK48" s="288">
        <v>111.53502995787218</v>
      </c>
      <c r="BL48" s="288">
        <v>111.53334357299087</v>
      </c>
      <c r="BM48" s="288">
        <v>111.31396611472447</v>
      </c>
      <c r="BN48" s="288">
        <v>111.69280065051572</v>
      </c>
      <c r="BO48" s="271">
        <v>111.410631263765</v>
      </c>
      <c r="BP48" s="267">
        <v>111.88601354083588</v>
      </c>
      <c r="BQ48" s="288">
        <v>111.95483613938329</v>
      </c>
      <c r="BR48" s="288">
        <v>112.03534290274926</v>
      </c>
      <c r="BS48" s="288">
        <v>112.13454957470981</v>
      </c>
      <c r="BT48" s="288">
        <v>112.66616529782836</v>
      </c>
      <c r="BU48" s="288">
        <v>112.0890597625072</v>
      </c>
      <c r="BV48" s="288">
        <v>114.4506113852347</v>
      </c>
      <c r="BW48" s="288">
        <v>114.20645332095421</v>
      </c>
      <c r="BX48" s="288">
        <v>114.19862625293288</v>
      </c>
      <c r="BY48" s="288">
        <v>114.46017052726553</v>
      </c>
      <c r="BZ48" s="288">
        <v>114.63414478881712</v>
      </c>
      <c r="CA48" s="271">
        <v>114.64038310728064</v>
      </c>
      <c r="CB48" s="267">
        <v>115.94503483800635</v>
      </c>
      <c r="CC48" s="288">
        <v>116.18911050504958</v>
      </c>
      <c r="CD48" s="288">
        <v>116.28111406086947</v>
      </c>
      <c r="CE48" s="288">
        <v>115.46402147547764</v>
      </c>
      <c r="CF48" s="288">
        <v>115.4098382592909</v>
      </c>
      <c r="CG48" s="288">
        <v>115.4313692579791</v>
      </c>
      <c r="CH48" s="288">
        <v>117.46197063065777</v>
      </c>
      <c r="CI48" s="288">
        <v>118.62636546207793</v>
      </c>
      <c r="CJ48" s="288">
        <v>117.62877188300229</v>
      </c>
      <c r="CK48" s="288">
        <v>117.5239838449903</v>
      </c>
      <c r="CL48" s="288">
        <v>117.49893513750386</v>
      </c>
      <c r="CM48" s="271">
        <v>119.74161184836854</v>
      </c>
      <c r="CN48" s="222">
        <v>123.19256302806426</v>
      </c>
      <c r="CO48" s="283">
        <v>124.80709852033094</v>
      </c>
      <c r="CP48" s="283">
        <v>124.27383391516824</v>
      </c>
      <c r="CQ48" s="283">
        <v>120.965900839771</v>
      </c>
      <c r="CR48" s="283">
        <v>120.84771707040393</v>
      </c>
      <c r="CS48" s="283">
        <v>120.88006861717035</v>
      </c>
      <c r="CT48" s="283">
        <v>120.51659054169276</v>
      </c>
      <c r="CU48" s="283">
        <v>121.04442035039344</v>
      </c>
      <c r="CV48" s="301">
        <v>121.41375393961758</v>
      </c>
      <c r="CW48" s="301">
        <v>121.51108209248332</v>
      </c>
      <c r="CX48" s="301">
        <v>121.40300900637595</v>
      </c>
      <c r="CY48" s="295">
        <v>121.269024265683</v>
      </c>
      <c r="CZ48" s="301">
        <v>121.6853751289349</v>
      </c>
      <c r="DA48" s="301">
        <v>121.77462306958367</v>
      </c>
      <c r="DB48" s="301">
        <v>121.56243663473705</v>
      </c>
      <c r="DC48" s="301">
        <v>121.69270684238076</v>
      </c>
      <c r="DD48" s="288">
        <v>121.74795017335383</v>
      </c>
      <c r="DE48" s="288">
        <v>121.82603702471584</v>
      </c>
      <c r="DF48" s="288">
        <v>122.3070463577963</v>
      </c>
      <c r="DG48" s="288">
        <v>123.63352491438289</v>
      </c>
      <c r="DH48" s="288">
        <v>122.43310997005243</v>
      </c>
      <c r="DI48" s="288">
        <v>122.00717652330346</v>
      </c>
      <c r="DJ48" s="288">
        <v>121.40685638025894</v>
      </c>
      <c r="DK48" s="271">
        <v>122.96575685776175</v>
      </c>
      <c r="DL48" s="267">
        <v>131.75478859685282</v>
      </c>
      <c r="DM48" s="288">
        <v>132.54908857082066</v>
      </c>
      <c r="DN48" s="288">
        <v>131.98947295222524</v>
      </c>
      <c r="DO48" s="271">
        <v>131.83488201258518</v>
      </c>
    </row>
    <row r="49" spans="1:119" s="30" customFormat="1" ht="24">
      <c r="A49" s="30">
        <v>5</v>
      </c>
      <c r="B49" s="31" t="s">
        <v>71</v>
      </c>
      <c r="C49" s="32" t="s">
        <v>73</v>
      </c>
      <c r="D49" s="103" t="s">
        <v>74</v>
      </c>
      <c r="E49" s="34">
        <v>1</v>
      </c>
      <c r="F49" s="35">
        <v>28.83817083392779</v>
      </c>
      <c r="G49" s="36">
        <v>100</v>
      </c>
      <c r="H49" s="266">
        <v>99.06019081109334</v>
      </c>
      <c r="I49" s="289">
        <v>105.75728630854147</v>
      </c>
      <c r="J49" s="289">
        <v>105.96027211844417</v>
      </c>
      <c r="K49" s="289">
        <v>111.86626056100135</v>
      </c>
      <c r="L49" s="289">
        <v>112.12335245489167</v>
      </c>
      <c r="M49" s="289">
        <v>112.13408752994324</v>
      </c>
      <c r="N49" s="289">
        <v>112.14441482267755</v>
      </c>
      <c r="O49" s="289">
        <v>112.13111405670205</v>
      </c>
      <c r="P49" s="289">
        <v>112.13166325516168</v>
      </c>
      <c r="Q49" s="289">
        <v>112.15859683728296</v>
      </c>
      <c r="R49" s="289">
        <v>112.16959367961658</v>
      </c>
      <c r="S49" s="272">
        <v>112.20140266496246</v>
      </c>
      <c r="T49" s="266">
        <v>112.81059132979716</v>
      </c>
      <c r="U49" s="289">
        <v>112.84602161014988</v>
      </c>
      <c r="V49" s="289">
        <v>112.97553360093282</v>
      </c>
      <c r="W49" s="289">
        <v>112.98137373365384</v>
      </c>
      <c r="X49" s="289">
        <v>113.01052907709482</v>
      </c>
      <c r="Y49" s="289">
        <v>113.14780529737867</v>
      </c>
      <c r="Z49" s="289">
        <v>113.20307396214722</v>
      </c>
      <c r="AA49" s="289">
        <v>113.22048299150372</v>
      </c>
      <c r="AB49" s="289">
        <v>113.30828226380001</v>
      </c>
      <c r="AC49" s="289">
        <v>113.31639474062966</v>
      </c>
      <c r="AD49" s="289">
        <v>116.42837886525407</v>
      </c>
      <c r="AE49" s="272">
        <v>116.09567010074622</v>
      </c>
      <c r="AF49" s="266">
        <v>116.01517623237838</v>
      </c>
      <c r="AG49" s="289">
        <v>116.04148920185702</v>
      </c>
      <c r="AH49" s="289">
        <v>116.36563600266709</v>
      </c>
      <c r="AI49" s="289">
        <v>116.16339946933343</v>
      </c>
      <c r="AJ49" s="289">
        <v>116.22663830099373</v>
      </c>
      <c r="AK49" s="289">
        <v>115.29465541770361</v>
      </c>
      <c r="AL49" s="289">
        <v>114.33906712343973</v>
      </c>
      <c r="AM49" s="289">
        <v>114.1698977485945</v>
      </c>
      <c r="AN49" s="289">
        <v>112.9061218147792</v>
      </c>
      <c r="AO49" s="289">
        <v>113.39329834662581</v>
      </c>
      <c r="AP49" s="289">
        <v>113.10240283387267</v>
      </c>
      <c r="AQ49" s="272">
        <v>113.07074283027715</v>
      </c>
      <c r="AR49" s="266">
        <v>113.23368008085666</v>
      </c>
      <c r="AS49" s="289">
        <v>112.97226310992198</v>
      </c>
      <c r="AT49" s="289">
        <v>113.28534738536852</v>
      </c>
      <c r="AU49" s="289">
        <v>113.36214267245235</v>
      </c>
      <c r="AV49" s="289">
        <v>112.7270928116383</v>
      </c>
      <c r="AW49" s="289">
        <v>113.05596566950338</v>
      </c>
      <c r="AX49" s="289">
        <v>114.77293145556915</v>
      </c>
      <c r="AY49" s="289">
        <v>115.45326495512911</v>
      </c>
      <c r="AZ49" s="289">
        <v>114.36602791339774</v>
      </c>
      <c r="BA49" s="289">
        <v>114.67835439076384</v>
      </c>
      <c r="BB49" s="289">
        <v>112.95504058147148</v>
      </c>
      <c r="BC49" s="272">
        <v>112.45584813792131</v>
      </c>
      <c r="BD49" s="266">
        <v>110.41424320790871</v>
      </c>
      <c r="BE49" s="289">
        <v>112.3275055652291</v>
      </c>
      <c r="BF49" s="289">
        <v>110.49844209898893</v>
      </c>
      <c r="BG49" s="289">
        <v>110.81749742959781</v>
      </c>
      <c r="BH49" s="289">
        <v>110.8933318810688</v>
      </c>
      <c r="BI49" s="289">
        <v>110.9713524978557</v>
      </c>
      <c r="BJ49" s="289">
        <v>111.30567527581134</v>
      </c>
      <c r="BK49" s="289">
        <v>111.53502995787218</v>
      </c>
      <c r="BL49" s="289">
        <v>111.53334357299087</v>
      </c>
      <c r="BM49" s="289">
        <v>111.31396611472447</v>
      </c>
      <c r="BN49" s="289">
        <v>111.69280065051572</v>
      </c>
      <c r="BO49" s="272">
        <v>111.410631263765</v>
      </c>
      <c r="BP49" s="266">
        <v>111.88601354083588</v>
      </c>
      <c r="BQ49" s="289">
        <v>111.95483613938329</v>
      </c>
      <c r="BR49" s="289">
        <v>112.03534290274926</v>
      </c>
      <c r="BS49" s="289">
        <v>112.13454957470981</v>
      </c>
      <c r="BT49" s="289">
        <v>112.66616529782836</v>
      </c>
      <c r="BU49" s="289">
        <v>112.0890597625072</v>
      </c>
      <c r="BV49" s="289">
        <v>114.4506113852347</v>
      </c>
      <c r="BW49" s="289">
        <v>114.20645332095421</v>
      </c>
      <c r="BX49" s="289">
        <v>114.19862625293288</v>
      </c>
      <c r="BY49" s="289">
        <v>114.46017052726553</v>
      </c>
      <c r="BZ49" s="289">
        <v>114.63414478881712</v>
      </c>
      <c r="CA49" s="272">
        <v>114.64038310728064</v>
      </c>
      <c r="CB49" s="266">
        <v>115.94503483800635</v>
      </c>
      <c r="CC49" s="289">
        <v>116.18911050504958</v>
      </c>
      <c r="CD49" s="289">
        <v>116.28111406086947</v>
      </c>
      <c r="CE49" s="289">
        <v>115.46402147547764</v>
      </c>
      <c r="CF49" s="289">
        <v>115.4098382592909</v>
      </c>
      <c r="CG49" s="289">
        <v>115.4313692579791</v>
      </c>
      <c r="CH49" s="289">
        <v>117.46197063065777</v>
      </c>
      <c r="CI49" s="289">
        <v>118.62636546207793</v>
      </c>
      <c r="CJ49" s="289">
        <v>117.62877188300229</v>
      </c>
      <c r="CK49" s="289">
        <v>117.5239838449903</v>
      </c>
      <c r="CL49" s="289">
        <v>117.49893513750386</v>
      </c>
      <c r="CM49" s="272">
        <v>119.74161184836854</v>
      </c>
      <c r="CN49" s="221">
        <v>123.19256302806426</v>
      </c>
      <c r="CO49" s="285">
        <v>124.80709852033094</v>
      </c>
      <c r="CP49" s="285">
        <v>124.27383391516824</v>
      </c>
      <c r="CQ49" s="285">
        <v>120.965900839771</v>
      </c>
      <c r="CR49" s="285">
        <v>120.84771707040393</v>
      </c>
      <c r="CS49" s="285">
        <v>120.88006861717035</v>
      </c>
      <c r="CT49" s="285">
        <v>120.51659054169276</v>
      </c>
      <c r="CU49" s="285">
        <v>121.04442035039344</v>
      </c>
      <c r="CV49" s="303">
        <v>121.41375393961758</v>
      </c>
      <c r="CW49" s="303">
        <v>121.51108209248332</v>
      </c>
      <c r="CX49" s="303">
        <v>121.40300900637595</v>
      </c>
      <c r="CY49" s="296">
        <v>121.269024265683</v>
      </c>
      <c r="CZ49" s="303">
        <v>121.6853751289349</v>
      </c>
      <c r="DA49" s="303">
        <v>121.77462306958367</v>
      </c>
      <c r="DB49" s="303">
        <v>121.56243663473705</v>
      </c>
      <c r="DC49" s="303">
        <v>121.69270684238076</v>
      </c>
      <c r="DD49" s="289">
        <v>121.74795017335383</v>
      </c>
      <c r="DE49" s="289">
        <v>121.82603702471584</v>
      </c>
      <c r="DF49" s="289">
        <v>122.3070463577963</v>
      </c>
      <c r="DG49" s="289">
        <v>123.63352491438289</v>
      </c>
      <c r="DH49" s="289">
        <v>122.43310997005243</v>
      </c>
      <c r="DI49" s="289">
        <v>122.00717652330346</v>
      </c>
      <c r="DJ49" s="289">
        <v>121.40685638025894</v>
      </c>
      <c r="DK49" s="272">
        <v>122.96575685776175</v>
      </c>
      <c r="DL49" s="266">
        <v>131.75478859685282</v>
      </c>
      <c r="DM49" s="289">
        <v>132.54908857082066</v>
      </c>
      <c r="DN49" s="289">
        <v>131.98947295222524</v>
      </c>
      <c r="DO49" s="272">
        <v>131.83488201258518</v>
      </c>
    </row>
    <row r="50" spans="1:119" s="37" customFormat="1" ht="48">
      <c r="A50" s="37">
        <v>6</v>
      </c>
      <c r="B50" s="38" t="s">
        <v>73</v>
      </c>
      <c r="C50" s="39" t="s">
        <v>75</v>
      </c>
      <c r="D50" s="40" t="s">
        <v>76</v>
      </c>
      <c r="E50" s="41">
        <v>1</v>
      </c>
      <c r="F50" s="42">
        <v>8.456800158681215</v>
      </c>
      <c r="G50" s="43">
        <v>100</v>
      </c>
      <c r="H50" s="265">
        <v>100</v>
      </c>
      <c r="I50" s="286">
        <v>100</v>
      </c>
      <c r="J50" s="286">
        <v>100</v>
      </c>
      <c r="K50" s="286">
        <v>100</v>
      </c>
      <c r="L50" s="286">
        <v>100</v>
      </c>
      <c r="M50" s="286">
        <v>100</v>
      </c>
      <c r="N50" s="286">
        <v>100</v>
      </c>
      <c r="O50" s="286">
        <v>100</v>
      </c>
      <c r="P50" s="286">
        <v>100</v>
      </c>
      <c r="Q50" s="286">
        <v>100</v>
      </c>
      <c r="R50" s="286">
        <v>100</v>
      </c>
      <c r="S50" s="273">
        <v>100</v>
      </c>
      <c r="T50" s="265">
        <v>100</v>
      </c>
      <c r="U50" s="286">
        <v>100</v>
      </c>
      <c r="V50" s="286">
        <v>100</v>
      </c>
      <c r="W50" s="286">
        <v>100</v>
      </c>
      <c r="X50" s="286">
        <v>100</v>
      </c>
      <c r="Y50" s="286">
        <v>100.16556817241336</v>
      </c>
      <c r="Z50" s="286">
        <v>100.16556817241336</v>
      </c>
      <c r="AA50" s="286">
        <v>100.16556817241336</v>
      </c>
      <c r="AB50" s="286">
        <v>100.16556817241336</v>
      </c>
      <c r="AC50" s="286">
        <v>100.16556817241336</v>
      </c>
      <c r="AD50" s="286">
        <v>110.7688575799604</v>
      </c>
      <c r="AE50" s="273">
        <v>110.8916869900391</v>
      </c>
      <c r="AF50" s="265">
        <v>110.74605841948694</v>
      </c>
      <c r="AG50" s="286">
        <v>110.74605841948694</v>
      </c>
      <c r="AH50" s="286">
        <v>110.74605841948694</v>
      </c>
      <c r="AI50" s="286">
        <v>109.85626624633069</v>
      </c>
      <c r="AJ50" s="286">
        <v>109.85626624633069</v>
      </c>
      <c r="AK50" s="286">
        <v>109.85626624633069</v>
      </c>
      <c r="AL50" s="286">
        <v>105.75395651913166</v>
      </c>
      <c r="AM50" s="286">
        <v>105.75395651913166</v>
      </c>
      <c r="AN50" s="286">
        <v>105.75395651913166</v>
      </c>
      <c r="AO50" s="286">
        <v>105.75395651913166</v>
      </c>
      <c r="AP50" s="286">
        <v>105.75395651913166</v>
      </c>
      <c r="AQ50" s="273">
        <v>105.75395651913166</v>
      </c>
      <c r="AR50" s="265">
        <v>105.75395651913166</v>
      </c>
      <c r="AS50" s="286">
        <v>105.75395651913166</v>
      </c>
      <c r="AT50" s="286">
        <v>105.75395651913166</v>
      </c>
      <c r="AU50" s="286">
        <v>105.75395651913166</v>
      </c>
      <c r="AV50" s="286">
        <v>105.75395651913166</v>
      </c>
      <c r="AW50" s="286">
        <v>105.75395651913166</v>
      </c>
      <c r="AX50" s="286">
        <v>113.9018172507807</v>
      </c>
      <c r="AY50" s="286">
        <v>113.9018172507807</v>
      </c>
      <c r="AZ50" s="286">
        <v>113.9018172507807</v>
      </c>
      <c r="BA50" s="286">
        <v>113.9018172507807</v>
      </c>
      <c r="BB50" s="286">
        <v>108.15430778557239</v>
      </c>
      <c r="BC50" s="273">
        <v>108.15430778557239</v>
      </c>
      <c r="BD50" s="265">
        <v>107.95868237493926</v>
      </c>
      <c r="BE50" s="286">
        <v>107.95868237493926</v>
      </c>
      <c r="BF50" s="286">
        <v>100.74171146900876</v>
      </c>
      <c r="BG50" s="286">
        <v>100.74468597199943</v>
      </c>
      <c r="BH50" s="286">
        <v>100.74468597199943</v>
      </c>
      <c r="BI50" s="286">
        <v>100.74468597199943</v>
      </c>
      <c r="BJ50" s="286">
        <v>96.49497829775909</v>
      </c>
      <c r="BK50" s="286">
        <v>96.49497829775909</v>
      </c>
      <c r="BL50" s="286">
        <v>96.49497829775909</v>
      </c>
      <c r="BM50" s="286">
        <v>96.49497829775909</v>
      </c>
      <c r="BN50" s="286">
        <v>96.49497829775909</v>
      </c>
      <c r="BO50" s="273">
        <v>96.49497829775909</v>
      </c>
      <c r="BP50" s="265">
        <v>96.88277473940488</v>
      </c>
      <c r="BQ50" s="286">
        <v>96.88277473940488</v>
      </c>
      <c r="BR50" s="286">
        <v>96.88277473940488</v>
      </c>
      <c r="BS50" s="286">
        <v>96.88277473940488</v>
      </c>
      <c r="BT50" s="286">
        <v>96.88277473940488</v>
      </c>
      <c r="BU50" s="286">
        <v>96.88277473940488</v>
      </c>
      <c r="BV50" s="286">
        <v>96.88277473940488</v>
      </c>
      <c r="BW50" s="286">
        <v>96.88277473940488</v>
      </c>
      <c r="BX50" s="286">
        <v>96.88277473940488</v>
      </c>
      <c r="BY50" s="286">
        <v>96.88277473940488</v>
      </c>
      <c r="BZ50" s="286">
        <v>96.88277473940488</v>
      </c>
      <c r="CA50" s="273">
        <v>96.88277473940488</v>
      </c>
      <c r="CB50" s="265">
        <v>96.88277473940488</v>
      </c>
      <c r="CC50" s="286">
        <v>96.88277473940488</v>
      </c>
      <c r="CD50" s="286">
        <v>96.88277473940488</v>
      </c>
      <c r="CE50" s="286">
        <v>96.88277473940488</v>
      </c>
      <c r="CF50" s="286">
        <v>96.88277473940488</v>
      </c>
      <c r="CG50" s="286">
        <v>96.88277473940488</v>
      </c>
      <c r="CH50" s="286">
        <v>96.88277473940488</v>
      </c>
      <c r="CI50" s="286">
        <v>96.88277473940488</v>
      </c>
      <c r="CJ50" s="286">
        <v>96.88277473940488</v>
      </c>
      <c r="CK50" s="286">
        <v>96.88277473940488</v>
      </c>
      <c r="CL50" s="286">
        <v>96.88277473940488</v>
      </c>
      <c r="CM50" s="273">
        <v>96.88277473940488</v>
      </c>
      <c r="CN50" s="265">
        <v>96.88277473940488</v>
      </c>
      <c r="CO50" s="286">
        <v>96.88277473940488</v>
      </c>
      <c r="CP50" s="286">
        <v>96.88277473940488</v>
      </c>
      <c r="CQ50" s="286">
        <v>96.88277473940488</v>
      </c>
      <c r="CR50" s="286">
        <v>96.88277473940488</v>
      </c>
      <c r="CS50" s="286">
        <v>96.88277473940488</v>
      </c>
      <c r="CT50" s="286">
        <v>96.88277473940488</v>
      </c>
      <c r="CU50" s="286">
        <v>96.88277473940488</v>
      </c>
      <c r="CV50" s="304">
        <v>96.88277473940488</v>
      </c>
      <c r="CW50" s="304">
        <v>96.88277473940488</v>
      </c>
      <c r="CX50" s="304">
        <v>96.88277473940488</v>
      </c>
      <c r="CY50" s="293">
        <v>96.88277473940488</v>
      </c>
      <c r="CZ50" s="304">
        <v>96.88277473940488</v>
      </c>
      <c r="DA50" s="304">
        <v>96.88277473940488</v>
      </c>
      <c r="DB50" s="304">
        <v>96.88277473940488</v>
      </c>
      <c r="DC50" s="304">
        <v>96.88277473940488</v>
      </c>
      <c r="DD50" s="290">
        <v>96.88277473940488</v>
      </c>
      <c r="DE50" s="290">
        <v>96.88277473940488</v>
      </c>
      <c r="DF50" s="290">
        <v>96.88277473940488</v>
      </c>
      <c r="DG50" s="290">
        <v>96.88277473940488</v>
      </c>
      <c r="DH50" s="290">
        <v>96.88277473940488</v>
      </c>
      <c r="DI50" s="290">
        <v>96.88277473940488</v>
      </c>
      <c r="DJ50" s="290">
        <v>96.88277473940488</v>
      </c>
      <c r="DK50" s="275">
        <v>96.88277473940488</v>
      </c>
      <c r="DL50" s="264">
        <v>128.47360644124137</v>
      </c>
      <c r="DM50" s="290">
        <v>128.47360644124137</v>
      </c>
      <c r="DN50" s="290">
        <v>128.47360644124137</v>
      </c>
      <c r="DO50" s="275">
        <v>128.47360644124137</v>
      </c>
    </row>
    <row r="51" spans="1:119" s="37" customFormat="1" ht="60">
      <c r="A51" s="37">
        <v>6</v>
      </c>
      <c r="B51" s="38" t="s">
        <v>73</v>
      </c>
      <c r="C51" s="39" t="s">
        <v>77</v>
      </c>
      <c r="D51" s="40" t="s">
        <v>78</v>
      </c>
      <c r="E51" s="41">
        <v>1</v>
      </c>
      <c r="F51" s="42">
        <v>17.951931476173375</v>
      </c>
      <c r="G51" s="43">
        <v>100</v>
      </c>
      <c r="H51" s="265">
        <v>98.42316690056214</v>
      </c>
      <c r="I51" s="286">
        <v>109.15858485709285</v>
      </c>
      <c r="J51" s="286">
        <v>109.15858485709285</v>
      </c>
      <c r="K51" s="286">
        <v>115.78033089890043</v>
      </c>
      <c r="L51" s="286">
        <v>115.78033089890043</v>
      </c>
      <c r="M51" s="286">
        <v>115.78033089890043</v>
      </c>
      <c r="N51" s="286">
        <v>115.78033089890043</v>
      </c>
      <c r="O51" s="286">
        <v>115.78033089890043</v>
      </c>
      <c r="P51" s="286">
        <v>115.78033089890043</v>
      </c>
      <c r="Q51" s="286">
        <v>115.78033089890043</v>
      </c>
      <c r="R51" s="286">
        <v>115.78033089890043</v>
      </c>
      <c r="S51" s="273">
        <v>115.78033089890043</v>
      </c>
      <c r="T51" s="265">
        <v>116.69388510604063</v>
      </c>
      <c r="U51" s="286">
        <v>116.69388510604063</v>
      </c>
      <c r="V51" s="286">
        <v>116.83888632187565</v>
      </c>
      <c r="W51" s="286">
        <v>116.83888632187565</v>
      </c>
      <c r="X51" s="286">
        <v>116.83888632187565</v>
      </c>
      <c r="Y51" s="286">
        <v>116.94137538975487</v>
      </c>
      <c r="Z51" s="286">
        <v>116.94137538975487</v>
      </c>
      <c r="AA51" s="286">
        <v>116.94271934076292</v>
      </c>
      <c r="AB51" s="286">
        <v>116.94310609730442</v>
      </c>
      <c r="AC51" s="286">
        <v>116.94310609730442</v>
      </c>
      <c r="AD51" s="286">
        <v>117.17403068423407</v>
      </c>
      <c r="AE51" s="273">
        <v>117.17403068423407</v>
      </c>
      <c r="AF51" s="265">
        <v>117.6190184028731</v>
      </c>
      <c r="AG51" s="286">
        <v>117.6190184028731</v>
      </c>
      <c r="AH51" s="286">
        <v>118.08347520495816</v>
      </c>
      <c r="AI51" s="286">
        <v>118.08347520495819</v>
      </c>
      <c r="AJ51" s="286">
        <v>118.08347520495819</v>
      </c>
      <c r="AK51" s="286">
        <v>116.56646750281332</v>
      </c>
      <c r="AL51" s="286">
        <v>116.56646750281332</v>
      </c>
      <c r="AM51" s="286">
        <v>116.56646750281332</v>
      </c>
      <c r="AN51" s="286">
        <v>116.56646750281332</v>
      </c>
      <c r="AO51" s="286">
        <v>116.56646750281332</v>
      </c>
      <c r="AP51" s="286">
        <v>116.56646750281332</v>
      </c>
      <c r="AQ51" s="273">
        <v>116.56646750281332</v>
      </c>
      <c r="AR51" s="265">
        <v>116.56646750281332</v>
      </c>
      <c r="AS51" s="286">
        <v>116.56646750281332</v>
      </c>
      <c r="AT51" s="286">
        <v>116.42512667712587</v>
      </c>
      <c r="AU51" s="286">
        <v>116.42512667712587</v>
      </c>
      <c r="AV51" s="286">
        <v>116.42512667712587</v>
      </c>
      <c r="AW51" s="286">
        <v>116.42512667712587</v>
      </c>
      <c r="AX51" s="286">
        <v>116.42512667712587</v>
      </c>
      <c r="AY51" s="286">
        <v>116.42512667712587</v>
      </c>
      <c r="AZ51" s="286">
        <v>116.42512667712587</v>
      </c>
      <c r="BA51" s="286">
        <v>116.42512667712587</v>
      </c>
      <c r="BB51" s="286">
        <v>116.42512667712587</v>
      </c>
      <c r="BC51" s="273">
        <v>116.42512667712587</v>
      </c>
      <c r="BD51" s="265">
        <v>116.1659348488404</v>
      </c>
      <c r="BE51" s="286">
        <v>116.1659348488404</v>
      </c>
      <c r="BF51" s="286">
        <v>116.1659348488404</v>
      </c>
      <c r="BG51" s="286">
        <v>116.1659348488404</v>
      </c>
      <c r="BH51" s="286">
        <v>116.1659348488404</v>
      </c>
      <c r="BI51" s="286">
        <v>116.1659348488404</v>
      </c>
      <c r="BJ51" s="286">
        <v>118.16231856944859</v>
      </c>
      <c r="BK51" s="286">
        <v>118.16231856944856</v>
      </c>
      <c r="BL51" s="286">
        <v>118.16231856944856</v>
      </c>
      <c r="BM51" s="286">
        <v>118.03628916614109</v>
      </c>
      <c r="BN51" s="286">
        <v>118.03628916614109</v>
      </c>
      <c r="BO51" s="273">
        <v>118.03628916614109</v>
      </c>
      <c r="BP51" s="265">
        <v>118.03628916614109</v>
      </c>
      <c r="BQ51" s="286">
        <v>118.03628916614109</v>
      </c>
      <c r="BR51" s="286">
        <v>118.03628916614109</v>
      </c>
      <c r="BS51" s="286">
        <v>118.03628916614109</v>
      </c>
      <c r="BT51" s="286">
        <v>118.03628916614109</v>
      </c>
      <c r="BU51" s="286">
        <v>118.03628916614109</v>
      </c>
      <c r="BV51" s="286">
        <v>120.42243078872093</v>
      </c>
      <c r="BW51" s="286">
        <v>120.42243078872093</v>
      </c>
      <c r="BX51" s="286">
        <v>120.42243078872093</v>
      </c>
      <c r="BY51" s="286">
        <v>120.74757916423631</v>
      </c>
      <c r="BZ51" s="286">
        <v>120.74757916423631</v>
      </c>
      <c r="CA51" s="273">
        <v>120.74757916423631</v>
      </c>
      <c r="CB51" s="265">
        <v>120.8099656255777</v>
      </c>
      <c r="CC51" s="286">
        <v>120.8099656255777</v>
      </c>
      <c r="CD51" s="286">
        <v>120.8099656255777</v>
      </c>
      <c r="CE51" s="286">
        <v>120.8099656255777</v>
      </c>
      <c r="CF51" s="286">
        <v>120.8099656255777</v>
      </c>
      <c r="CG51" s="286">
        <v>120.8099656255777</v>
      </c>
      <c r="CH51" s="286">
        <v>123.76838446026221</v>
      </c>
      <c r="CI51" s="286">
        <v>123.76838446026221</v>
      </c>
      <c r="CJ51" s="286">
        <v>123.76838446026221</v>
      </c>
      <c r="CK51" s="286">
        <v>123.76838446026221</v>
      </c>
      <c r="CL51" s="286">
        <v>123.76838446026221</v>
      </c>
      <c r="CM51" s="273">
        <v>128.6795532372672</v>
      </c>
      <c r="CN51" s="265">
        <v>128.67955323726724</v>
      </c>
      <c r="CO51" s="286">
        <v>128.67955323726724</v>
      </c>
      <c r="CP51" s="286">
        <v>128.67955323726724</v>
      </c>
      <c r="CQ51" s="286">
        <v>128.67955323726724</v>
      </c>
      <c r="CR51" s="286">
        <v>128.67955323726724</v>
      </c>
      <c r="CS51" s="286">
        <v>128.67955323726724</v>
      </c>
      <c r="CT51" s="286">
        <v>128.67955323726724</v>
      </c>
      <c r="CU51" s="286">
        <v>128.67955323726724</v>
      </c>
      <c r="CV51" s="304">
        <v>128.67955323726724</v>
      </c>
      <c r="CW51" s="304">
        <v>128.67955323726724</v>
      </c>
      <c r="CX51" s="304">
        <v>128.67955323726724</v>
      </c>
      <c r="CY51" s="293">
        <v>128.67955323726724</v>
      </c>
      <c r="CZ51" s="304">
        <v>128.67955323726724</v>
      </c>
      <c r="DA51" s="304">
        <v>128.67955323726724</v>
      </c>
      <c r="DB51" s="304">
        <v>128.67955323726724</v>
      </c>
      <c r="DC51" s="304">
        <v>128.67955323726724</v>
      </c>
      <c r="DD51" s="290">
        <v>128.67955323726724</v>
      </c>
      <c r="DE51" s="290">
        <v>128.67955323726724</v>
      </c>
      <c r="DF51" s="290">
        <v>128.9549620694123</v>
      </c>
      <c r="DG51" s="290">
        <v>128.9549620694123</v>
      </c>
      <c r="DH51" s="290">
        <v>128.9549620694123</v>
      </c>
      <c r="DI51" s="290">
        <v>128.9549620694123</v>
      </c>
      <c r="DJ51" s="290">
        <v>128.9549620694123</v>
      </c>
      <c r="DK51" s="275">
        <v>128.9549620694123</v>
      </c>
      <c r="DL51" s="264">
        <v>133.73520846836848</v>
      </c>
      <c r="DM51" s="290">
        <v>133.73520846836848</v>
      </c>
      <c r="DN51" s="290">
        <v>133.73520846836848</v>
      </c>
      <c r="DO51" s="275">
        <v>133.73520846836848</v>
      </c>
    </row>
    <row r="52" spans="1:119" s="37" customFormat="1" ht="24">
      <c r="A52" s="37">
        <v>6</v>
      </c>
      <c r="B52" s="38" t="s">
        <v>73</v>
      </c>
      <c r="C52" s="39" t="s">
        <v>145</v>
      </c>
      <c r="D52" s="40" t="s">
        <v>146</v>
      </c>
      <c r="E52" s="41">
        <v>1</v>
      </c>
      <c r="F52" s="42">
        <v>2.4294391990732027</v>
      </c>
      <c r="G52" s="43">
        <v>100</v>
      </c>
      <c r="H52" s="265">
        <v>100.49592589513846</v>
      </c>
      <c r="I52" s="286">
        <v>101.08437820691343</v>
      </c>
      <c r="J52" s="286">
        <v>100.96408902856557</v>
      </c>
      <c r="K52" s="286">
        <v>121.50813563043357</v>
      </c>
      <c r="L52" s="286">
        <v>121.10556301986246</v>
      </c>
      <c r="M52" s="286">
        <v>121.25284933824084</v>
      </c>
      <c r="N52" s="286">
        <v>121.35461557826133</v>
      </c>
      <c r="O52" s="286">
        <v>121.20166978323104</v>
      </c>
      <c r="P52" s="286">
        <v>121.2191192308458</v>
      </c>
      <c r="Q52" s="286">
        <v>121.51217963607601</v>
      </c>
      <c r="R52" s="286">
        <v>121.60954667644017</v>
      </c>
      <c r="S52" s="273">
        <v>121.94862842092682</v>
      </c>
      <c r="T52" s="265">
        <v>122.13431789800143</v>
      </c>
      <c r="U52" s="286">
        <v>122.29206131071133</v>
      </c>
      <c r="V52" s="286">
        <v>122.6688212279263</v>
      </c>
      <c r="W52" s="286">
        <v>122.6688212279263</v>
      </c>
      <c r="X52" s="286">
        <v>122.98591017523279</v>
      </c>
      <c r="Y52" s="286">
        <v>123.2615962219525</v>
      </c>
      <c r="Z52" s="286">
        <v>123.87543570174692</v>
      </c>
      <c r="AA52" s="286">
        <v>124.00102660431034</v>
      </c>
      <c r="AB52" s="286">
        <v>124.93364139748799</v>
      </c>
      <c r="AC52" s="286">
        <v>124.93364139748799</v>
      </c>
      <c r="AD52" s="286">
        <v>127.06588138901526</v>
      </c>
      <c r="AE52" s="273">
        <v>124.53917460975576</v>
      </c>
      <c r="AF52" s="265">
        <v>121.19641551223485</v>
      </c>
      <c r="AG52" s="286">
        <v>121.57247398976543</v>
      </c>
      <c r="AH52" s="286">
        <v>121.90429268144143</v>
      </c>
      <c r="AI52" s="286">
        <v>122.36535114566954</v>
      </c>
      <c r="AJ52" s="286">
        <v>122.89414395751051</v>
      </c>
      <c r="AK52" s="286">
        <v>123.18716927362622</v>
      </c>
      <c r="AL52" s="286">
        <v>125.41515278893631</v>
      </c>
      <c r="AM52" s="286">
        <v>122.41329373302523</v>
      </c>
      <c r="AN52" s="286">
        <v>108.65876124389678</v>
      </c>
      <c r="AO52" s="286">
        <v>114.12069187174181</v>
      </c>
      <c r="AP52" s="286">
        <v>110.66103218093983</v>
      </c>
      <c r="AQ52" s="273">
        <v>110.20129487875474</v>
      </c>
      <c r="AR52" s="265">
        <v>112.17009100909208</v>
      </c>
      <c r="AS52" s="286">
        <v>109.06200179401651</v>
      </c>
      <c r="AT52" s="286">
        <v>113.90938150612828</v>
      </c>
      <c r="AU52" s="286">
        <v>114.81659069157841</v>
      </c>
      <c r="AV52" s="286">
        <v>107.375609924375</v>
      </c>
      <c r="AW52" s="286">
        <v>111.09610030797671</v>
      </c>
      <c r="AX52" s="286">
        <v>104.8652029513376</v>
      </c>
      <c r="AY52" s="286">
        <v>113.34613053380347</v>
      </c>
      <c r="AZ52" s="286">
        <v>100.36117076962914</v>
      </c>
      <c r="BA52" s="286">
        <v>102.7726860599984</v>
      </c>
      <c r="BB52" s="286">
        <v>102.42799566002955</v>
      </c>
      <c r="BC52" s="273">
        <v>94.92807723599415</v>
      </c>
      <c r="BD52" s="265">
        <v>68.02711291285686</v>
      </c>
      <c r="BE52" s="286">
        <v>88.02753240302138</v>
      </c>
      <c r="BF52" s="286">
        <v>96.88537462054785</v>
      </c>
      <c r="BG52" s="286">
        <v>99.88997091035691</v>
      </c>
      <c r="BH52" s="286">
        <v>101.21344652569755</v>
      </c>
      <c r="BI52" s="286">
        <v>102.35006239840149</v>
      </c>
      <c r="BJ52" s="286">
        <v>104.54734573865265</v>
      </c>
      <c r="BK52" s="286">
        <v>104.50795398021577</v>
      </c>
      <c r="BL52" s="286">
        <v>104.48410938042834</v>
      </c>
      <c r="BM52" s="286">
        <v>102.77778760081327</v>
      </c>
      <c r="BN52" s="286">
        <v>107.52883945038583</v>
      </c>
      <c r="BO52" s="273">
        <v>104.2604283382171</v>
      </c>
      <c r="BP52" s="265">
        <v>108.77073312407637</v>
      </c>
      <c r="BQ52" s="286">
        <v>109.92019277588743</v>
      </c>
      <c r="BR52" s="286">
        <v>110.90779453069908</v>
      </c>
      <c r="BS52" s="286">
        <v>112.09889546522444</v>
      </c>
      <c r="BT52" s="286">
        <v>118.36658748740001</v>
      </c>
      <c r="BU52" s="286">
        <v>111.59084311660033</v>
      </c>
      <c r="BV52" s="286">
        <v>120.86694100669118</v>
      </c>
      <c r="BW52" s="286">
        <v>116.78040242297232</v>
      </c>
      <c r="BX52" s="286">
        <v>116.78040242297232</v>
      </c>
      <c r="BY52" s="286">
        <v>117.3126014028043</v>
      </c>
      <c r="BZ52" s="286">
        <v>119.16819547933095</v>
      </c>
      <c r="CA52" s="273">
        <v>119.16819547933095</v>
      </c>
      <c r="CB52" s="265">
        <v>133.46617946898985</v>
      </c>
      <c r="CC52" s="286">
        <v>134.06571066669252</v>
      </c>
      <c r="CD52" s="286">
        <v>134.92183399335914</v>
      </c>
      <c r="CE52" s="286">
        <v>126.53782404756203</v>
      </c>
      <c r="CF52" s="286">
        <v>126.6906950098401</v>
      </c>
      <c r="CG52" s="286">
        <v>126.90764329537583</v>
      </c>
      <c r="CH52" s="286">
        <v>127.78823461417466</v>
      </c>
      <c r="CI52" s="286">
        <v>139.20902526171696</v>
      </c>
      <c r="CJ52" s="286">
        <v>127.55214205204256</v>
      </c>
      <c r="CK52" s="286">
        <v>128.4512612550186</v>
      </c>
      <c r="CL52" s="286">
        <v>128.10865971246054</v>
      </c>
      <c r="CM52" s="273">
        <v>117.62413743824199</v>
      </c>
      <c r="CN52" s="265">
        <v>154.51143111437707</v>
      </c>
      <c r="CO52" s="286">
        <v>160.5610189709613</v>
      </c>
      <c r="CP52" s="286">
        <v>154.89446432745666</v>
      </c>
      <c r="CQ52" s="286">
        <v>130.70462853385726</v>
      </c>
      <c r="CR52" s="286">
        <v>131.03143178571335</v>
      </c>
      <c r="CS52" s="286">
        <v>131.4090269532205</v>
      </c>
      <c r="CT52" s="286">
        <v>125.9007379302532</v>
      </c>
      <c r="CU52" s="286">
        <v>128.10159553439294</v>
      </c>
      <c r="CV52" s="304">
        <v>132.06344792314192</v>
      </c>
      <c r="CW52" s="304">
        <v>132.7905948934502</v>
      </c>
      <c r="CX52" s="304">
        <v>131.57242066872038</v>
      </c>
      <c r="CY52" s="293">
        <v>130.22087180911234</v>
      </c>
      <c r="CZ52" s="304">
        <v>134.84853773017983</v>
      </c>
      <c r="DA52" s="304">
        <v>135.33857389514523</v>
      </c>
      <c r="DB52" s="304">
        <v>133.05776409616166</v>
      </c>
      <c r="DC52" s="304">
        <v>134.6461974863474</v>
      </c>
      <c r="DD52" s="290">
        <v>135.0771162762902</v>
      </c>
      <c r="DE52" s="290">
        <v>135.8573207124921</v>
      </c>
      <c r="DF52" s="290">
        <v>138.89076938670323</v>
      </c>
      <c r="DG52" s="290">
        <v>152.07911495888322</v>
      </c>
      <c r="DH52" s="290">
        <v>138.2283780839938</v>
      </c>
      <c r="DI52" s="290">
        <v>134.52451711081383</v>
      </c>
      <c r="DJ52" s="290">
        <v>129.00304822454885</v>
      </c>
      <c r="DK52" s="275">
        <v>142.6499887659607</v>
      </c>
      <c r="DL52" s="264">
        <v>128.2852284286208</v>
      </c>
      <c r="DM52" s="290">
        <v>136.86873667341004</v>
      </c>
      <c r="DN52" s="290">
        <v>130.92857281543343</v>
      </c>
      <c r="DO52" s="275">
        <v>129.19866316176797</v>
      </c>
    </row>
    <row r="53" spans="1:119" s="23" customFormat="1" ht="48">
      <c r="A53" s="23">
        <v>4</v>
      </c>
      <c r="B53" s="24" t="s">
        <v>8</v>
      </c>
      <c r="C53" s="25" t="s">
        <v>79</v>
      </c>
      <c r="D53" s="102" t="s">
        <v>80</v>
      </c>
      <c r="E53" s="27">
        <v>1</v>
      </c>
      <c r="F53" s="28">
        <v>0.3448233154282495</v>
      </c>
      <c r="G53" s="29">
        <v>100</v>
      </c>
      <c r="H53" s="267">
        <v>100</v>
      </c>
      <c r="I53" s="288">
        <v>100</v>
      </c>
      <c r="J53" s="288">
        <v>100</v>
      </c>
      <c r="K53" s="288">
        <v>100</v>
      </c>
      <c r="L53" s="288">
        <v>100</v>
      </c>
      <c r="M53" s="288">
        <v>100</v>
      </c>
      <c r="N53" s="288">
        <v>100</v>
      </c>
      <c r="O53" s="288">
        <v>100</v>
      </c>
      <c r="P53" s="288">
        <v>100</v>
      </c>
      <c r="Q53" s="288">
        <v>100.08294815718686</v>
      </c>
      <c r="R53" s="288">
        <v>100.08294815718686</v>
      </c>
      <c r="S53" s="271">
        <v>100.08294815718686</v>
      </c>
      <c r="T53" s="267">
        <v>100.08294815718686</v>
      </c>
      <c r="U53" s="288">
        <v>100.08294815718686</v>
      </c>
      <c r="V53" s="288">
        <v>100.08294815718686</v>
      </c>
      <c r="W53" s="288">
        <v>100.08294815718686</v>
      </c>
      <c r="X53" s="288">
        <v>100.08294815718686</v>
      </c>
      <c r="Y53" s="288">
        <v>100.08294815718686</v>
      </c>
      <c r="Z53" s="288">
        <v>100.08294815718686</v>
      </c>
      <c r="AA53" s="288">
        <v>100.08294815718686</v>
      </c>
      <c r="AB53" s="288">
        <v>100.08294815718686</v>
      </c>
      <c r="AC53" s="288">
        <v>100.08294815718686</v>
      </c>
      <c r="AD53" s="288">
        <v>100.08294815718686</v>
      </c>
      <c r="AE53" s="271">
        <v>100.08294815718686</v>
      </c>
      <c r="AF53" s="267">
        <v>100.08294815718686</v>
      </c>
      <c r="AG53" s="288">
        <v>100.08294815718686</v>
      </c>
      <c r="AH53" s="288">
        <v>100.08294815718686</v>
      </c>
      <c r="AI53" s="288">
        <v>100.08294815718686</v>
      </c>
      <c r="AJ53" s="288">
        <v>100.08294815718686</v>
      </c>
      <c r="AK53" s="288">
        <v>100.08294815718686</v>
      </c>
      <c r="AL53" s="288">
        <v>100.08294815718686</v>
      </c>
      <c r="AM53" s="288">
        <v>100.08294815718686</v>
      </c>
      <c r="AN53" s="288">
        <v>100.08294815718686</v>
      </c>
      <c r="AO53" s="288">
        <v>100.08294815718686</v>
      </c>
      <c r="AP53" s="288">
        <v>100.08294815718686</v>
      </c>
      <c r="AQ53" s="271">
        <v>100.08294815718686</v>
      </c>
      <c r="AR53" s="267">
        <v>100.08294815718686</v>
      </c>
      <c r="AS53" s="288">
        <v>100.08294815718686</v>
      </c>
      <c r="AT53" s="288">
        <v>100.08294815718686</v>
      </c>
      <c r="AU53" s="288">
        <v>100.08294815718686</v>
      </c>
      <c r="AV53" s="288">
        <v>100.08294815718686</v>
      </c>
      <c r="AW53" s="288">
        <v>100.08294815718686</v>
      </c>
      <c r="AX53" s="288">
        <v>100.08294815718686</v>
      </c>
      <c r="AY53" s="288">
        <v>100.08294815718686</v>
      </c>
      <c r="AZ53" s="288">
        <v>100.08294815718686</v>
      </c>
      <c r="BA53" s="288">
        <v>100.08294815718686</v>
      </c>
      <c r="BB53" s="288">
        <v>100.08294815718686</v>
      </c>
      <c r="BC53" s="271">
        <v>100.08294815718686</v>
      </c>
      <c r="BD53" s="267">
        <v>100.08294815718686</v>
      </c>
      <c r="BE53" s="288">
        <v>100.08294815718686</v>
      </c>
      <c r="BF53" s="288">
        <v>100.08294815718686</v>
      </c>
      <c r="BG53" s="288">
        <v>100.08294815718686</v>
      </c>
      <c r="BH53" s="288">
        <v>100.08294815718686</v>
      </c>
      <c r="BI53" s="288">
        <v>100.08294815718686</v>
      </c>
      <c r="BJ53" s="288">
        <v>100.08294815718686</v>
      </c>
      <c r="BK53" s="288">
        <v>100.08294815718686</v>
      </c>
      <c r="BL53" s="288">
        <v>100.08294815718686</v>
      </c>
      <c r="BM53" s="288">
        <v>100.08294815718686</v>
      </c>
      <c r="BN53" s="288">
        <v>100.08294815718686</v>
      </c>
      <c r="BO53" s="271">
        <v>100.08294815718686</v>
      </c>
      <c r="BP53" s="267">
        <v>100.08294815718686</v>
      </c>
      <c r="BQ53" s="288">
        <v>100.08294815718686</v>
      </c>
      <c r="BR53" s="288">
        <v>100.08294815718686</v>
      </c>
      <c r="BS53" s="288">
        <v>100.08294815718686</v>
      </c>
      <c r="BT53" s="288">
        <v>100.08294815718686</v>
      </c>
      <c r="BU53" s="288">
        <v>100.08294815718686</v>
      </c>
      <c r="BV53" s="288">
        <v>100.08294815718686</v>
      </c>
      <c r="BW53" s="288">
        <v>100.08294815718686</v>
      </c>
      <c r="BX53" s="288">
        <v>100.08294815718686</v>
      </c>
      <c r="BY53" s="288">
        <v>100.08294815718686</v>
      </c>
      <c r="BZ53" s="288">
        <v>100.08294815718686</v>
      </c>
      <c r="CA53" s="271">
        <v>100.08294815718686</v>
      </c>
      <c r="CB53" s="267">
        <v>100.08294815718686</v>
      </c>
      <c r="CC53" s="288">
        <v>100.08294815718686</v>
      </c>
      <c r="CD53" s="288">
        <v>100.08294815718686</v>
      </c>
      <c r="CE53" s="288">
        <v>100.08294815718686</v>
      </c>
      <c r="CF53" s="288">
        <v>100.08294815718686</v>
      </c>
      <c r="CG53" s="288">
        <v>100.08294815718686</v>
      </c>
      <c r="CH53" s="288">
        <v>100.08294815718686</v>
      </c>
      <c r="CI53" s="288">
        <v>100.08294815718686</v>
      </c>
      <c r="CJ53" s="288">
        <v>100.08294815718686</v>
      </c>
      <c r="CK53" s="288">
        <v>100.08294815718686</v>
      </c>
      <c r="CL53" s="288">
        <v>100.08294815718686</v>
      </c>
      <c r="CM53" s="271">
        <v>100.08294815718686</v>
      </c>
      <c r="CN53" s="222">
        <v>100.08294815718686</v>
      </c>
      <c r="CO53" s="283">
        <v>100.08294815718686</v>
      </c>
      <c r="CP53" s="283">
        <v>100.08294815718686</v>
      </c>
      <c r="CQ53" s="283">
        <v>100.08294815718686</v>
      </c>
      <c r="CR53" s="283">
        <v>100.08294815718686</v>
      </c>
      <c r="CS53" s="283">
        <v>100.08294815718686</v>
      </c>
      <c r="CT53" s="283">
        <v>100.08294815718686</v>
      </c>
      <c r="CU53" s="283">
        <v>100.08294815718686</v>
      </c>
      <c r="CV53" s="301">
        <v>100.08294815718686</v>
      </c>
      <c r="CW53" s="301">
        <v>100.08294815718686</v>
      </c>
      <c r="CX53" s="301">
        <v>100.08294815718686</v>
      </c>
      <c r="CY53" s="295">
        <v>100.08294815718686</v>
      </c>
      <c r="CZ53" s="301">
        <v>100.08294815718686</v>
      </c>
      <c r="DA53" s="301">
        <v>100.08294815718686</v>
      </c>
      <c r="DB53" s="301">
        <v>100.08294815718686</v>
      </c>
      <c r="DC53" s="301">
        <v>100.08294815718686</v>
      </c>
      <c r="DD53" s="288">
        <v>100.08294815718686</v>
      </c>
      <c r="DE53" s="288">
        <v>100.08294815718686</v>
      </c>
      <c r="DF53" s="288">
        <v>100.08294815718686</v>
      </c>
      <c r="DG53" s="288">
        <v>100.08294815718686</v>
      </c>
      <c r="DH53" s="288">
        <v>100.08294815718686</v>
      </c>
      <c r="DI53" s="288">
        <v>100.08294815718686</v>
      </c>
      <c r="DJ53" s="288">
        <v>100.08294815718686</v>
      </c>
      <c r="DK53" s="271">
        <v>100.08294815718686</v>
      </c>
      <c r="DL53" s="267">
        <v>100.08294815718686</v>
      </c>
      <c r="DM53" s="288">
        <v>100.08294815718686</v>
      </c>
      <c r="DN53" s="288">
        <v>100.08294815718686</v>
      </c>
      <c r="DO53" s="271">
        <v>100.08294815718686</v>
      </c>
    </row>
    <row r="54" spans="1:119" s="30" customFormat="1" ht="48">
      <c r="A54" s="30">
        <v>5</v>
      </c>
      <c r="B54" s="31" t="s">
        <v>79</v>
      </c>
      <c r="C54" s="32" t="s">
        <v>81</v>
      </c>
      <c r="D54" s="103" t="s">
        <v>80</v>
      </c>
      <c r="E54" s="34">
        <v>1</v>
      </c>
      <c r="F54" s="35">
        <v>0.3448233154282495</v>
      </c>
      <c r="G54" s="36">
        <v>100</v>
      </c>
      <c r="H54" s="266">
        <v>100</v>
      </c>
      <c r="I54" s="289">
        <v>100</v>
      </c>
      <c r="J54" s="289">
        <v>100</v>
      </c>
      <c r="K54" s="289">
        <v>100</v>
      </c>
      <c r="L54" s="289">
        <v>100</v>
      </c>
      <c r="M54" s="289">
        <v>100</v>
      </c>
      <c r="N54" s="289">
        <v>100</v>
      </c>
      <c r="O54" s="289">
        <v>100</v>
      </c>
      <c r="P54" s="289">
        <v>100</v>
      </c>
      <c r="Q54" s="289">
        <v>100.08294815718686</v>
      </c>
      <c r="R54" s="289">
        <v>100.08294815718686</v>
      </c>
      <c r="S54" s="272">
        <v>100.08294815718686</v>
      </c>
      <c r="T54" s="266">
        <v>100.08294815718686</v>
      </c>
      <c r="U54" s="289">
        <v>100.08294815718686</v>
      </c>
      <c r="V54" s="289">
        <v>100.08294815718686</v>
      </c>
      <c r="W54" s="289">
        <v>100.08294815718686</v>
      </c>
      <c r="X54" s="289">
        <v>100.08294815718686</v>
      </c>
      <c r="Y54" s="289">
        <v>100.08294815718686</v>
      </c>
      <c r="Z54" s="289">
        <v>100.08294815718686</v>
      </c>
      <c r="AA54" s="289">
        <v>100.08294815718686</v>
      </c>
      <c r="AB54" s="289">
        <v>100.08294815718686</v>
      </c>
      <c r="AC54" s="289">
        <v>100.08294815718686</v>
      </c>
      <c r="AD54" s="289">
        <v>100.08294815718686</v>
      </c>
      <c r="AE54" s="272">
        <v>100.08294815718686</v>
      </c>
      <c r="AF54" s="266">
        <v>100.08294815718686</v>
      </c>
      <c r="AG54" s="289">
        <v>100.08294815718686</v>
      </c>
      <c r="AH54" s="289">
        <v>100.08294815718686</v>
      </c>
      <c r="AI54" s="289">
        <v>100.08294815718686</v>
      </c>
      <c r="AJ54" s="289">
        <v>100.08294815718686</v>
      </c>
      <c r="AK54" s="289">
        <v>100.08294815718686</v>
      </c>
      <c r="AL54" s="289">
        <v>100.08294815718686</v>
      </c>
      <c r="AM54" s="289">
        <v>100.08294815718686</v>
      </c>
      <c r="AN54" s="289">
        <v>100.08294815718686</v>
      </c>
      <c r="AO54" s="289">
        <v>100.08294815718686</v>
      </c>
      <c r="AP54" s="289">
        <v>100.08294815718686</v>
      </c>
      <c r="AQ54" s="272">
        <v>100.08294815718686</v>
      </c>
      <c r="AR54" s="266">
        <v>100.08294815718686</v>
      </c>
      <c r="AS54" s="289">
        <v>100.08294815718686</v>
      </c>
      <c r="AT54" s="289">
        <v>100.08294815718686</v>
      </c>
      <c r="AU54" s="289">
        <v>100.08294815718686</v>
      </c>
      <c r="AV54" s="289">
        <v>100.08294815718686</v>
      </c>
      <c r="AW54" s="289">
        <v>100.08294815718686</v>
      </c>
      <c r="AX54" s="289">
        <v>100.08294815718686</v>
      </c>
      <c r="AY54" s="289">
        <v>100.08294815718686</v>
      </c>
      <c r="AZ54" s="289">
        <v>100.08294815718686</v>
      </c>
      <c r="BA54" s="289">
        <v>100.08294815718686</v>
      </c>
      <c r="BB54" s="289">
        <v>100.08294815718686</v>
      </c>
      <c r="BC54" s="272">
        <v>100.08294815718686</v>
      </c>
      <c r="BD54" s="266">
        <v>100.08294815718686</v>
      </c>
      <c r="BE54" s="289">
        <v>100.08294815718686</v>
      </c>
      <c r="BF54" s="289">
        <v>100.08294815718686</v>
      </c>
      <c r="BG54" s="289">
        <v>100.08294815718686</v>
      </c>
      <c r="BH54" s="289">
        <v>100.08294815718686</v>
      </c>
      <c r="BI54" s="289">
        <v>100.08294815718686</v>
      </c>
      <c r="BJ54" s="289">
        <v>100.08294815718686</v>
      </c>
      <c r="BK54" s="289">
        <v>100.08294815718686</v>
      </c>
      <c r="BL54" s="289">
        <v>100.08294815718686</v>
      </c>
      <c r="BM54" s="289">
        <v>100.08294815718686</v>
      </c>
      <c r="BN54" s="289">
        <v>100.08294815718686</v>
      </c>
      <c r="BO54" s="272">
        <v>100.08294815718686</v>
      </c>
      <c r="BP54" s="266">
        <v>100.08294815718686</v>
      </c>
      <c r="BQ54" s="289">
        <v>100.08294815718686</v>
      </c>
      <c r="BR54" s="289">
        <v>100.08294815718686</v>
      </c>
      <c r="BS54" s="289">
        <v>100.08294815718686</v>
      </c>
      <c r="BT54" s="289">
        <v>100.08294815718686</v>
      </c>
      <c r="BU54" s="289">
        <v>100.08294815718686</v>
      </c>
      <c r="BV54" s="289">
        <v>100.08294815718686</v>
      </c>
      <c r="BW54" s="289">
        <v>100.08294815718686</v>
      </c>
      <c r="BX54" s="289">
        <v>100.08294815718686</v>
      </c>
      <c r="BY54" s="289">
        <v>100.08294815718686</v>
      </c>
      <c r="BZ54" s="289">
        <v>100.08294815718686</v>
      </c>
      <c r="CA54" s="272">
        <v>100.08294815718686</v>
      </c>
      <c r="CB54" s="266">
        <v>100.08294815718686</v>
      </c>
      <c r="CC54" s="289">
        <v>100.08294815718686</v>
      </c>
      <c r="CD54" s="289">
        <v>100.08294815718686</v>
      </c>
      <c r="CE54" s="289">
        <v>100.08294815718686</v>
      </c>
      <c r="CF54" s="289">
        <v>100.08294815718686</v>
      </c>
      <c r="CG54" s="289">
        <v>100.08294815718686</v>
      </c>
      <c r="CH54" s="289">
        <v>100.08294815718686</v>
      </c>
      <c r="CI54" s="289">
        <v>100.08294815718686</v>
      </c>
      <c r="CJ54" s="289">
        <v>100.08294815718686</v>
      </c>
      <c r="CK54" s="289">
        <v>100.08294815718686</v>
      </c>
      <c r="CL54" s="289">
        <v>100.08294815718686</v>
      </c>
      <c r="CM54" s="272">
        <v>100.08294815718686</v>
      </c>
      <c r="CN54" s="221">
        <v>100.08294815718686</v>
      </c>
      <c r="CO54" s="285">
        <v>100.08294815718686</v>
      </c>
      <c r="CP54" s="285">
        <v>100.08294815718686</v>
      </c>
      <c r="CQ54" s="285">
        <v>100.08294815718686</v>
      </c>
      <c r="CR54" s="285">
        <v>100.08294815718686</v>
      </c>
      <c r="CS54" s="285">
        <v>100.08294815718686</v>
      </c>
      <c r="CT54" s="285">
        <v>100.08294815718686</v>
      </c>
      <c r="CU54" s="285">
        <v>100.08294815718686</v>
      </c>
      <c r="CV54" s="303">
        <v>100.08294815718686</v>
      </c>
      <c r="CW54" s="303">
        <v>100.08294815718686</v>
      </c>
      <c r="CX54" s="303">
        <v>100.08294815718686</v>
      </c>
      <c r="CY54" s="296">
        <v>100.08294815718686</v>
      </c>
      <c r="CZ54" s="303">
        <v>100.08294815718686</v>
      </c>
      <c r="DA54" s="303">
        <v>100.08294815718686</v>
      </c>
      <c r="DB54" s="303">
        <v>100.08294815718686</v>
      </c>
      <c r="DC54" s="303">
        <v>100.08294815718686</v>
      </c>
      <c r="DD54" s="289">
        <v>100.08294815718686</v>
      </c>
      <c r="DE54" s="289">
        <v>100.08294815718686</v>
      </c>
      <c r="DF54" s="289">
        <v>100.08294815718686</v>
      </c>
      <c r="DG54" s="289">
        <v>100.08294815718686</v>
      </c>
      <c r="DH54" s="289">
        <v>100.08294815718686</v>
      </c>
      <c r="DI54" s="289">
        <v>100.08294815718686</v>
      </c>
      <c r="DJ54" s="289">
        <v>100.08294815718686</v>
      </c>
      <c r="DK54" s="272">
        <v>100.08294815718686</v>
      </c>
      <c r="DL54" s="266">
        <v>100.08294815718686</v>
      </c>
      <c r="DM54" s="289">
        <v>100.08294815718686</v>
      </c>
      <c r="DN54" s="289">
        <v>100.08294815718686</v>
      </c>
      <c r="DO54" s="272">
        <v>100.08294815718686</v>
      </c>
    </row>
    <row r="55" spans="1:119" s="37" customFormat="1" ht="48">
      <c r="A55" s="37">
        <v>6</v>
      </c>
      <c r="B55" s="38" t="s">
        <v>81</v>
      </c>
      <c r="C55" s="39" t="s">
        <v>82</v>
      </c>
      <c r="D55" s="40" t="s">
        <v>80</v>
      </c>
      <c r="E55" s="41">
        <v>1</v>
      </c>
      <c r="F55" s="42">
        <v>0.3448233154282495</v>
      </c>
      <c r="G55" s="43">
        <v>100</v>
      </c>
      <c r="H55" s="265">
        <v>100</v>
      </c>
      <c r="I55" s="286">
        <v>100</v>
      </c>
      <c r="J55" s="286">
        <v>100</v>
      </c>
      <c r="K55" s="286">
        <v>100</v>
      </c>
      <c r="L55" s="286">
        <v>100</v>
      </c>
      <c r="M55" s="286">
        <v>100</v>
      </c>
      <c r="N55" s="286">
        <v>100</v>
      </c>
      <c r="O55" s="286">
        <v>100</v>
      </c>
      <c r="P55" s="286">
        <v>100</v>
      </c>
      <c r="Q55" s="286">
        <v>100.08294815718686</v>
      </c>
      <c r="R55" s="286">
        <v>100.08294815718686</v>
      </c>
      <c r="S55" s="273">
        <v>100.08294815718686</v>
      </c>
      <c r="T55" s="265">
        <v>100.08294815718686</v>
      </c>
      <c r="U55" s="286">
        <v>100.08294815718686</v>
      </c>
      <c r="V55" s="286">
        <v>100.08294815718686</v>
      </c>
      <c r="W55" s="286">
        <v>100.08294815718686</v>
      </c>
      <c r="X55" s="286">
        <v>100.08294815718686</v>
      </c>
      <c r="Y55" s="286">
        <v>100.08294815718686</v>
      </c>
      <c r="Z55" s="286">
        <v>100.08294815718686</v>
      </c>
      <c r="AA55" s="286">
        <v>100.08294815718686</v>
      </c>
      <c r="AB55" s="286">
        <v>100.08294815718686</v>
      </c>
      <c r="AC55" s="286">
        <v>100.08294815718686</v>
      </c>
      <c r="AD55" s="286">
        <v>100.08294815718686</v>
      </c>
      <c r="AE55" s="273">
        <v>100.08294815718686</v>
      </c>
      <c r="AF55" s="265">
        <v>100.08294815718686</v>
      </c>
      <c r="AG55" s="286">
        <v>100.08294815718686</v>
      </c>
      <c r="AH55" s="286">
        <v>100.08294815718686</v>
      </c>
      <c r="AI55" s="286">
        <v>100.08294815718686</v>
      </c>
      <c r="AJ55" s="286">
        <v>100.08294815718686</v>
      </c>
      <c r="AK55" s="286">
        <v>100.08294815718686</v>
      </c>
      <c r="AL55" s="286">
        <v>100.08294815718686</v>
      </c>
      <c r="AM55" s="286">
        <v>100.08294815718686</v>
      </c>
      <c r="AN55" s="286">
        <v>100.08294815718686</v>
      </c>
      <c r="AO55" s="286">
        <v>100.08294815718686</v>
      </c>
      <c r="AP55" s="286">
        <v>100.08294815718686</v>
      </c>
      <c r="AQ55" s="273">
        <v>100.08294815718686</v>
      </c>
      <c r="AR55" s="265">
        <v>100.08294815718686</v>
      </c>
      <c r="AS55" s="286">
        <v>100.08294815718686</v>
      </c>
      <c r="AT55" s="286">
        <v>100.08294815718686</v>
      </c>
      <c r="AU55" s="286">
        <v>100.08294815718686</v>
      </c>
      <c r="AV55" s="286">
        <v>100.08294815718686</v>
      </c>
      <c r="AW55" s="286">
        <v>100.08294815718686</v>
      </c>
      <c r="AX55" s="286">
        <v>100.08294815718686</v>
      </c>
      <c r="AY55" s="286">
        <v>100.08294815718686</v>
      </c>
      <c r="AZ55" s="286">
        <v>100.08294815718686</v>
      </c>
      <c r="BA55" s="286">
        <v>100.08294815718686</v>
      </c>
      <c r="BB55" s="286">
        <v>100.08294815718686</v>
      </c>
      <c r="BC55" s="273">
        <v>100.08294815718686</v>
      </c>
      <c r="BD55" s="265">
        <v>100.08294815718686</v>
      </c>
      <c r="BE55" s="286">
        <v>100.08294815718686</v>
      </c>
      <c r="BF55" s="286">
        <v>100.08294815718686</v>
      </c>
      <c r="BG55" s="286">
        <v>100.08294815718686</v>
      </c>
      <c r="BH55" s="286">
        <v>100.08294815718686</v>
      </c>
      <c r="BI55" s="286">
        <v>100.08294815718686</v>
      </c>
      <c r="BJ55" s="286">
        <v>100.08294815718686</v>
      </c>
      <c r="BK55" s="286">
        <v>100.08294815718686</v>
      </c>
      <c r="BL55" s="286">
        <v>100.08294815718686</v>
      </c>
      <c r="BM55" s="286">
        <v>100.08294815718686</v>
      </c>
      <c r="BN55" s="286">
        <v>100.08294815718686</v>
      </c>
      <c r="BO55" s="273">
        <v>100.08294815718686</v>
      </c>
      <c r="BP55" s="265">
        <v>100.08294815718686</v>
      </c>
      <c r="BQ55" s="286">
        <v>100.08294815718686</v>
      </c>
      <c r="BR55" s="286">
        <v>100.08294815718686</v>
      </c>
      <c r="BS55" s="286">
        <v>100.08294815718686</v>
      </c>
      <c r="BT55" s="286">
        <v>100.08294815718686</v>
      </c>
      <c r="BU55" s="286">
        <v>100.08294815718686</v>
      </c>
      <c r="BV55" s="286">
        <v>100.08294815718686</v>
      </c>
      <c r="BW55" s="286">
        <v>100.08294815718686</v>
      </c>
      <c r="BX55" s="286">
        <v>100.08294815718686</v>
      </c>
      <c r="BY55" s="286">
        <v>100.08294815718686</v>
      </c>
      <c r="BZ55" s="286">
        <v>100.08294815718686</v>
      </c>
      <c r="CA55" s="273">
        <v>100.08294815718686</v>
      </c>
      <c r="CB55" s="265">
        <v>100.08294815718686</v>
      </c>
      <c r="CC55" s="286">
        <v>100.08294815718686</v>
      </c>
      <c r="CD55" s="286">
        <v>100.08294815718686</v>
      </c>
      <c r="CE55" s="286">
        <v>100.08294815718686</v>
      </c>
      <c r="CF55" s="286">
        <v>100.08294815718686</v>
      </c>
      <c r="CG55" s="286">
        <v>100.08294815718686</v>
      </c>
      <c r="CH55" s="286">
        <v>100.08294815718686</v>
      </c>
      <c r="CI55" s="286">
        <v>100.08294815718686</v>
      </c>
      <c r="CJ55" s="286">
        <v>100.08294815718686</v>
      </c>
      <c r="CK55" s="286">
        <v>100.08294815718686</v>
      </c>
      <c r="CL55" s="286">
        <v>100.08294815718686</v>
      </c>
      <c r="CM55" s="273">
        <v>100.08294815718686</v>
      </c>
      <c r="CN55" s="265">
        <v>100.08294815718686</v>
      </c>
      <c r="CO55" s="286">
        <v>100.08294815718686</v>
      </c>
      <c r="CP55" s="286">
        <v>100.08294815718686</v>
      </c>
      <c r="CQ55" s="286">
        <v>100.08294815718686</v>
      </c>
      <c r="CR55" s="286">
        <v>100.08294815718686</v>
      </c>
      <c r="CS55" s="286">
        <v>100.08294815718686</v>
      </c>
      <c r="CT55" s="286">
        <v>100.08294815718686</v>
      </c>
      <c r="CU55" s="286">
        <v>100.08294815718686</v>
      </c>
      <c r="CV55" s="304">
        <v>100.08294815718686</v>
      </c>
      <c r="CW55" s="304">
        <v>100.08294815718686</v>
      </c>
      <c r="CX55" s="304">
        <v>100.08294815718686</v>
      </c>
      <c r="CY55" s="293">
        <v>100.08294815718686</v>
      </c>
      <c r="CZ55" s="304">
        <v>100.08294815718686</v>
      </c>
      <c r="DA55" s="304">
        <v>100.08294815718686</v>
      </c>
      <c r="DB55" s="304">
        <v>100.08294815718686</v>
      </c>
      <c r="DC55" s="304">
        <v>100.08294815718686</v>
      </c>
      <c r="DD55" s="290">
        <v>100.08294815718686</v>
      </c>
      <c r="DE55" s="290">
        <v>100.08294815718686</v>
      </c>
      <c r="DF55" s="290">
        <v>100.08294815718686</v>
      </c>
      <c r="DG55" s="290">
        <v>100.08294815718686</v>
      </c>
      <c r="DH55" s="290">
        <v>100.08294815718686</v>
      </c>
      <c r="DI55" s="290">
        <v>100.08294815718686</v>
      </c>
      <c r="DJ55" s="290">
        <v>100.08294815718686</v>
      </c>
      <c r="DK55" s="275">
        <v>100.08294815718686</v>
      </c>
      <c r="DL55" s="264">
        <v>100.08294815718686</v>
      </c>
      <c r="DM55" s="290">
        <v>100.08294815718686</v>
      </c>
      <c r="DN55" s="290">
        <v>100.08294815718686</v>
      </c>
      <c r="DO55" s="275">
        <v>100.08294815718686</v>
      </c>
    </row>
    <row r="56" spans="1:119" s="23" customFormat="1" ht="24">
      <c r="A56" s="23">
        <v>4</v>
      </c>
      <c r="B56" s="24" t="s">
        <v>8</v>
      </c>
      <c r="C56" s="25" t="s">
        <v>83</v>
      </c>
      <c r="D56" s="102" t="s">
        <v>84</v>
      </c>
      <c r="E56" s="27">
        <v>1</v>
      </c>
      <c r="F56" s="28">
        <v>11.246942926968481</v>
      </c>
      <c r="G56" s="29">
        <v>100</v>
      </c>
      <c r="H56" s="267">
        <v>100.85156902715728</v>
      </c>
      <c r="I56" s="288">
        <v>100.85462040960704</v>
      </c>
      <c r="J56" s="288">
        <v>100.85462040960704</v>
      </c>
      <c r="K56" s="288">
        <v>100.85462040960704</v>
      </c>
      <c r="L56" s="288">
        <v>102.29951687287047</v>
      </c>
      <c r="M56" s="288">
        <v>102.31308702531297</v>
      </c>
      <c r="N56" s="288">
        <v>100.1495037881695</v>
      </c>
      <c r="O56" s="288">
        <v>100.14818896780776</v>
      </c>
      <c r="P56" s="288">
        <v>100.14818896780776</v>
      </c>
      <c r="Q56" s="288">
        <v>103.62797680266709</v>
      </c>
      <c r="R56" s="288">
        <v>103.6795354806772</v>
      </c>
      <c r="S56" s="271">
        <v>103.6795354806772</v>
      </c>
      <c r="T56" s="267">
        <v>103.87515472117394</v>
      </c>
      <c r="U56" s="288">
        <v>103.87805805019035</v>
      </c>
      <c r="V56" s="288">
        <v>96.69214171126413</v>
      </c>
      <c r="W56" s="288">
        <v>96.78951104671995</v>
      </c>
      <c r="X56" s="288">
        <v>96.78951104671995</v>
      </c>
      <c r="Y56" s="288">
        <v>96.78951104671995</v>
      </c>
      <c r="Z56" s="288">
        <v>96.78951104671995</v>
      </c>
      <c r="AA56" s="288">
        <v>96.78951104671995</v>
      </c>
      <c r="AB56" s="288">
        <v>96.78951104671995</v>
      </c>
      <c r="AC56" s="288">
        <v>96.78951104671995</v>
      </c>
      <c r="AD56" s="288">
        <v>94.60290657290275</v>
      </c>
      <c r="AE56" s="271">
        <v>94.65927087210528</v>
      </c>
      <c r="AF56" s="267">
        <v>103.10985932104883</v>
      </c>
      <c r="AG56" s="288">
        <v>103.23003309383981</v>
      </c>
      <c r="AH56" s="288">
        <v>103.23003309383981</v>
      </c>
      <c r="AI56" s="288">
        <v>101.57045830397038</v>
      </c>
      <c r="AJ56" s="288">
        <v>101.56017488562996</v>
      </c>
      <c r="AK56" s="288">
        <v>101.56017488562996</v>
      </c>
      <c r="AL56" s="288">
        <v>99.80329933344846</v>
      </c>
      <c r="AM56" s="288">
        <v>99.80472772445148</v>
      </c>
      <c r="AN56" s="288">
        <v>99.80472772445145</v>
      </c>
      <c r="AO56" s="288">
        <v>99.80472772445145</v>
      </c>
      <c r="AP56" s="288">
        <v>99.80472772445145</v>
      </c>
      <c r="AQ56" s="271">
        <v>99.80472772445145</v>
      </c>
      <c r="AR56" s="267">
        <v>100.90109676110721</v>
      </c>
      <c r="AS56" s="288">
        <v>100.90526680225189</v>
      </c>
      <c r="AT56" s="288">
        <v>100.90526680225189</v>
      </c>
      <c r="AU56" s="288">
        <v>100.8855204833713</v>
      </c>
      <c r="AV56" s="288">
        <v>100.88544813603448</v>
      </c>
      <c r="AW56" s="288">
        <v>100.88544813603448</v>
      </c>
      <c r="AX56" s="288">
        <v>138.07491019436108</v>
      </c>
      <c r="AY56" s="288">
        <v>93.65612880355539</v>
      </c>
      <c r="AZ56" s="288">
        <v>165.4673836665738</v>
      </c>
      <c r="BA56" s="288">
        <v>170.35438928316097</v>
      </c>
      <c r="BB56" s="288">
        <v>170.39916710510664</v>
      </c>
      <c r="BC56" s="271">
        <v>169.7111622499138</v>
      </c>
      <c r="BD56" s="267">
        <v>167.5480470217064</v>
      </c>
      <c r="BE56" s="288">
        <v>166.68180310772814</v>
      </c>
      <c r="BF56" s="288">
        <v>166.92392166189646</v>
      </c>
      <c r="BG56" s="288">
        <v>166.8479381634167</v>
      </c>
      <c r="BH56" s="288">
        <v>166.6191222992931</v>
      </c>
      <c r="BI56" s="288">
        <v>166.9230263739213</v>
      </c>
      <c r="BJ56" s="288">
        <v>168.50129439511105</v>
      </c>
      <c r="BK56" s="288">
        <v>160.3435438552649</v>
      </c>
      <c r="BL56" s="288">
        <v>160.3286909984569</v>
      </c>
      <c r="BM56" s="288">
        <v>163.3793818245457</v>
      </c>
      <c r="BN56" s="288">
        <v>163.36603270868017</v>
      </c>
      <c r="BO56" s="271">
        <v>163.45399619383844</v>
      </c>
      <c r="BP56" s="267">
        <v>163.4870263683056</v>
      </c>
      <c r="BQ56" s="288">
        <v>163.49720061337095</v>
      </c>
      <c r="BR56" s="288">
        <v>163.5182301041866</v>
      </c>
      <c r="BS56" s="288">
        <v>164.20909353502284</v>
      </c>
      <c r="BT56" s="288">
        <v>164.21929639986968</v>
      </c>
      <c r="BU56" s="288">
        <v>164.24045611893288</v>
      </c>
      <c r="BV56" s="288">
        <v>164.2088233683592</v>
      </c>
      <c r="BW56" s="288">
        <v>164.2190749049158</v>
      </c>
      <c r="BX56" s="288">
        <v>164.24045611893288</v>
      </c>
      <c r="BY56" s="288">
        <v>176.35065022533132</v>
      </c>
      <c r="BZ56" s="288">
        <v>177.73680527785825</v>
      </c>
      <c r="CA56" s="271">
        <v>177.823203504177</v>
      </c>
      <c r="CB56" s="267">
        <v>177.47564338670907</v>
      </c>
      <c r="CC56" s="288">
        <v>177.4824071772435</v>
      </c>
      <c r="CD56" s="288">
        <v>177.48536635680094</v>
      </c>
      <c r="CE56" s="288">
        <v>177.47564338670907</v>
      </c>
      <c r="CF56" s="288">
        <v>177.4824071772435</v>
      </c>
      <c r="CG56" s="288">
        <v>177.48536635680094</v>
      </c>
      <c r="CH56" s="288">
        <v>177.4852351064089</v>
      </c>
      <c r="CI56" s="288">
        <v>177.48519516446558</v>
      </c>
      <c r="CJ56" s="288">
        <v>177.48519516446558</v>
      </c>
      <c r="CK56" s="288">
        <v>173.04293086441683</v>
      </c>
      <c r="CL56" s="288">
        <v>171.71947819665908</v>
      </c>
      <c r="CM56" s="271">
        <v>171.71947819665908</v>
      </c>
      <c r="CN56" s="222">
        <v>173.0429308644168</v>
      </c>
      <c r="CO56" s="283">
        <v>173.04293086441683</v>
      </c>
      <c r="CP56" s="283">
        <v>173.04293086441683</v>
      </c>
      <c r="CQ56" s="283">
        <v>172.1971229672548</v>
      </c>
      <c r="CR56" s="283">
        <v>171.9407884392887</v>
      </c>
      <c r="CS56" s="283">
        <v>171.9407884392887</v>
      </c>
      <c r="CT56" s="283">
        <v>172.1971229672548</v>
      </c>
      <c r="CU56" s="283">
        <v>170.62844300521118</v>
      </c>
      <c r="CV56" s="301">
        <v>170.62844300521118</v>
      </c>
      <c r="CW56" s="301">
        <v>170.62844300521118</v>
      </c>
      <c r="CX56" s="301">
        <v>170.86351112586362</v>
      </c>
      <c r="CY56" s="295">
        <v>170.86351112586362</v>
      </c>
      <c r="CZ56" s="301">
        <v>170.86351112586362</v>
      </c>
      <c r="DA56" s="301">
        <v>170.86351112586362</v>
      </c>
      <c r="DB56" s="301">
        <v>170.86351112586362</v>
      </c>
      <c r="DC56" s="301">
        <v>170.86351112586362</v>
      </c>
      <c r="DD56" s="288">
        <v>171.0775063019417</v>
      </c>
      <c r="DE56" s="288">
        <v>173.86341911657257</v>
      </c>
      <c r="DF56" s="288">
        <v>174.7729636245777</v>
      </c>
      <c r="DG56" s="288">
        <v>174.7729636245777</v>
      </c>
      <c r="DH56" s="288">
        <v>174.7729636245777</v>
      </c>
      <c r="DI56" s="288">
        <v>174.7729636245777</v>
      </c>
      <c r="DJ56" s="288">
        <v>174.32390032784718</v>
      </c>
      <c r="DK56" s="271">
        <v>174.32390032784718</v>
      </c>
      <c r="DL56" s="267">
        <v>174.53743916050618</v>
      </c>
      <c r="DM56" s="288">
        <v>218.30127568940733</v>
      </c>
      <c r="DN56" s="288">
        <v>218.30127568940733</v>
      </c>
      <c r="DO56" s="271">
        <v>218.30127568940733</v>
      </c>
    </row>
    <row r="57" spans="1:119" s="30" customFormat="1" ht="24">
      <c r="A57" s="30">
        <v>5</v>
      </c>
      <c r="B57" s="31" t="s">
        <v>83</v>
      </c>
      <c r="C57" s="32" t="s">
        <v>85</v>
      </c>
      <c r="D57" s="103" t="s">
        <v>86</v>
      </c>
      <c r="E57" s="34">
        <v>1</v>
      </c>
      <c r="F57" s="35">
        <v>3.350832951346611</v>
      </c>
      <c r="G57" s="36">
        <v>100</v>
      </c>
      <c r="H57" s="266">
        <v>100</v>
      </c>
      <c r="I57" s="289">
        <v>100</v>
      </c>
      <c r="J57" s="289">
        <v>100</v>
      </c>
      <c r="K57" s="289">
        <v>100</v>
      </c>
      <c r="L57" s="289">
        <v>100</v>
      </c>
      <c r="M57" s="289">
        <v>100</v>
      </c>
      <c r="N57" s="289">
        <v>100</v>
      </c>
      <c r="O57" s="289">
        <v>100</v>
      </c>
      <c r="P57" s="289">
        <v>100</v>
      </c>
      <c r="Q57" s="289">
        <v>100</v>
      </c>
      <c r="R57" s="289">
        <v>100</v>
      </c>
      <c r="S57" s="272">
        <v>100</v>
      </c>
      <c r="T57" s="266">
        <v>100</v>
      </c>
      <c r="U57" s="289">
        <v>100</v>
      </c>
      <c r="V57" s="289">
        <v>100</v>
      </c>
      <c r="W57" s="289">
        <v>100</v>
      </c>
      <c r="X57" s="289">
        <v>100</v>
      </c>
      <c r="Y57" s="289">
        <v>100</v>
      </c>
      <c r="Z57" s="289">
        <v>100</v>
      </c>
      <c r="AA57" s="289">
        <v>100</v>
      </c>
      <c r="AB57" s="289">
        <v>100</v>
      </c>
      <c r="AC57" s="289">
        <v>100</v>
      </c>
      <c r="AD57" s="289">
        <v>100</v>
      </c>
      <c r="AE57" s="272">
        <v>100</v>
      </c>
      <c r="AF57" s="266">
        <v>100</v>
      </c>
      <c r="AG57" s="289">
        <v>100</v>
      </c>
      <c r="AH57" s="289">
        <v>100</v>
      </c>
      <c r="AI57" s="289">
        <v>100</v>
      </c>
      <c r="AJ57" s="289">
        <v>100</v>
      </c>
      <c r="AK57" s="289">
        <v>100</v>
      </c>
      <c r="AL57" s="289">
        <v>100</v>
      </c>
      <c r="AM57" s="289">
        <v>100</v>
      </c>
      <c r="AN57" s="289">
        <v>100</v>
      </c>
      <c r="AO57" s="289">
        <v>100</v>
      </c>
      <c r="AP57" s="289">
        <v>100</v>
      </c>
      <c r="AQ57" s="272">
        <v>100</v>
      </c>
      <c r="AR57" s="266">
        <v>100</v>
      </c>
      <c r="AS57" s="289">
        <v>100</v>
      </c>
      <c r="AT57" s="289">
        <v>100</v>
      </c>
      <c r="AU57" s="289">
        <v>100</v>
      </c>
      <c r="AV57" s="289">
        <v>100</v>
      </c>
      <c r="AW57" s="289">
        <v>100</v>
      </c>
      <c r="AX57" s="289">
        <v>100</v>
      </c>
      <c r="AY57" s="289">
        <v>100</v>
      </c>
      <c r="AZ57" s="289">
        <v>100</v>
      </c>
      <c r="BA57" s="289">
        <v>100</v>
      </c>
      <c r="BB57" s="289">
        <v>100</v>
      </c>
      <c r="BC57" s="272">
        <v>100</v>
      </c>
      <c r="BD57" s="266">
        <v>100</v>
      </c>
      <c r="BE57" s="289">
        <v>100</v>
      </c>
      <c r="BF57" s="289">
        <v>100</v>
      </c>
      <c r="BG57" s="289">
        <v>100</v>
      </c>
      <c r="BH57" s="289">
        <v>100</v>
      </c>
      <c r="BI57" s="289">
        <v>100</v>
      </c>
      <c r="BJ57" s="289">
        <v>100</v>
      </c>
      <c r="BK57" s="289">
        <v>100</v>
      </c>
      <c r="BL57" s="289">
        <v>100</v>
      </c>
      <c r="BM57" s="289">
        <v>100</v>
      </c>
      <c r="BN57" s="289">
        <v>100</v>
      </c>
      <c r="BO57" s="272">
        <v>100</v>
      </c>
      <c r="BP57" s="266">
        <v>100</v>
      </c>
      <c r="BQ57" s="289">
        <v>100</v>
      </c>
      <c r="BR57" s="289">
        <v>100</v>
      </c>
      <c r="BS57" s="289">
        <v>100</v>
      </c>
      <c r="BT57" s="289">
        <v>100</v>
      </c>
      <c r="BU57" s="289">
        <v>100</v>
      </c>
      <c r="BV57" s="289">
        <v>100</v>
      </c>
      <c r="BW57" s="289">
        <v>100</v>
      </c>
      <c r="BX57" s="289">
        <v>100</v>
      </c>
      <c r="BY57" s="289">
        <v>100</v>
      </c>
      <c r="BZ57" s="289">
        <v>100</v>
      </c>
      <c r="CA57" s="272">
        <v>100</v>
      </c>
      <c r="CB57" s="266">
        <v>100</v>
      </c>
      <c r="CC57" s="289">
        <v>100</v>
      </c>
      <c r="CD57" s="289">
        <v>100</v>
      </c>
      <c r="CE57" s="289">
        <v>100</v>
      </c>
      <c r="CF57" s="289">
        <v>100</v>
      </c>
      <c r="CG57" s="289">
        <v>100</v>
      </c>
      <c r="CH57" s="289">
        <v>100</v>
      </c>
      <c r="CI57" s="289">
        <v>100</v>
      </c>
      <c r="CJ57" s="289">
        <v>100</v>
      </c>
      <c r="CK57" s="289">
        <v>100</v>
      </c>
      <c r="CL57" s="289">
        <v>100</v>
      </c>
      <c r="CM57" s="272">
        <v>100</v>
      </c>
      <c r="CN57" s="221">
        <v>100</v>
      </c>
      <c r="CO57" s="285">
        <v>100</v>
      </c>
      <c r="CP57" s="285">
        <v>100</v>
      </c>
      <c r="CQ57" s="285">
        <v>100</v>
      </c>
      <c r="CR57" s="285">
        <v>100</v>
      </c>
      <c r="CS57" s="285">
        <v>100</v>
      </c>
      <c r="CT57" s="285">
        <v>100</v>
      </c>
      <c r="CU57" s="285">
        <v>100</v>
      </c>
      <c r="CV57" s="303">
        <v>100</v>
      </c>
      <c r="CW57" s="303">
        <v>100</v>
      </c>
      <c r="CX57" s="303">
        <v>100</v>
      </c>
      <c r="CY57" s="296">
        <v>100</v>
      </c>
      <c r="CZ57" s="303">
        <v>100</v>
      </c>
      <c r="DA57" s="303">
        <v>100</v>
      </c>
      <c r="DB57" s="303">
        <v>100</v>
      </c>
      <c r="DC57" s="303">
        <v>100</v>
      </c>
      <c r="DD57" s="289">
        <v>100</v>
      </c>
      <c r="DE57" s="289">
        <v>100</v>
      </c>
      <c r="DF57" s="289">
        <v>100</v>
      </c>
      <c r="DG57" s="289">
        <v>100</v>
      </c>
      <c r="DH57" s="289">
        <v>100</v>
      </c>
      <c r="DI57" s="289">
        <v>100</v>
      </c>
      <c r="DJ57" s="289">
        <v>100</v>
      </c>
      <c r="DK57" s="272">
        <v>100</v>
      </c>
      <c r="DL57" s="266">
        <v>100</v>
      </c>
      <c r="DM57" s="289">
        <v>100</v>
      </c>
      <c r="DN57" s="289">
        <v>100</v>
      </c>
      <c r="DO57" s="272">
        <v>100</v>
      </c>
    </row>
    <row r="58" spans="1:119" s="37" customFormat="1" ht="60">
      <c r="A58" s="37">
        <v>6</v>
      </c>
      <c r="B58" s="38" t="s">
        <v>85</v>
      </c>
      <c r="C58" s="39" t="s">
        <v>87</v>
      </c>
      <c r="D58" s="40" t="s">
        <v>88</v>
      </c>
      <c r="E58" s="41">
        <v>1</v>
      </c>
      <c r="F58" s="42">
        <v>3.350832951346611</v>
      </c>
      <c r="G58" s="43">
        <v>100</v>
      </c>
      <c r="H58" s="265">
        <v>100</v>
      </c>
      <c r="I58" s="286">
        <v>100</v>
      </c>
      <c r="J58" s="286">
        <v>100</v>
      </c>
      <c r="K58" s="286">
        <v>100</v>
      </c>
      <c r="L58" s="286">
        <v>100</v>
      </c>
      <c r="M58" s="286">
        <v>100</v>
      </c>
      <c r="N58" s="286">
        <v>100</v>
      </c>
      <c r="O58" s="286">
        <v>100</v>
      </c>
      <c r="P58" s="286">
        <v>100</v>
      </c>
      <c r="Q58" s="286">
        <v>100</v>
      </c>
      <c r="R58" s="286">
        <v>100</v>
      </c>
      <c r="S58" s="273">
        <v>100</v>
      </c>
      <c r="T58" s="265">
        <v>100</v>
      </c>
      <c r="U58" s="286">
        <v>100</v>
      </c>
      <c r="V58" s="286">
        <v>100</v>
      </c>
      <c r="W58" s="286">
        <v>100</v>
      </c>
      <c r="X58" s="286">
        <v>100</v>
      </c>
      <c r="Y58" s="286">
        <v>100</v>
      </c>
      <c r="Z58" s="286">
        <v>100</v>
      </c>
      <c r="AA58" s="286">
        <v>100</v>
      </c>
      <c r="AB58" s="286">
        <v>100</v>
      </c>
      <c r="AC58" s="286">
        <v>100</v>
      </c>
      <c r="AD58" s="286">
        <v>100</v>
      </c>
      <c r="AE58" s="273">
        <v>100</v>
      </c>
      <c r="AF58" s="265">
        <v>100</v>
      </c>
      <c r="AG58" s="286">
        <v>100</v>
      </c>
      <c r="AH58" s="286">
        <v>100</v>
      </c>
      <c r="AI58" s="286">
        <v>100</v>
      </c>
      <c r="AJ58" s="286">
        <v>100</v>
      </c>
      <c r="AK58" s="286">
        <v>100</v>
      </c>
      <c r="AL58" s="286">
        <v>100</v>
      </c>
      <c r="AM58" s="286">
        <v>100</v>
      </c>
      <c r="AN58" s="286">
        <v>100</v>
      </c>
      <c r="AO58" s="286">
        <v>100</v>
      </c>
      <c r="AP58" s="286">
        <v>100</v>
      </c>
      <c r="AQ58" s="273">
        <v>100</v>
      </c>
      <c r="AR58" s="265">
        <v>100</v>
      </c>
      <c r="AS58" s="286">
        <v>100</v>
      </c>
      <c r="AT58" s="286">
        <v>100</v>
      </c>
      <c r="AU58" s="286">
        <v>100</v>
      </c>
      <c r="AV58" s="286">
        <v>100</v>
      </c>
      <c r="AW58" s="286">
        <v>100</v>
      </c>
      <c r="AX58" s="286">
        <v>100</v>
      </c>
      <c r="AY58" s="286">
        <v>100</v>
      </c>
      <c r="AZ58" s="286">
        <v>100</v>
      </c>
      <c r="BA58" s="286">
        <v>100</v>
      </c>
      <c r="BB58" s="286">
        <v>100</v>
      </c>
      <c r="BC58" s="273">
        <v>100</v>
      </c>
      <c r="BD58" s="265">
        <v>100</v>
      </c>
      <c r="BE58" s="286">
        <v>100</v>
      </c>
      <c r="BF58" s="286">
        <v>100</v>
      </c>
      <c r="BG58" s="286">
        <v>100</v>
      </c>
      <c r="BH58" s="286">
        <v>100</v>
      </c>
      <c r="BI58" s="286">
        <v>100</v>
      </c>
      <c r="BJ58" s="286">
        <v>100</v>
      </c>
      <c r="BK58" s="286">
        <v>100</v>
      </c>
      <c r="BL58" s="286">
        <v>100</v>
      </c>
      <c r="BM58" s="286">
        <v>100</v>
      </c>
      <c r="BN58" s="286">
        <v>100</v>
      </c>
      <c r="BO58" s="273">
        <v>100</v>
      </c>
      <c r="BP58" s="265">
        <v>100</v>
      </c>
      <c r="BQ58" s="286">
        <v>100</v>
      </c>
      <c r="BR58" s="286">
        <v>100</v>
      </c>
      <c r="BS58" s="286">
        <v>100</v>
      </c>
      <c r="BT58" s="286">
        <v>100</v>
      </c>
      <c r="BU58" s="286">
        <v>100</v>
      </c>
      <c r="BV58" s="286">
        <v>100</v>
      </c>
      <c r="BW58" s="286">
        <v>100</v>
      </c>
      <c r="BX58" s="286">
        <v>100</v>
      </c>
      <c r="BY58" s="286">
        <v>100</v>
      </c>
      <c r="BZ58" s="286">
        <v>100</v>
      </c>
      <c r="CA58" s="273">
        <v>100</v>
      </c>
      <c r="CB58" s="265">
        <v>100</v>
      </c>
      <c r="CC58" s="286">
        <v>100</v>
      </c>
      <c r="CD58" s="286">
        <v>100</v>
      </c>
      <c r="CE58" s="286">
        <v>100</v>
      </c>
      <c r="CF58" s="286">
        <v>100</v>
      </c>
      <c r="CG58" s="286">
        <v>100</v>
      </c>
      <c r="CH58" s="286">
        <v>100</v>
      </c>
      <c r="CI58" s="286">
        <v>100</v>
      </c>
      <c r="CJ58" s="286">
        <v>100</v>
      </c>
      <c r="CK58" s="286">
        <v>100</v>
      </c>
      <c r="CL58" s="286">
        <v>100</v>
      </c>
      <c r="CM58" s="273">
        <v>100</v>
      </c>
      <c r="CN58" s="265">
        <v>100</v>
      </c>
      <c r="CO58" s="286">
        <v>100</v>
      </c>
      <c r="CP58" s="286">
        <v>100</v>
      </c>
      <c r="CQ58" s="286">
        <v>100</v>
      </c>
      <c r="CR58" s="286">
        <v>100</v>
      </c>
      <c r="CS58" s="286">
        <v>100</v>
      </c>
      <c r="CT58" s="286">
        <v>100</v>
      </c>
      <c r="CU58" s="286">
        <v>100</v>
      </c>
      <c r="CV58" s="304">
        <v>100</v>
      </c>
      <c r="CW58" s="304">
        <v>100</v>
      </c>
      <c r="CX58" s="304">
        <v>100</v>
      </c>
      <c r="CY58" s="293">
        <v>100</v>
      </c>
      <c r="CZ58" s="304">
        <v>100</v>
      </c>
      <c r="DA58" s="304">
        <v>100</v>
      </c>
      <c r="DB58" s="304">
        <v>100</v>
      </c>
      <c r="DC58" s="304">
        <v>100</v>
      </c>
      <c r="DD58" s="290">
        <v>100</v>
      </c>
      <c r="DE58" s="290">
        <v>100</v>
      </c>
      <c r="DF58" s="290">
        <v>100</v>
      </c>
      <c r="DG58" s="290">
        <v>100</v>
      </c>
      <c r="DH58" s="290">
        <v>100</v>
      </c>
      <c r="DI58" s="290">
        <v>100</v>
      </c>
      <c r="DJ58" s="290">
        <v>100</v>
      </c>
      <c r="DK58" s="275">
        <v>100</v>
      </c>
      <c r="DL58" s="264">
        <v>100</v>
      </c>
      <c r="DM58" s="290">
        <v>100</v>
      </c>
      <c r="DN58" s="290">
        <v>100</v>
      </c>
      <c r="DO58" s="275">
        <v>100</v>
      </c>
    </row>
    <row r="59" spans="1:119" s="30" customFormat="1" ht="24">
      <c r="A59" s="30">
        <v>5</v>
      </c>
      <c r="B59" s="31" t="s">
        <v>83</v>
      </c>
      <c r="C59" s="32" t="s">
        <v>89</v>
      </c>
      <c r="D59" s="103" t="s">
        <v>90</v>
      </c>
      <c r="E59" s="34">
        <v>1</v>
      </c>
      <c r="F59" s="35">
        <v>7.89610997562187</v>
      </c>
      <c r="G59" s="36">
        <v>100</v>
      </c>
      <c r="H59" s="266">
        <v>101.21294514341636</v>
      </c>
      <c r="I59" s="289">
        <v>101.21294514341636</v>
      </c>
      <c r="J59" s="289">
        <v>101.21294514341636</v>
      </c>
      <c r="K59" s="289">
        <v>101.21294514341636</v>
      </c>
      <c r="L59" s="289">
        <v>103.263656930958</v>
      </c>
      <c r="M59" s="289">
        <v>103.263656930958</v>
      </c>
      <c r="N59" s="289">
        <v>100.21094280894935</v>
      </c>
      <c r="O59" s="289">
        <v>100.21094280894935</v>
      </c>
      <c r="P59" s="289">
        <v>100.21094280894935</v>
      </c>
      <c r="Q59" s="289">
        <v>105.16432247878626</v>
      </c>
      <c r="R59" s="289">
        <v>105.16432247878626</v>
      </c>
      <c r="S59" s="272">
        <v>105.16432247878626</v>
      </c>
      <c r="T59" s="266">
        <v>105.43887910319867</v>
      </c>
      <c r="U59" s="289">
        <v>105.43887910319867</v>
      </c>
      <c r="V59" s="289">
        <v>95.36081175420644</v>
      </c>
      <c r="W59" s="289">
        <v>95.36081175420644</v>
      </c>
      <c r="X59" s="289">
        <v>95.36081175420644</v>
      </c>
      <c r="Y59" s="289">
        <v>95.36081175420644</v>
      </c>
      <c r="Z59" s="289">
        <v>95.36081175420644</v>
      </c>
      <c r="AA59" s="289">
        <v>95.36081175420644</v>
      </c>
      <c r="AB59" s="289">
        <v>95.36081175420644</v>
      </c>
      <c r="AC59" s="289">
        <v>95.36081175420644</v>
      </c>
      <c r="AD59" s="289">
        <v>92.201146693603</v>
      </c>
      <c r="AE59" s="272">
        <v>92.201146693603</v>
      </c>
      <c r="AF59" s="266">
        <v>104.54120328284687</v>
      </c>
      <c r="AG59" s="289">
        <v>104.54120328284687</v>
      </c>
      <c r="AH59" s="289">
        <v>104.54120328284687</v>
      </c>
      <c r="AI59" s="289">
        <v>102.20795583152564</v>
      </c>
      <c r="AJ59" s="289">
        <v>102.20795583152564</v>
      </c>
      <c r="AK59" s="289">
        <v>102.20795583152564</v>
      </c>
      <c r="AL59" s="289">
        <v>99.72162967896894</v>
      </c>
      <c r="AM59" s="289">
        <v>99.72162967896895</v>
      </c>
      <c r="AN59" s="289">
        <v>99.72162967896895</v>
      </c>
      <c r="AO59" s="289">
        <v>99.72162967896895</v>
      </c>
      <c r="AP59" s="289">
        <v>99.72162967896895</v>
      </c>
      <c r="AQ59" s="272">
        <v>99.72162967896895</v>
      </c>
      <c r="AR59" s="266">
        <v>101.28455815842175</v>
      </c>
      <c r="AS59" s="289">
        <v>101.28455815842175</v>
      </c>
      <c r="AT59" s="289">
        <v>101.28455815842175</v>
      </c>
      <c r="AU59" s="289">
        <v>101.25653846858688</v>
      </c>
      <c r="AV59" s="289">
        <v>101.25653846858688</v>
      </c>
      <c r="AW59" s="289">
        <v>101.25653846858688</v>
      </c>
      <c r="AX59" s="289">
        <v>89.83103462703012</v>
      </c>
      <c r="AY59" s="289">
        <v>90.65926128943231</v>
      </c>
      <c r="AZ59" s="289">
        <v>90.1662310042598</v>
      </c>
      <c r="BA59" s="289">
        <v>97.51049185573589</v>
      </c>
      <c r="BB59" s="289">
        <v>95.22439253722006</v>
      </c>
      <c r="BC59" s="272">
        <v>94.90074289472089</v>
      </c>
      <c r="BD59" s="266">
        <v>91.46089320229514</v>
      </c>
      <c r="BE59" s="289">
        <v>91.25562078492841</v>
      </c>
      <c r="BF59" s="289">
        <v>91.76374543261457</v>
      </c>
      <c r="BG59" s="289">
        <v>91.46089320229514</v>
      </c>
      <c r="BH59" s="289">
        <v>91.25562078492841</v>
      </c>
      <c r="BI59" s="289">
        <v>91.76374543261457</v>
      </c>
      <c r="BJ59" s="289">
        <v>91.76374543261457</v>
      </c>
      <c r="BK59" s="289">
        <v>91.76374543261457</v>
      </c>
      <c r="BL59" s="289">
        <v>91.76374543261457</v>
      </c>
      <c r="BM59" s="289">
        <v>91.76374543261457</v>
      </c>
      <c r="BN59" s="289">
        <v>91.76374543261457</v>
      </c>
      <c r="BO59" s="272">
        <v>91.76374543261457</v>
      </c>
      <c r="BP59" s="266">
        <v>91.75052520764704</v>
      </c>
      <c r="BQ59" s="289">
        <v>91.76374543261454</v>
      </c>
      <c r="BR59" s="289">
        <v>91.76374543261457</v>
      </c>
      <c r="BS59" s="289">
        <v>91.75052520764704</v>
      </c>
      <c r="BT59" s="289">
        <v>91.76374543261454</v>
      </c>
      <c r="BU59" s="289">
        <v>91.76374543261457</v>
      </c>
      <c r="BV59" s="289">
        <v>91.75052520764704</v>
      </c>
      <c r="BW59" s="289">
        <v>91.76374543261454</v>
      </c>
      <c r="BX59" s="289">
        <v>91.76374543261457</v>
      </c>
      <c r="BY59" s="289">
        <v>96.9970264168475</v>
      </c>
      <c r="BZ59" s="289">
        <v>97.01100260398658</v>
      </c>
      <c r="CA59" s="272">
        <v>97.01100260398661</v>
      </c>
      <c r="CB59" s="266">
        <v>96.99702641684749</v>
      </c>
      <c r="CC59" s="289">
        <v>97.01100260398658</v>
      </c>
      <c r="CD59" s="289">
        <v>97.01100260398661</v>
      </c>
      <c r="CE59" s="289">
        <v>96.99702641684749</v>
      </c>
      <c r="CF59" s="289">
        <v>97.01100260398658</v>
      </c>
      <c r="CG59" s="289">
        <v>97.01100260398661</v>
      </c>
      <c r="CH59" s="289">
        <v>97.01081393940943</v>
      </c>
      <c r="CI59" s="289">
        <v>97.01081393940943</v>
      </c>
      <c r="CJ59" s="289">
        <v>97.01081393940943</v>
      </c>
      <c r="CK59" s="289">
        <v>90.62548958898029</v>
      </c>
      <c r="CL59" s="289">
        <v>90.62548958898029</v>
      </c>
      <c r="CM59" s="272">
        <v>90.62548958898029</v>
      </c>
      <c r="CN59" s="221">
        <v>90.62548958898027</v>
      </c>
      <c r="CO59" s="285">
        <v>90.62548958898029</v>
      </c>
      <c r="CP59" s="285">
        <v>90.62548958898029</v>
      </c>
      <c r="CQ59" s="285">
        <v>89.40969139740021</v>
      </c>
      <c r="CR59" s="285">
        <v>89.40969139740021</v>
      </c>
      <c r="CS59" s="285">
        <v>89.40969139740021</v>
      </c>
      <c r="CT59" s="285">
        <v>89.40969139740021</v>
      </c>
      <c r="CU59" s="285">
        <v>89.40969139740021</v>
      </c>
      <c r="CV59" s="303">
        <v>89.40969139740021</v>
      </c>
      <c r="CW59" s="303">
        <v>89.40969139740021</v>
      </c>
      <c r="CX59" s="303">
        <v>89.40969139740021</v>
      </c>
      <c r="CY59" s="296">
        <v>89.40969139740021</v>
      </c>
      <c r="CZ59" s="303">
        <v>89.40969139740021</v>
      </c>
      <c r="DA59" s="303">
        <v>89.40969139740021</v>
      </c>
      <c r="DB59" s="303">
        <v>89.40969139740021</v>
      </c>
      <c r="DC59" s="303">
        <v>89.40969139740021</v>
      </c>
      <c r="DD59" s="289">
        <v>89.40969139740021</v>
      </c>
      <c r="DE59" s="289">
        <v>93.5178814264184</v>
      </c>
      <c r="DF59" s="289">
        <v>93.5178814264184</v>
      </c>
      <c r="DG59" s="289">
        <v>93.5178814264184</v>
      </c>
      <c r="DH59" s="289">
        <v>93.5178814264184</v>
      </c>
      <c r="DI59" s="289">
        <v>93.5178814264184</v>
      </c>
      <c r="DJ59" s="289">
        <v>93.5178814264184</v>
      </c>
      <c r="DK59" s="272">
        <v>93.5178814264184</v>
      </c>
      <c r="DL59" s="266">
        <v>93.5178814264184</v>
      </c>
      <c r="DM59" s="289">
        <v>140.694021231793</v>
      </c>
      <c r="DN59" s="289">
        <v>140.694021231793</v>
      </c>
      <c r="DO59" s="272">
        <v>140.694021231793</v>
      </c>
    </row>
    <row r="60" spans="1:119" s="37" customFormat="1" ht="24">
      <c r="A60" s="37">
        <v>6</v>
      </c>
      <c r="B60" s="38" t="s">
        <v>89</v>
      </c>
      <c r="C60" s="39" t="s">
        <v>91</v>
      </c>
      <c r="D60" s="40" t="s">
        <v>90</v>
      </c>
      <c r="E60" s="41">
        <v>1</v>
      </c>
      <c r="F60" s="42">
        <v>7.89610997562187</v>
      </c>
      <c r="G60" s="43">
        <v>100</v>
      </c>
      <c r="H60" s="265">
        <v>101.21294514341636</v>
      </c>
      <c r="I60" s="286">
        <v>101.21294514341636</v>
      </c>
      <c r="J60" s="286">
        <v>101.21294514341636</v>
      </c>
      <c r="K60" s="286">
        <v>101.21294514341636</v>
      </c>
      <c r="L60" s="286">
        <v>103.263656930958</v>
      </c>
      <c r="M60" s="286">
        <v>103.263656930958</v>
      </c>
      <c r="N60" s="286">
        <v>100.21094280894935</v>
      </c>
      <c r="O60" s="286">
        <v>100.21094280894935</v>
      </c>
      <c r="P60" s="286">
        <v>100.21094280894935</v>
      </c>
      <c r="Q60" s="286">
        <v>105.16432247878626</v>
      </c>
      <c r="R60" s="286">
        <v>105.16432247878626</v>
      </c>
      <c r="S60" s="273">
        <v>105.16432247878626</v>
      </c>
      <c r="T60" s="265">
        <v>105.43887910319867</v>
      </c>
      <c r="U60" s="286">
        <v>105.43887910319867</v>
      </c>
      <c r="V60" s="286">
        <v>95.36081175420644</v>
      </c>
      <c r="W60" s="286">
        <v>95.36081175420644</v>
      </c>
      <c r="X60" s="286">
        <v>95.36081175420644</v>
      </c>
      <c r="Y60" s="286">
        <v>95.36081175420644</v>
      </c>
      <c r="Z60" s="286">
        <v>95.36081175420644</v>
      </c>
      <c r="AA60" s="286">
        <v>95.36081175420644</v>
      </c>
      <c r="AB60" s="286">
        <v>95.36081175420644</v>
      </c>
      <c r="AC60" s="286">
        <v>95.36081175420644</v>
      </c>
      <c r="AD60" s="286">
        <v>92.201146693603</v>
      </c>
      <c r="AE60" s="273">
        <v>92.201146693603</v>
      </c>
      <c r="AF60" s="265">
        <v>104.54120328284687</v>
      </c>
      <c r="AG60" s="286">
        <v>104.54120328284687</v>
      </c>
      <c r="AH60" s="286">
        <v>104.54120328284687</v>
      </c>
      <c r="AI60" s="286">
        <v>102.20795583152564</v>
      </c>
      <c r="AJ60" s="286">
        <v>102.20795583152564</v>
      </c>
      <c r="AK60" s="286">
        <v>102.20795583152564</v>
      </c>
      <c r="AL60" s="286">
        <v>99.72162967896894</v>
      </c>
      <c r="AM60" s="286">
        <v>99.72162967896895</v>
      </c>
      <c r="AN60" s="286">
        <v>99.72162967896895</v>
      </c>
      <c r="AO60" s="286">
        <v>99.72162967896895</v>
      </c>
      <c r="AP60" s="286">
        <v>99.72162967896895</v>
      </c>
      <c r="AQ60" s="273">
        <v>99.72162967896895</v>
      </c>
      <c r="AR60" s="265">
        <v>101.28455815842175</v>
      </c>
      <c r="AS60" s="286">
        <v>101.28455815842175</v>
      </c>
      <c r="AT60" s="286">
        <v>101.28455815842175</v>
      </c>
      <c r="AU60" s="286">
        <v>101.25653846858688</v>
      </c>
      <c r="AV60" s="286">
        <v>101.25653846858688</v>
      </c>
      <c r="AW60" s="286">
        <v>101.25653846858688</v>
      </c>
      <c r="AX60" s="286">
        <v>89.83103462703012</v>
      </c>
      <c r="AY60" s="286">
        <v>90.65926128943231</v>
      </c>
      <c r="AZ60" s="286">
        <v>90.1662310042598</v>
      </c>
      <c r="BA60" s="286">
        <v>97.51049185573589</v>
      </c>
      <c r="BB60" s="286">
        <v>95.22439253722006</v>
      </c>
      <c r="BC60" s="273">
        <v>94.90074289472089</v>
      </c>
      <c r="BD60" s="265">
        <v>91.46089320229514</v>
      </c>
      <c r="BE60" s="286">
        <v>91.25562078492841</v>
      </c>
      <c r="BF60" s="286">
        <v>91.76374543261457</v>
      </c>
      <c r="BG60" s="286">
        <v>91.46089320229514</v>
      </c>
      <c r="BH60" s="286">
        <v>91.25562078492841</v>
      </c>
      <c r="BI60" s="286">
        <v>91.76374543261457</v>
      </c>
      <c r="BJ60" s="286">
        <v>91.76374543261457</v>
      </c>
      <c r="BK60" s="286">
        <v>91.76374543261457</v>
      </c>
      <c r="BL60" s="286">
        <v>91.76374543261457</v>
      </c>
      <c r="BM60" s="286">
        <v>91.76374543261457</v>
      </c>
      <c r="BN60" s="286">
        <v>91.76374543261457</v>
      </c>
      <c r="BO60" s="273">
        <v>91.76374543261457</v>
      </c>
      <c r="BP60" s="265">
        <v>91.75052520764704</v>
      </c>
      <c r="BQ60" s="286">
        <v>91.76374543261454</v>
      </c>
      <c r="BR60" s="286">
        <v>91.76374543261457</v>
      </c>
      <c r="BS60" s="286">
        <v>91.75052520764704</v>
      </c>
      <c r="BT60" s="286">
        <v>91.76374543261454</v>
      </c>
      <c r="BU60" s="286">
        <v>91.76374543261457</v>
      </c>
      <c r="BV60" s="286">
        <v>91.75052520764704</v>
      </c>
      <c r="BW60" s="286">
        <v>91.76374543261454</v>
      </c>
      <c r="BX60" s="286">
        <v>91.76374543261457</v>
      </c>
      <c r="BY60" s="286">
        <v>96.9970264168475</v>
      </c>
      <c r="BZ60" s="286">
        <v>97.01100260398658</v>
      </c>
      <c r="CA60" s="273">
        <v>97.01100260398661</v>
      </c>
      <c r="CB60" s="265">
        <v>96.99702641684749</v>
      </c>
      <c r="CC60" s="286">
        <v>97.01100260398658</v>
      </c>
      <c r="CD60" s="286">
        <v>97.01100260398661</v>
      </c>
      <c r="CE60" s="286">
        <v>96.99702641684749</v>
      </c>
      <c r="CF60" s="286">
        <v>97.01100260398658</v>
      </c>
      <c r="CG60" s="286">
        <v>97.01100260398661</v>
      </c>
      <c r="CH60" s="286">
        <v>97.01081393940943</v>
      </c>
      <c r="CI60" s="286">
        <v>97.01081393940943</v>
      </c>
      <c r="CJ60" s="286">
        <v>97.01081393940943</v>
      </c>
      <c r="CK60" s="286">
        <v>90.62548958898029</v>
      </c>
      <c r="CL60" s="286">
        <v>90.62548958898029</v>
      </c>
      <c r="CM60" s="273">
        <v>90.62548958898029</v>
      </c>
      <c r="CN60" s="265">
        <v>90.62548958898027</v>
      </c>
      <c r="CO60" s="286">
        <v>90.62548958898029</v>
      </c>
      <c r="CP60" s="286">
        <v>90.62548958898029</v>
      </c>
      <c r="CQ60" s="286">
        <v>89.40969139740021</v>
      </c>
      <c r="CR60" s="286">
        <v>89.40969139740021</v>
      </c>
      <c r="CS60" s="286">
        <v>89.40969139740021</v>
      </c>
      <c r="CT60" s="286">
        <v>89.40969139740021</v>
      </c>
      <c r="CU60" s="286">
        <v>89.40969139740021</v>
      </c>
      <c r="CV60" s="304">
        <v>89.40969139740021</v>
      </c>
      <c r="CW60" s="304">
        <v>89.40969139740021</v>
      </c>
      <c r="CX60" s="304">
        <v>89.40969139740021</v>
      </c>
      <c r="CY60" s="293">
        <v>89.40969139740021</v>
      </c>
      <c r="CZ60" s="304">
        <v>89.40969139740021</v>
      </c>
      <c r="DA60" s="304">
        <v>89.40969139740021</v>
      </c>
      <c r="DB60" s="304">
        <v>89.40969139740021</v>
      </c>
      <c r="DC60" s="304">
        <v>89.40969139740021</v>
      </c>
      <c r="DD60" s="290">
        <v>89.40969139740021</v>
      </c>
      <c r="DE60" s="290">
        <v>93.5178814264184</v>
      </c>
      <c r="DF60" s="290">
        <v>93.5178814264184</v>
      </c>
      <c r="DG60" s="290">
        <v>93.5178814264184</v>
      </c>
      <c r="DH60" s="290">
        <v>93.5178814264184</v>
      </c>
      <c r="DI60" s="290">
        <v>93.5178814264184</v>
      </c>
      <c r="DJ60" s="290">
        <v>93.5178814264184</v>
      </c>
      <c r="DK60" s="275">
        <v>93.5178814264184</v>
      </c>
      <c r="DL60" s="264">
        <v>93.5178814264184</v>
      </c>
      <c r="DM60" s="290">
        <v>140.694021231793</v>
      </c>
      <c r="DN60" s="290">
        <v>140.694021231793</v>
      </c>
      <c r="DO60" s="275">
        <v>140.694021231793</v>
      </c>
    </row>
    <row r="61" spans="1:119" s="23" customFormat="1" ht="24">
      <c r="A61" s="23">
        <v>4</v>
      </c>
      <c r="B61" s="24" t="s">
        <v>8</v>
      </c>
      <c r="C61" s="25" t="s">
        <v>92</v>
      </c>
      <c r="D61" s="102" t="s">
        <v>93</v>
      </c>
      <c r="E61" s="27">
        <v>1</v>
      </c>
      <c r="F61" s="28">
        <v>31.37068748921063</v>
      </c>
      <c r="G61" s="29">
        <v>100</v>
      </c>
      <c r="H61" s="267">
        <v>100.0665720209756</v>
      </c>
      <c r="I61" s="288">
        <v>100.03178699790631</v>
      </c>
      <c r="J61" s="288">
        <v>99.88813934808044</v>
      </c>
      <c r="K61" s="288">
        <v>99.91468425895476</v>
      </c>
      <c r="L61" s="288">
        <v>99.92226700759609</v>
      </c>
      <c r="M61" s="288">
        <v>99.64080594702645</v>
      </c>
      <c r="N61" s="288">
        <v>99.78044205171874</v>
      </c>
      <c r="O61" s="288">
        <v>99.78044205171874</v>
      </c>
      <c r="P61" s="288">
        <v>123.72865050054303</v>
      </c>
      <c r="Q61" s="288">
        <v>100.2300228147847</v>
      </c>
      <c r="R61" s="288">
        <v>100.2300228147847</v>
      </c>
      <c r="S61" s="271">
        <v>100.2300228147847</v>
      </c>
      <c r="T61" s="267">
        <v>100.2006135807863</v>
      </c>
      <c r="U61" s="288">
        <v>100.17860365845739</v>
      </c>
      <c r="V61" s="288">
        <v>100.24701938808438</v>
      </c>
      <c r="W61" s="288">
        <v>100.24701938808438</v>
      </c>
      <c r="X61" s="288">
        <v>100.24701938808438</v>
      </c>
      <c r="Y61" s="288">
        <v>100.24701938808438</v>
      </c>
      <c r="Z61" s="288">
        <v>104.1420341010328</v>
      </c>
      <c r="AA61" s="288">
        <v>104.17498399305529</v>
      </c>
      <c r="AB61" s="288">
        <v>104.2075347907249</v>
      </c>
      <c r="AC61" s="288">
        <v>104.2075347907249</v>
      </c>
      <c r="AD61" s="288">
        <v>103.49562021981346</v>
      </c>
      <c r="AE61" s="271">
        <v>103.47391561333745</v>
      </c>
      <c r="AF61" s="267">
        <v>103.85425120525433</v>
      </c>
      <c r="AG61" s="288">
        <v>103.851532821065</v>
      </c>
      <c r="AH61" s="288">
        <v>103.81667709093234</v>
      </c>
      <c r="AI61" s="288">
        <v>103.72428221671063</v>
      </c>
      <c r="AJ61" s="288">
        <v>103.72428221671063</v>
      </c>
      <c r="AK61" s="288">
        <v>103.72428221671063</v>
      </c>
      <c r="AL61" s="288">
        <v>103.72649153711593</v>
      </c>
      <c r="AM61" s="288">
        <v>103.72649153711593</v>
      </c>
      <c r="AN61" s="288">
        <v>103.72649153711593</v>
      </c>
      <c r="AO61" s="288">
        <v>103.91287610553954</v>
      </c>
      <c r="AP61" s="288">
        <v>103.91287610553954</v>
      </c>
      <c r="AQ61" s="271">
        <v>103.91287610553954</v>
      </c>
      <c r="AR61" s="267">
        <v>104.25178979242764</v>
      </c>
      <c r="AS61" s="288">
        <v>104.25178979242764</v>
      </c>
      <c r="AT61" s="288">
        <v>104.25178979242764</v>
      </c>
      <c r="AU61" s="288">
        <v>103.9123634790555</v>
      </c>
      <c r="AV61" s="288">
        <v>103.9123634790555</v>
      </c>
      <c r="AW61" s="288">
        <v>103.9123634790555</v>
      </c>
      <c r="AX61" s="288">
        <v>103.93153805540653</v>
      </c>
      <c r="AY61" s="288">
        <v>104.0040233954605</v>
      </c>
      <c r="AZ61" s="288">
        <v>104.049922817115</v>
      </c>
      <c r="BA61" s="288">
        <v>104.049922817115</v>
      </c>
      <c r="BB61" s="288">
        <v>104.049922817115</v>
      </c>
      <c r="BC61" s="271">
        <v>104.0653188581396</v>
      </c>
      <c r="BD61" s="267">
        <v>104.34809969177732</v>
      </c>
      <c r="BE61" s="288">
        <v>104.34809969177732</v>
      </c>
      <c r="BF61" s="288">
        <v>104.28778937351098</v>
      </c>
      <c r="BG61" s="288">
        <v>104.30860447969769</v>
      </c>
      <c r="BH61" s="288">
        <v>104.28541888334226</v>
      </c>
      <c r="BI61" s="288">
        <v>104.28689408553579</v>
      </c>
      <c r="BJ61" s="288">
        <v>105.75487573741403</v>
      </c>
      <c r="BK61" s="288">
        <v>97.59712519756786</v>
      </c>
      <c r="BL61" s="288">
        <v>97.58227234075984</v>
      </c>
      <c r="BM61" s="288">
        <v>100.63296316684867</v>
      </c>
      <c r="BN61" s="288">
        <v>100.61961405098312</v>
      </c>
      <c r="BO61" s="271">
        <v>100.70757753614139</v>
      </c>
      <c r="BP61" s="267">
        <v>100.74964746554285</v>
      </c>
      <c r="BQ61" s="288">
        <v>100.75364076842858</v>
      </c>
      <c r="BR61" s="288">
        <v>100.77181144648955</v>
      </c>
      <c r="BS61" s="288">
        <v>101.47171463226007</v>
      </c>
      <c r="BT61" s="288">
        <v>101.47573655492732</v>
      </c>
      <c r="BU61" s="288">
        <v>101.49403746123585</v>
      </c>
      <c r="BV61" s="288">
        <v>101.47144446559639</v>
      </c>
      <c r="BW61" s="288">
        <v>101.47551505997345</v>
      </c>
      <c r="BX61" s="288">
        <v>101.49403746123585</v>
      </c>
      <c r="BY61" s="288">
        <v>110.02580701617373</v>
      </c>
      <c r="BZ61" s="288">
        <v>110.25103755988735</v>
      </c>
      <c r="CA61" s="271">
        <v>110.33447660664865</v>
      </c>
      <c r="CB61" s="267">
        <v>109.99663945927259</v>
      </c>
      <c r="CC61" s="288">
        <v>109.9966394592726</v>
      </c>
      <c r="CD61" s="288">
        <v>109.9966394592726</v>
      </c>
      <c r="CE61" s="288">
        <v>109.9966394592726</v>
      </c>
      <c r="CF61" s="288">
        <v>109.9966394592726</v>
      </c>
      <c r="CG61" s="288">
        <v>109.9966394592726</v>
      </c>
      <c r="CH61" s="288">
        <v>109.9966394592726</v>
      </c>
      <c r="CI61" s="288">
        <v>109.9966394592726</v>
      </c>
      <c r="CJ61" s="288">
        <v>109.9966394592726</v>
      </c>
      <c r="CK61" s="288">
        <v>109.99648507318295</v>
      </c>
      <c r="CL61" s="288">
        <v>109.99648507318295</v>
      </c>
      <c r="CM61" s="271">
        <v>109.99648507318295</v>
      </c>
      <c r="CN61" s="222">
        <v>109.99648507318295</v>
      </c>
      <c r="CO61" s="283">
        <v>109.99648507318295</v>
      </c>
      <c r="CP61" s="283">
        <v>109.99648507318295</v>
      </c>
      <c r="CQ61" s="283">
        <v>109.99648507318295</v>
      </c>
      <c r="CR61" s="283">
        <v>109.99648507318295</v>
      </c>
      <c r="CS61" s="283">
        <v>109.99648507318295</v>
      </c>
      <c r="CT61" s="283">
        <v>109.99648507318295</v>
      </c>
      <c r="CU61" s="283">
        <v>109.99648507318295</v>
      </c>
      <c r="CV61" s="301">
        <v>109.99648507318295</v>
      </c>
      <c r="CW61" s="301">
        <v>109.99648507318295</v>
      </c>
      <c r="CX61" s="301">
        <v>110.2315531938354</v>
      </c>
      <c r="CY61" s="295">
        <v>110.2315531938354</v>
      </c>
      <c r="CZ61" s="301">
        <v>110.2315531938354</v>
      </c>
      <c r="DA61" s="301">
        <v>110.2315531938354</v>
      </c>
      <c r="DB61" s="301">
        <v>110.2315531938354</v>
      </c>
      <c r="DC61" s="301">
        <v>110.2315531938354</v>
      </c>
      <c r="DD61" s="288">
        <v>110.44554836991347</v>
      </c>
      <c r="DE61" s="288">
        <v>110.44554836991347</v>
      </c>
      <c r="DF61" s="288">
        <v>110.44554836991347</v>
      </c>
      <c r="DG61" s="288">
        <v>110.44554836991347</v>
      </c>
      <c r="DH61" s="288">
        <v>110.44554836991347</v>
      </c>
      <c r="DI61" s="288">
        <v>110.44554836991347</v>
      </c>
      <c r="DJ61" s="288">
        <v>109.99648507318295</v>
      </c>
      <c r="DK61" s="271">
        <v>109.99648507318295</v>
      </c>
      <c r="DL61" s="267">
        <v>110.21002390584194</v>
      </c>
      <c r="DM61" s="288">
        <v>110.21002390584194</v>
      </c>
      <c r="DN61" s="288">
        <v>110.21002390584194</v>
      </c>
      <c r="DO61" s="271">
        <v>110.21002390584194</v>
      </c>
    </row>
    <row r="62" spans="1:119" s="30" customFormat="1" ht="24">
      <c r="A62" s="30">
        <v>5</v>
      </c>
      <c r="B62" s="31" t="s">
        <v>92</v>
      </c>
      <c r="C62" s="32" t="s">
        <v>94</v>
      </c>
      <c r="D62" s="103" t="s">
        <v>95</v>
      </c>
      <c r="E62" s="34">
        <v>1</v>
      </c>
      <c r="F62" s="35">
        <v>31.37068748921063</v>
      </c>
      <c r="G62" s="36">
        <v>100</v>
      </c>
      <c r="H62" s="266">
        <v>100.0665720209756</v>
      </c>
      <c r="I62" s="289">
        <v>100.03178699790631</v>
      </c>
      <c r="J62" s="289">
        <v>99.88813934808044</v>
      </c>
      <c r="K62" s="289">
        <v>99.91468425895476</v>
      </c>
      <c r="L62" s="289">
        <v>99.92226700759609</v>
      </c>
      <c r="M62" s="289">
        <v>99.64080594702645</v>
      </c>
      <c r="N62" s="289">
        <v>99.78044205171874</v>
      </c>
      <c r="O62" s="289">
        <v>99.78044205171874</v>
      </c>
      <c r="P62" s="289">
        <v>123.72865050054303</v>
      </c>
      <c r="Q62" s="289">
        <v>100.2300228147847</v>
      </c>
      <c r="R62" s="289">
        <v>100.2300228147847</v>
      </c>
      <c r="S62" s="272">
        <v>100.2300228147847</v>
      </c>
      <c r="T62" s="266">
        <v>100.2006135807863</v>
      </c>
      <c r="U62" s="289">
        <v>100.17860365845739</v>
      </c>
      <c r="V62" s="289">
        <v>100.24701938808438</v>
      </c>
      <c r="W62" s="289">
        <v>100.24701938808438</v>
      </c>
      <c r="X62" s="289">
        <v>100.24701938808438</v>
      </c>
      <c r="Y62" s="289">
        <v>100.24701938808438</v>
      </c>
      <c r="Z62" s="289">
        <v>104.1420341010328</v>
      </c>
      <c r="AA62" s="289">
        <v>104.17498399305529</v>
      </c>
      <c r="AB62" s="289">
        <v>104.2075347907249</v>
      </c>
      <c r="AC62" s="289">
        <v>104.2075347907249</v>
      </c>
      <c r="AD62" s="289">
        <v>103.49562021981346</v>
      </c>
      <c r="AE62" s="272">
        <v>103.47391561333745</v>
      </c>
      <c r="AF62" s="266">
        <v>103.85425120525433</v>
      </c>
      <c r="AG62" s="289">
        <v>103.851532821065</v>
      </c>
      <c r="AH62" s="289">
        <v>103.81667709093234</v>
      </c>
      <c r="AI62" s="289">
        <v>103.72428221671063</v>
      </c>
      <c r="AJ62" s="289">
        <v>103.72428221671063</v>
      </c>
      <c r="AK62" s="289">
        <v>103.72428221671063</v>
      </c>
      <c r="AL62" s="289">
        <v>103.72649153711593</v>
      </c>
      <c r="AM62" s="289">
        <v>103.72649153711593</v>
      </c>
      <c r="AN62" s="289">
        <v>103.72649153711593</v>
      </c>
      <c r="AO62" s="289">
        <v>103.91287610553954</v>
      </c>
      <c r="AP62" s="289">
        <v>103.91287610553954</v>
      </c>
      <c r="AQ62" s="272">
        <v>103.91287610553954</v>
      </c>
      <c r="AR62" s="266">
        <v>104.25178979242764</v>
      </c>
      <c r="AS62" s="289">
        <v>104.25178979242764</v>
      </c>
      <c r="AT62" s="289">
        <v>104.25178979242764</v>
      </c>
      <c r="AU62" s="289">
        <v>103.9123634790555</v>
      </c>
      <c r="AV62" s="289">
        <v>103.9123634790555</v>
      </c>
      <c r="AW62" s="289">
        <v>103.9123634790555</v>
      </c>
      <c r="AX62" s="289">
        <v>103.93153805540653</v>
      </c>
      <c r="AY62" s="289">
        <v>104.0040233954605</v>
      </c>
      <c r="AZ62" s="289">
        <v>104.049922817115</v>
      </c>
      <c r="BA62" s="289">
        <v>104.049922817115</v>
      </c>
      <c r="BB62" s="289">
        <v>104.049922817115</v>
      </c>
      <c r="BC62" s="272">
        <v>104.0653188581396</v>
      </c>
      <c r="BD62" s="266">
        <v>104.34809969177732</v>
      </c>
      <c r="BE62" s="289">
        <v>104.34809969177732</v>
      </c>
      <c r="BF62" s="289">
        <v>104.28778937351098</v>
      </c>
      <c r="BG62" s="289">
        <v>104.30860447969769</v>
      </c>
      <c r="BH62" s="289">
        <v>104.28541888334226</v>
      </c>
      <c r="BI62" s="289">
        <v>104.28689408553579</v>
      </c>
      <c r="BJ62" s="289">
        <v>105.75487573741403</v>
      </c>
      <c r="BK62" s="289">
        <v>97.59712519756786</v>
      </c>
      <c r="BL62" s="289">
        <v>97.58227234075984</v>
      </c>
      <c r="BM62" s="289">
        <v>100.63296316684867</v>
      </c>
      <c r="BN62" s="289">
        <v>100.61961405098312</v>
      </c>
      <c r="BO62" s="272">
        <v>100.70757753614139</v>
      </c>
      <c r="BP62" s="266">
        <v>100.74964746554285</v>
      </c>
      <c r="BQ62" s="289">
        <v>100.75364076842858</v>
      </c>
      <c r="BR62" s="289">
        <v>100.77181144648955</v>
      </c>
      <c r="BS62" s="289">
        <v>101.47171463226007</v>
      </c>
      <c r="BT62" s="289">
        <v>101.47573655492732</v>
      </c>
      <c r="BU62" s="289">
        <v>101.49403746123585</v>
      </c>
      <c r="BV62" s="289">
        <v>101.47144446559639</v>
      </c>
      <c r="BW62" s="289">
        <v>101.47551505997345</v>
      </c>
      <c r="BX62" s="289">
        <v>101.49403746123585</v>
      </c>
      <c r="BY62" s="289">
        <v>110.02580701617373</v>
      </c>
      <c r="BZ62" s="289">
        <v>110.25103755988735</v>
      </c>
      <c r="CA62" s="272">
        <v>110.33447660664865</v>
      </c>
      <c r="CB62" s="266">
        <v>109.99663945927259</v>
      </c>
      <c r="CC62" s="289">
        <v>109.9966394592726</v>
      </c>
      <c r="CD62" s="289">
        <v>109.9966394592726</v>
      </c>
      <c r="CE62" s="289">
        <v>109.9966394592726</v>
      </c>
      <c r="CF62" s="289">
        <v>109.9966394592726</v>
      </c>
      <c r="CG62" s="289">
        <v>109.9966394592726</v>
      </c>
      <c r="CH62" s="289">
        <v>109.9966394592726</v>
      </c>
      <c r="CI62" s="289">
        <v>109.9966394592726</v>
      </c>
      <c r="CJ62" s="289">
        <v>109.9966394592726</v>
      </c>
      <c r="CK62" s="289">
        <v>109.99648507318295</v>
      </c>
      <c r="CL62" s="289">
        <v>109.99648507318295</v>
      </c>
      <c r="CM62" s="272">
        <v>109.99648507318295</v>
      </c>
      <c r="CN62" s="221">
        <v>109.99648507318295</v>
      </c>
      <c r="CO62" s="285">
        <v>109.99648507318295</v>
      </c>
      <c r="CP62" s="285">
        <v>109.99648507318295</v>
      </c>
      <c r="CQ62" s="285">
        <v>109.99648507318295</v>
      </c>
      <c r="CR62" s="285">
        <v>109.99648507318295</v>
      </c>
      <c r="CS62" s="285">
        <v>109.99648507318295</v>
      </c>
      <c r="CT62" s="285">
        <v>109.99648507318295</v>
      </c>
      <c r="CU62" s="285">
        <v>109.99648507318295</v>
      </c>
      <c r="CV62" s="303">
        <v>109.99648507318295</v>
      </c>
      <c r="CW62" s="303">
        <v>109.99648507318295</v>
      </c>
      <c r="CX62" s="303">
        <v>110.2315531938354</v>
      </c>
      <c r="CY62" s="296">
        <v>110.2315531938354</v>
      </c>
      <c r="CZ62" s="303">
        <v>110.2315531938354</v>
      </c>
      <c r="DA62" s="303">
        <v>110.2315531938354</v>
      </c>
      <c r="DB62" s="303">
        <v>110.2315531938354</v>
      </c>
      <c r="DC62" s="303">
        <v>110.2315531938354</v>
      </c>
      <c r="DD62" s="289">
        <v>110.44554836991347</v>
      </c>
      <c r="DE62" s="289">
        <v>110.44554836991347</v>
      </c>
      <c r="DF62" s="289">
        <v>110.44554836991347</v>
      </c>
      <c r="DG62" s="289">
        <v>110.44554836991347</v>
      </c>
      <c r="DH62" s="289">
        <v>110.44554836991347</v>
      </c>
      <c r="DI62" s="289">
        <v>110.44554836991347</v>
      </c>
      <c r="DJ62" s="289">
        <v>109.99648507318295</v>
      </c>
      <c r="DK62" s="272">
        <v>109.99648507318295</v>
      </c>
      <c r="DL62" s="266">
        <v>110.21002390584194</v>
      </c>
      <c r="DM62" s="289">
        <v>110.21002390584194</v>
      </c>
      <c r="DN62" s="289">
        <v>110.21002390584194</v>
      </c>
      <c r="DO62" s="272">
        <v>110.21002390584194</v>
      </c>
    </row>
    <row r="63" spans="1:119" s="37" customFormat="1" ht="36">
      <c r="A63" s="37">
        <v>6</v>
      </c>
      <c r="B63" s="38" t="s">
        <v>94</v>
      </c>
      <c r="C63" s="39" t="s">
        <v>96</v>
      </c>
      <c r="D63" s="40" t="s">
        <v>95</v>
      </c>
      <c r="E63" s="41">
        <v>1</v>
      </c>
      <c r="F63" s="42">
        <v>31.37068748921063</v>
      </c>
      <c r="G63" s="43">
        <v>100</v>
      </c>
      <c r="H63" s="265">
        <v>100.0665720209756</v>
      </c>
      <c r="I63" s="286">
        <v>100.03178699790631</v>
      </c>
      <c r="J63" s="286">
        <v>99.88813934808044</v>
      </c>
      <c r="K63" s="286">
        <v>99.91468425895476</v>
      </c>
      <c r="L63" s="286">
        <v>99.92226700759609</v>
      </c>
      <c r="M63" s="286">
        <v>99.64080594702645</v>
      </c>
      <c r="N63" s="286">
        <v>99.78044205171874</v>
      </c>
      <c r="O63" s="286">
        <v>99.78044205171874</v>
      </c>
      <c r="P63" s="286">
        <v>123.72865050054303</v>
      </c>
      <c r="Q63" s="286">
        <v>100.2300228147847</v>
      </c>
      <c r="R63" s="286">
        <v>100.2300228147847</v>
      </c>
      <c r="S63" s="273">
        <v>100.2300228147847</v>
      </c>
      <c r="T63" s="265">
        <v>100.2006135807863</v>
      </c>
      <c r="U63" s="286">
        <v>100.17860365845739</v>
      </c>
      <c r="V63" s="286">
        <v>100.24701938808438</v>
      </c>
      <c r="W63" s="286">
        <v>100.24701938808438</v>
      </c>
      <c r="X63" s="286">
        <v>100.24701938808438</v>
      </c>
      <c r="Y63" s="286">
        <v>100.24701938808438</v>
      </c>
      <c r="Z63" s="286">
        <v>104.1420341010328</v>
      </c>
      <c r="AA63" s="286">
        <v>104.17498399305529</v>
      </c>
      <c r="AB63" s="286">
        <v>104.2075347907249</v>
      </c>
      <c r="AC63" s="286">
        <v>104.2075347907249</v>
      </c>
      <c r="AD63" s="286">
        <v>103.49562021981346</v>
      </c>
      <c r="AE63" s="273">
        <v>103.47391561333745</v>
      </c>
      <c r="AF63" s="265">
        <v>103.85425120525433</v>
      </c>
      <c r="AG63" s="286">
        <v>103.851532821065</v>
      </c>
      <c r="AH63" s="286">
        <v>103.81667709093234</v>
      </c>
      <c r="AI63" s="286">
        <v>103.72428221671063</v>
      </c>
      <c r="AJ63" s="286">
        <v>103.72428221671063</v>
      </c>
      <c r="AK63" s="286">
        <v>103.72428221671063</v>
      </c>
      <c r="AL63" s="286">
        <v>103.72649153711593</v>
      </c>
      <c r="AM63" s="286">
        <v>103.72649153711593</v>
      </c>
      <c r="AN63" s="286">
        <v>103.72649153711593</v>
      </c>
      <c r="AO63" s="286">
        <v>103.91287610553954</v>
      </c>
      <c r="AP63" s="286">
        <v>103.91287610553954</v>
      </c>
      <c r="AQ63" s="273">
        <v>103.91287610553954</v>
      </c>
      <c r="AR63" s="265">
        <v>104.25178979242764</v>
      </c>
      <c r="AS63" s="286">
        <v>104.25178979242764</v>
      </c>
      <c r="AT63" s="286">
        <v>104.25178979242764</v>
      </c>
      <c r="AU63" s="286">
        <v>103.9123634790555</v>
      </c>
      <c r="AV63" s="286">
        <v>103.9123634790555</v>
      </c>
      <c r="AW63" s="286">
        <v>103.9123634790555</v>
      </c>
      <c r="AX63" s="286">
        <v>103.93153805540653</v>
      </c>
      <c r="AY63" s="286">
        <v>104.0040233954605</v>
      </c>
      <c r="AZ63" s="286">
        <v>104.049922817115</v>
      </c>
      <c r="BA63" s="286">
        <v>104.049922817115</v>
      </c>
      <c r="BB63" s="286">
        <v>104.049922817115</v>
      </c>
      <c r="BC63" s="273">
        <v>104.0653188581396</v>
      </c>
      <c r="BD63" s="265">
        <v>104.34809969177732</v>
      </c>
      <c r="BE63" s="286">
        <v>104.34809969177732</v>
      </c>
      <c r="BF63" s="286">
        <v>104.28778937351098</v>
      </c>
      <c r="BG63" s="286">
        <v>104.30860447969769</v>
      </c>
      <c r="BH63" s="286">
        <v>104.28541888334226</v>
      </c>
      <c r="BI63" s="286">
        <v>104.28689408553579</v>
      </c>
      <c r="BJ63" s="286">
        <v>105.75487573741403</v>
      </c>
      <c r="BK63" s="286">
        <v>97.59712519756786</v>
      </c>
      <c r="BL63" s="286">
        <v>97.58227234075984</v>
      </c>
      <c r="BM63" s="286">
        <v>100.63296316684867</v>
      </c>
      <c r="BN63" s="286">
        <v>100.61961405098312</v>
      </c>
      <c r="BO63" s="273">
        <v>100.70757753614139</v>
      </c>
      <c r="BP63" s="265">
        <v>100.74964746554285</v>
      </c>
      <c r="BQ63" s="286">
        <v>100.75364076842858</v>
      </c>
      <c r="BR63" s="286">
        <v>100.77181144648955</v>
      </c>
      <c r="BS63" s="286">
        <v>101.47171463226007</v>
      </c>
      <c r="BT63" s="286">
        <v>101.47573655492732</v>
      </c>
      <c r="BU63" s="286">
        <v>101.49403746123585</v>
      </c>
      <c r="BV63" s="286">
        <v>101.47144446559639</v>
      </c>
      <c r="BW63" s="286">
        <v>101.47551505997345</v>
      </c>
      <c r="BX63" s="286">
        <v>101.49403746123585</v>
      </c>
      <c r="BY63" s="286">
        <v>110.02580701617373</v>
      </c>
      <c r="BZ63" s="286">
        <v>110.25103755988735</v>
      </c>
      <c r="CA63" s="273">
        <v>110.33447660664865</v>
      </c>
      <c r="CB63" s="265">
        <v>109.99663945927259</v>
      </c>
      <c r="CC63" s="286">
        <v>109.9966394592726</v>
      </c>
      <c r="CD63" s="286">
        <v>109.9966394592726</v>
      </c>
      <c r="CE63" s="286">
        <v>109.9966394592726</v>
      </c>
      <c r="CF63" s="286">
        <v>109.9966394592726</v>
      </c>
      <c r="CG63" s="286">
        <v>109.9966394592726</v>
      </c>
      <c r="CH63" s="286">
        <v>109.9966394592726</v>
      </c>
      <c r="CI63" s="286">
        <v>109.9966394592726</v>
      </c>
      <c r="CJ63" s="286">
        <v>109.9966394592726</v>
      </c>
      <c r="CK63" s="286">
        <v>109.99648507318295</v>
      </c>
      <c r="CL63" s="286">
        <v>109.99648507318295</v>
      </c>
      <c r="CM63" s="273">
        <v>109.99648507318295</v>
      </c>
      <c r="CN63" s="265">
        <v>109.99648507318295</v>
      </c>
      <c r="CO63" s="286">
        <v>109.99648507318295</v>
      </c>
      <c r="CP63" s="286">
        <v>109.99648507318295</v>
      </c>
      <c r="CQ63" s="286">
        <v>109.99648507318295</v>
      </c>
      <c r="CR63" s="286">
        <v>109.99648507318295</v>
      </c>
      <c r="CS63" s="286">
        <v>109.99648507318295</v>
      </c>
      <c r="CT63" s="286">
        <v>109.99648507318295</v>
      </c>
      <c r="CU63" s="286">
        <v>109.99648507318295</v>
      </c>
      <c r="CV63" s="304">
        <v>109.99648507318295</v>
      </c>
      <c r="CW63" s="304">
        <v>109.99648507318295</v>
      </c>
      <c r="CX63" s="304">
        <v>110.2315531938354</v>
      </c>
      <c r="CY63" s="293">
        <v>110.2315531938354</v>
      </c>
      <c r="CZ63" s="304">
        <v>110.2315531938354</v>
      </c>
      <c r="DA63" s="304">
        <v>110.2315531938354</v>
      </c>
      <c r="DB63" s="304">
        <v>110.2315531938354</v>
      </c>
      <c r="DC63" s="304">
        <v>110.2315531938354</v>
      </c>
      <c r="DD63" s="290">
        <v>110.44554836991347</v>
      </c>
      <c r="DE63" s="290">
        <v>110.44554836991347</v>
      </c>
      <c r="DF63" s="290">
        <v>110.44554836991347</v>
      </c>
      <c r="DG63" s="290">
        <v>110.44554836991347</v>
      </c>
      <c r="DH63" s="290">
        <v>110.44554836991347</v>
      </c>
      <c r="DI63" s="290">
        <v>110.44554836991347</v>
      </c>
      <c r="DJ63" s="290">
        <v>109.99648507318295</v>
      </c>
      <c r="DK63" s="275">
        <v>109.99648507318295</v>
      </c>
      <c r="DL63" s="264">
        <v>110.21002390584194</v>
      </c>
      <c r="DM63" s="290">
        <v>110.21002390584194</v>
      </c>
      <c r="DN63" s="290">
        <v>110.21002390584194</v>
      </c>
      <c r="DO63" s="275">
        <v>110.21002390584194</v>
      </c>
    </row>
    <row r="64" spans="1:119" s="23" customFormat="1" ht="36">
      <c r="A64" s="23">
        <v>4</v>
      </c>
      <c r="B64" s="24" t="s">
        <v>8</v>
      </c>
      <c r="C64" s="25" t="s">
        <v>97</v>
      </c>
      <c r="D64" s="102" t="s">
        <v>98</v>
      </c>
      <c r="E64" s="27">
        <v>1</v>
      </c>
      <c r="F64" s="28">
        <v>29.284621970977085</v>
      </c>
      <c r="G64" s="29">
        <v>100</v>
      </c>
      <c r="H64" s="267">
        <v>103.14959062015754</v>
      </c>
      <c r="I64" s="288">
        <v>100</v>
      </c>
      <c r="J64" s="288">
        <v>103.28941566471705</v>
      </c>
      <c r="K64" s="288">
        <v>103.19213670034615</v>
      </c>
      <c r="L64" s="288">
        <v>101.89615738448062</v>
      </c>
      <c r="M64" s="288">
        <v>105.20329071078875</v>
      </c>
      <c r="N64" s="288">
        <v>110.89685030415215</v>
      </c>
      <c r="O64" s="288">
        <v>111.35569331739018</v>
      </c>
      <c r="P64" s="288">
        <v>111.35569331739018</v>
      </c>
      <c r="Q64" s="288">
        <v>111.25518181929806</v>
      </c>
      <c r="R64" s="288">
        <v>111.07974404305337</v>
      </c>
      <c r="S64" s="271">
        <v>111.07974404305337</v>
      </c>
      <c r="T64" s="267">
        <v>105.21973022448326</v>
      </c>
      <c r="U64" s="288">
        <v>106.29956719660845</v>
      </c>
      <c r="V64" s="288">
        <v>100.28071218456544</v>
      </c>
      <c r="W64" s="288">
        <v>100.28071218456544</v>
      </c>
      <c r="X64" s="288">
        <v>101.72883543510657</v>
      </c>
      <c r="Y64" s="288">
        <v>101.83688572015133</v>
      </c>
      <c r="Z64" s="288">
        <v>101.07308700521591</v>
      </c>
      <c r="AA64" s="288">
        <v>101.3654705921444</v>
      </c>
      <c r="AB64" s="288">
        <v>102.2738171135228</v>
      </c>
      <c r="AC64" s="288">
        <v>102.2738171135228</v>
      </c>
      <c r="AD64" s="288">
        <v>100.90803399940475</v>
      </c>
      <c r="AE64" s="271">
        <v>100.90803399940475</v>
      </c>
      <c r="AF64" s="267">
        <v>103.17936904175824</v>
      </c>
      <c r="AG64" s="288">
        <v>102.54789798419456</v>
      </c>
      <c r="AH64" s="288">
        <v>103.17936904175824</v>
      </c>
      <c r="AI64" s="288">
        <v>104.1765898262813</v>
      </c>
      <c r="AJ64" s="288">
        <v>103.34443377814479</v>
      </c>
      <c r="AK64" s="288">
        <v>103.34443377814479</v>
      </c>
      <c r="AL64" s="288">
        <v>103.03593656198981</v>
      </c>
      <c r="AM64" s="288">
        <v>104.84219787974037</v>
      </c>
      <c r="AN64" s="288">
        <v>105.26444231873735</v>
      </c>
      <c r="AO64" s="288">
        <v>105.31798737685403</v>
      </c>
      <c r="AP64" s="288">
        <v>105.317987376854</v>
      </c>
      <c r="AQ64" s="271">
        <v>105.317987376854</v>
      </c>
      <c r="AR64" s="267">
        <v>104.75395291364755</v>
      </c>
      <c r="AS64" s="288">
        <v>104.68539398873908</v>
      </c>
      <c r="AT64" s="288">
        <v>104.06968110659783</v>
      </c>
      <c r="AU64" s="288">
        <v>109.3571889591033</v>
      </c>
      <c r="AV64" s="288">
        <v>107.87380672655944</v>
      </c>
      <c r="AW64" s="288">
        <v>109.69396916502446</v>
      </c>
      <c r="AX64" s="288">
        <v>103.49692454406278</v>
      </c>
      <c r="AY64" s="288">
        <v>103.74372259858495</v>
      </c>
      <c r="AZ64" s="288">
        <v>102.39548679651477</v>
      </c>
      <c r="BA64" s="288">
        <v>104.91236938612329</v>
      </c>
      <c r="BB64" s="288">
        <v>104.91729215640338</v>
      </c>
      <c r="BC64" s="271">
        <v>104.91729215640338</v>
      </c>
      <c r="BD64" s="267">
        <v>105.30894829157158</v>
      </c>
      <c r="BE64" s="288">
        <v>105.02624981845689</v>
      </c>
      <c r="BF64" s="288">
        <v>108.80065187159676</v>
      </c>
      <c r="BG64" s="288">
        <v>108.1673065238946</v>
      </c>
      <c r="BH64" s="288">
        <v>108.1397470610693</v>
      </c>
      <c r="BI64" s="288">
        <v>111.64915041649968</v>
      </c>
      <c r="BJ64" s="288">
        <v>113.04236446084414</v>
      </c>
      <c r="BK64" s="288">
        <v>112.5878907489</v>
      </c>
      <c r="BL64" s="288">
        <v>110.79926277339082</v>
      </c>
      <c r="BM64" s="288">
        <v>107.79634270852416</v>
      </c>
      <c r="BN64" s="288">
        <v>107.79634270852416</v>
      </c>
      <c r="BO64" s="271">
        <v>107.79634270852416</v>
      </c>
      <c r="BP64" s="267">
        <v>108.09960705043463</v>
      </c>
      <c r="BQ64" s="288">
        <v>104.79313161208633</v>
      </c>
      <c r="BR64" s="288">
        <v>106.88532748364288</v>
      </c>
      <c r="BS64" s="288">
        <v>107.10152492861506</v>
      </c>
      <c r="BT64" s="288">
        <v>105.86706279981522</v>
      </c>
      <c r="BU64" s="288">
        <v>107.93304308893792</v>
      </c>
      <c r="BV64" s="288">
        <v>108.91603491022867</v>
      </c>
      <c r="BW64" s="288">
        <v>108.22503862128765</v>
      </c>
      <c r="BX64" s="288">
        <v>109.51794368777936</v>
      </c>
      <c r="BY64" s="288">
        <v>110.7788671254797</v>
      </c>
      <c r="BZ64" s="288">
        <v>108.16388959876294</v>
      </c>
      <c r="CA64" s="271">
        <v>109.91773290719276</v>
      </c>
      <c r="CB64" s="267">
        <v>107.73689656989515</v>
      </c>
      <c r="CC64" s="288">
        <v>106.28345240724018</v>
      </c>
      <c r="CD64" s="288">
        <v>112.94083667660826</v>
      </c>
      <c r="CE64" s="288">
        <v>105.54044054088703</v>
      </c>
      <c r="CF64" s="288">
        <v>106.44948228175065</v>
      </c>
      <c r="CG64" s="288">
        <v>114.22158847559987</v>
      </c>
      <c r="CH64" s="288">
        <v>115.12365951192152</v>
      </c>
      <c r="CI64" s="288">
        <v>115.12365951192149</v>
      </c>
      <c r="CJ64" s="288">
        <v>115.12365951192149</v>
      </c>
      <c r="CK64" s="288">
        <v>115.12524784785663</v>
      </c>
      <c r="CL64" s="288">
        <v>115.12524784785663</v>
      </c>
      <c r="CM64" s="271">
        <v>115.12524784785663</v>
      </c>
      <c r="CN64" s="222">
        <v>115.12524784785663</v>
      </c>
      <c r="CO64" s="283">
        <v>122.21170145695304</v>
      </c>
      <c r="CP64" s="283">
        <v>122.21170145695304</v>
      </c>
      <c r="CQ64" s="283">
        <v>122.9240285127726</v>
      </c>
      <c r="CR64" s="283">
        <v>122.9240285127726</v>
      </c>
      <c r="CS64" s="283">
        <v>123.82299304117146</v>
      </c>
      <c r="CT64" s="283">
        <v>124.41419896951693</v>
      </c>
      <c r="CU64" s="283">
        <v>124.41419896951696</v>
      </c>
      <c r="CV64" s="301">
        <v>124.41419896951696</v>
      </c>
      <c r="CW64" s="301">
        <v>124.41266380413079</v>
      </c>
      <c r="CX64" s="301">
        <v>124.4126638041308</v>
      </c>
      <c r="CY64" s="295">
        <v>124.4126638041308</v>
      </c>
      <c r="CZ64" s="301">
        <v>125.1746440459124</v>
      </c>
      <c r="DA64" s="301">
        <v>126.2714627492142</v>
      </c>
      <c r="DB64" s="301">
        <v>128.09229286162426</v>
      </c>
      <c r="DC64" s="301">
        <v>128.09229286162426</v>
      </c>
      <c r="DD64" s="288">
        <v>139.8737967040248</v>
      </c>
      <c r="DE64" s="288">
        <v>143.47753788151917</v>
      </c>
      <c r="DF64" s="288">
        <v>143.47753788151917</v>
      </c>
      <c r="DG64" s="288">
        <v>143.47753788151917</v>
      </c>
      <c r="DH64" s="288">
        <v>143.47753788151917</v>
      </c>
      <c r="DI64" s="288">
        <v>145.43950009527794</v>
      </c>
      <c r="DJ64" s="288">
        <v>145.43950009527794</v>
      </c>
      <c r="DK64" s="271">
        <v>143.66763937967195</v>
      </c>
      <c r="DL64" s="267">
        <v>143.66763937967195</v>
      </c>
      <c r="DM64" s="288">
        <v>143.66763937967195</v>
      </c>
      <c r="DN64" s="288">
        <v>143.66763937967195</v>
      </c>
      <c r="DO64" s="271">
        <v>143.66763937967195</v>
      </c>
    </row>
    <row r="65" spans="1:119" s="30" customFormat="1" ht="36.75">
      <c r="A65" s="30">
        <v>5</v>
      </c>
      <c r="B65" s="31" t="s">
        <v>97</v>
      </c>
      <c r="C65" s="32" t="s">
        <v>99</v>
      </c>
      <c r="D65" s="103" t="s">
        <v>98</v>
      </c>
      <c r="E65" s="34">
        <v>1</v>
      </c>
      <c r="F65" s="35">
        <v>29.284621970977085</v>
      </c>
      <c r="G65" s="36">
        <v>100</v>
      </c>
      <c r="H65" s="266">
        <v>103.14959062015754</v>
      </c>
      <c r="I65" s="289">
        <v>100</v>
      </c>
      <c r="J65" s="289">
        <v>103.28941566471705</v>
      </c>
      <c r="K65" s="289">
        <v>103.19213670034615</v>
      </c>
      <c r="L65" s="289">
        <v>101.89615738448062</v>
      </c>
      <c r="M65" s="289">
        <v>105.20329071078875</v>
      </c>
      <c r="N65" s="289">
        <v>110.89685030415215</v>
      </c>
      <c r="O65" s="289">
        <v>111.35569331739018</v>
      </c>
      <c r="P65" s="289">
        <v>111.35569331739018</v>
      </c>
      <c r="Q65" s="289">
        <v>111.25518181929806</v>
      </c>
      <c r="R65" s="289">
        <v>111.07974404305337</v>
      </c>
      <c r="S65" s="272">
        <v>111.07974404305337</v>
      </c>
      <c r="T65" s="266">
        <v>105.21973022448326</v>
      </c>
      <c r="U65" s="289">
        <v>106.29956719660845</v>
      </c>
      <c r="V65" s="289">
        <v>100.28071218456544</v>
      </c>
      <c r="W65" s="289">
        <v>100.28071218456544</v>
      </c>
      <c r="X65" s="289">
        <v>101.72883543510657</v>
      </c>
      <c r="Y65" s="289">
        <v>101.83688572015133</v>
      </c>
      <c r="Z65" s="289">
        <v>101.07308700521591</v>
      </c>
      <c r="AA65" s="289">
        <v>101.3654705921444</v>
      </c>
      <c r="AB65" s="289">
        <v>102.2738171135228</v>
      </c>
      <c r="AC65" s="289">
        <v>102.2738171135228</v>
      </c>
      <c r="AD65" s="289">
        <v>100.90803399940475</v>
      </c>
      <c r="AE65" s="272">
        <v>100.90803399940475</v>
      </c>
      <c r="AF65" s="266">
        <v>103.17936904175824</v>
      </c>
      <c r="AG65" s="289">
        <v>102.54789798419456</v>
      </c>
      <c r="AH65" s="289">
        <v>103.17936904175824</v>
      </c>
      <c r="AI65" s="289">
        <v>104.1765898262813</v>
      </c>
      <c r="AJ65" s="289">
        <v>103.34443377814479</v>
      </c>
      <c r="AK65" s="289">
        <v>103.34443377814479</v>
      </c>
      <c r="AL65" s="289">
        <v>103.03593656198981</v>
      </c>
      <c r="AM65" s="289">
        <v>104.84219787974037</v>
      </c>
      <c r="AN65" s="289">
        <v>105.26444231873735</v>
      </c>
      <c r="AO65" s="289">
        <v>105.31798737685403</v>
      </c>
      <c r="AP65" s="289">
        <v>105.317987376854</v>
      </c>
      <c r="AQ65" s="272">
        <v>105.317987376854</v>
      </c>
      <c r="AR65" s="266">
        <v>104.75395291364755</v>
      </c>
      <c r="AS65" s="289">
        <v>104.68539398873908</v>
      </c>
      <c r="AT65" s="289">
        <v>104.06968110659783</v>
      </c>
      <c r="AU65" s="289">
        <v>109.3571889591033</v>
      </c>
      <c r="AV65" s="289">
        <v>107.87380672655944</v>
      </c>
      <c r="AW65" s="289">
        <v>109.69396916502446</v>
      </c>
      <c r="AX65" s="289">
        <v>103.49692454406278</v>
      </c>
      <c r="AY65" s="289">
        <v>103.74372259858495</v>
      </c>
      <c r="AZ65" s="289">
        <v>102.39548679651477</v>
      </c>
      <c r="BA65" s="289">
        <v>104.91236938612329</v>
      </c>
      <c r="BB65" s="289">
        <v>104.91729215640338</v>
      </c>
      <c r="BC65" s="272">
        <v>104.91729215640338</v>
      </c>
      <c r="BD65" s="266">
        <v>105.30894829157158</v>
      </c>
      <c r="BE65" s="289">
        <v>105.02624981845689</v>
      </c>
      <c r="BF65" s="289">
        <v>108.80065187159676</v>
      </c>
      <c r="BG65" s="289">
        <v>108.1673065238946</v>
      </c>
      <c r="BH65" s="289">
        <v>108.1397470610693</v>
      </c>
      <c r="BI65" s="289">
        <v>111.64915041649968</v>
      </c>
      <c r="BJ65" s="289">
        <v>113.04236446084414</v>
      </c>
      <c r="BK65" s="289">
        <v>112.5878907489</v>
      </c>
      <c r="BL65" s="289">
        <v>110.79926277339082</v>
      </c>
      <c r="BM65" s="289">
        <v>107.79634270852416</v>
      </c>
      <c r="BN65" s="289">
        <v>107.79634270852416</v>
      </c>
      <c r="BO65" s="272">
        <v>107.79634270852416</v>
      </c>
      <c r="BP65" s="266">
        <v>108.09960705043463</v>
      </c>
      <c r="BQ65" s="289">
        <v>104.79313161208633</v>
      </c>
      <c r="BR65" s="289">
        <v>106.88532748364288</v>
      </c>
      <c r="BS65" s="289">
        <v>107.10152492861506</v>
      </c>
      <c r="BT65" s="289">
        <v>105.86706279981522</v>
      </c>
      <c r="BU65" s="289">
        <v>107.93304308893792</v>
      </c>
      <c r="BV65" s="289">
        <v>108.91603491022867</v>
      </c>
      <c r="BW65" s="289">
        <v>108.22503862128765</v>
      </c>
      <c r="BX65" s="289">
        <v>109.51794368777936</v>
      </c>
      <c r="BY65" s="289">
        <v>110.7788671254797</v>
      </c>
      <c r="BZ65" s="289">
        <v>108.16388959876294</v>
      </c>
      <c r="CA65" s="272">
        <v>109.91773290719276</v>
      </c>
      <c r="CB65" s="266">
        <v>107.73689656989515</v>
      </c>
      <c r="CC65" s="289">
        <v>106.28345240724018</v>
      </c>
      <c r="CD65" s="289">
        <v>112.94083667660826</v>
      </c>
      <c r="CE65" s="289">
        <v>105.54044054088703</v>
      </c>
      <c r="CF65" s="289">
        <v>106.44948228175065</v>
      </c>
      <c r="CG65" s="289">
        <v>114.22158847559987</v>
      </c>
      <c r="CH65" s="289">
        <v>115.12365951192152</v>
      </c>
      <c r="CI65" s="289">
        <v>115.12365951192149</v>
      </c>
      <c r="CJ65" s="289">
        <v>115.12365951192149</v>
      </c>
      <c r="CK65" s="289">
        <v>115.12524784785663</v>
      </c>
      <c r="CL65" s="289">
        <v>115.12524784785663</v>
      </c>
      <c r="CM65" s="272">
        <v>115.12524784785663</v>
      </c>
      <c r="CN65" s="221">
        <v>115.12524784785663</v>
      </c>
      <c r="CO65" s="285">
        <v>122.21170145695304</v>
      </c>
      <c r="CP65" s="285">
        <v>122.21170145695304</v>
      </c>
      <c r="CQ65" s="285">
        <v>122.9240285127726</v>
      </c>
      <c r="CR65" s="285">
        <v>122.9240285127726</v>
      </c>
      <c r="CS65" s="285">
        <v>123.82299304117146</v>
      </c>
      <c r="CT65" s="285">
        <v>124.41419896951693</v>
      </c>
      <c r="CU65" s="285">
        <v>124.41419896951696</v>
      </c>
      <c r="CV65" s="303">
        <v>124.41419896951696</v>
      </c>
      <c r="CW65" s="303">
        <v>124.41266380413079</v>
      </c>
      <c r="CX65" s="303">
        <v>124.4126638041308</v>
      </c>
      <c r="CY65" s="296">
        <v>124.4126638041308</v>
      </c>
      <c r="CZ65" s="303">
        <v>125.1746440459124</v>
      </c>
      <c r="DA65" s="303">
        <v>126.2714627492142</v>
      </c>
      <c r="DB65" s="303">
        <v>128.09229286162426</v>
      </c>
      <c r="DC65" s="303">
        <v>128.09229286162426</v>
      </c>
      <c r="DD65" s="289">
        <v>139.8737967040248</v>
      </c>
      <c r="DE65" s="289">
        <v>143.47753788151917</v>
      </c>
      <c r="DF65" s="289">
        <v>143.47753788151917</v>
      </c>
      <c r="DG65" s="289">
        <v>143.47753788151917</v>
      </c>
      <c r="DH65" s="289">
        <v>143.47753788151917</v>
      </c>
      <c r="DI65" s="289">
        <v>145.43950009527794</v>
      </c>
      <c r="DJ65" s="289">
        <v>145.43950009527794</v>
      </c>
      <c r="DK65" s="272">
        <v>143.66763937967195</v>
      </c>
      <c r="DL65" s="266">
        <v>143.66763937967195</v>
      </c>
      <c r="DM65" s="289">
        <v>143.66763937967195</v>
      </c>
      <c r="DN65" s="289">
        <v>143.66763937967195</v>
      </c>
      <c r="DO65" s="272">
        <v>143.66763937967195</v>
      </c>
    </row>
    <row r="66" spans="1:119" s="37" customFormat="1" ht="36">
      <c r="A66" s="37">
        <v>6</v>
      </c>
      <c r="B66" s="38" t="s">
        <v>99</v>
      </c>
      <c r="C66" s="39" t="s">
        <v>100</v>
      </c>
      <c r="D66" s="40" t="s">
        <v>98</v>
      </c>
      <c r="E66" s="41">
        <v>1</v>
      </c>
      <c r="F66" s="42">
        <v>29.284621970977085</v>
      </c>
      <c r="G66" s="43">
        <v>100</v>
      </c>
      <c r="H66" s="265">
        <v>103.14959062015754</v>
      </c>
      <c r="I66" s="286">
        <v>100</v>
      </c>
      <c r="J66" s="286">
        <v>103.28941566471705</v>
      </c>
      <c r="K66" s="286">
        <v>103.19213670034615</v>
      </c>
      <c r="L66" s="286">
        <v>101.89615738448062</v>
      </c>
      <c r="M66" s="286">
        <v>105.20329071078875</v>
      </c>
      <c r="N66" s="286">
        <v>110.89685030415215</v>
      </c>
      <c r="O66" s="286">
        <v>111.35569331739018</v>
      </c>
      <c r="P66" s="286">
        <v>111.35569331739018</v>
      </c>
      <c r="Q66" s="286">
        <v>111.25518181929806</v>
      </c>
      <c r="R66" s="286">
        <v>111.07974404305337</v>
      </c>
      <c r="S66" s="273">
        <v>111.07974404305337</v>
      </c>
      <c r="T66" s="265">
        <v>105.21973022448326</v>
      </c>
      <c r="U66" s="286">
        <v>106.29956719660845</v>
      </c>
      <c r="V66" s="286">
        <v>100.28071218456544</v>
      </c>
      <c r="W66" s="286">
        <v>100.28071218456544</v>
      </c>
      <c r="X66" s="286">
        <v>101.72883543510657</v>
      </c>
      <c r="Y66" s="286">
        <v>101.83688572015133</v>
      </c>
      <c r="Z66" s="286">
        <v>101.07308700521591</v>
      </c>
      <c r="AA66" s="286">
        <v>101.3654705921444</v>
      </c>
      <c r="AB66" s="286">
        <v>102.2738171135228</v>
      </c>
      <c r="AC66" s="286">
        <v>102.2738171135228</v>
      </c>
      <c r="AD66" s="286">
        <v>100.90803399940475</v>
      </c>
      <c r="AE66" s="273">
        <v>100.90803399940475</v>
      </c>
      <c r="AF66" s="265">
        <v>103.17936904175824</v>
      </c>
      <c r="AG66" s="286">
        <v>102.54789798419456</v>
      </c>
      <c r="AH66" s="286">
        <v>103.17936904175824</v>
      </c>
      <c r="AI66" s="286">
        <v>104.1765898262813</v>
      </c>
      <c r="AJ66" s="286">
        <v>103.34443377814479</v>
      </c>
      <c r="AK66" s="286">
        <v>103.34443377814479</v>
      </c>
      <c r="AL66" s="286">
        <v>103.03593656198981</v>
      </c>
      <c r="AM66" s="286">
        <v>104.84219787974037</v>
      </c>
      <c r="AN66" s="286">
        <v>105.26444231873735</v>
      </c>
      <c r="AO66" s="286">
        <v>105.31798737685403</v>
      </c>
      <c r="AP66" s="286">
        <v>105.317987376854</v>
      </c>
      <c r="AQ66" s="273">
        <v>105.317987376854</v>
      </c>
      <c r="AR66" s="265">
        <v>104.75395291364755</v>
      </c>
      <c r="AS66" s="286">
        <v>104.68539398873908</v>
      </c>
      <c r="AT66" s="286">
        <v>104.06968110659783</v>
      </c>
      <c r="AU66" s="286">
        <v>109.3571889591033</v>
      </c>
      <c r="AV66" s="286">
        <v>107.87380672655944</v>
      </c>
      <c r="AW66" s="286">
        <v>109.69396916502446</v>
      </c>
      <c r="AX66" s="286">
        <v>103.49692454406278</v>
      </c>
      <c r="AY66" s="286">
        <v>103.74372259858495</v>
      </c>
      <c r="AZ66" s="286">
        <v>102.39548679651477</v>
      </c>
      <c r="BA66" s="286">
        <v>104.91236938612329</v>
      </c>
      <c r="BB66" s="286">
        <v>104.91729215640338</v>
      </c>
      <c r="BC66" s="273">
        <v>104.91729215640338</v>
      </c>
      <c r="BD66" s="265">
        <v>105.30894829157158</v>
      </c>
      <c r="BE66" s="286">
        <v>105.02624981845689</v>
      </c>
      <c r="BF66" s="286">
        <v>108.80065187159676</v>
      </c>
      <c r="BG66" s="286">
        <v>108.1673065238946</v>
      </c>
      <c r="BH66" s="286">
        <v>108.1397470610693</v>
      </c>
      <c r="BI66" s="286">
        <v>111.64915041649968</v>
      </c>
      <c r="BJ66" s="286">
        <v>113.04236446084414</v>
      </c>
      <c r="BK66" s="286">
        <v>112.5878907489</v>
      </c>
      <c r="BL66" s="286">
        <v>110.79926277339082</v>
      </c>
      <c r="BM66" s="286">
        <v>107.79634270852416</v>
      </c>
      <c r="BN66" s="286">
        <v>107.79634270852416</v>
      </c>
      <c r="BO66" s="273">
        <v>107.79634270852416</v>
      </c>
      <c r="BP66" s="265">
        <v>108.09960705043463</v>
      </c>
      <c r="BQ66" s="286">
        <v>104.79313161208633</v>
      </c>
      <c r="BR66" s="286">
        <v>106.88532748364288</v>
      </c>
      <c r="BS66" s="286">
        <v>107.10152492861506</v>
      </c>
      <c r="BT66" s="286">
        <v>105.86706279981522</v>
      </c>
      <c r="BU66" s="286">
        <v>107.93304308893792</v>
      </c>
      <c r="BV66" s="286">
        <v>108.91603491022867</v>
      </c>
      <c r="BW66" s="286">
        <v>108.22503862128765</v>
      </c>
      <c r="BX66" s="286">
        <v>109.51794368777936</v>
      </c>
      <c r="BY66" s="286">
        <v>110.7788671254797</v>
      </c>
      <c r="BZ66" s="286">
        <v>108.16388959876294</v>
      </c>
      <c r="CA66" s="273">
        <v>109.91773290719276</v>
      </c>
      <c r="CB66" s="265">
        <v>107.73689656989515</v>
      </c>
      <c r="CC66" s="286">
        <v>106.28345240724018</v>
      </c>
      <c r="CD66" s="286">
        <v>112.94083667660826</v>
      </c>
      <c r="CE66" s="286">
        <v>105.54044054088703</v>
      </c>
      <c r="CF66" s="286">
        <v>106.44948228175065</v>
      </c>
      <c r="CG66" s="286">
        <v>114.22158847559987</v>
      </c>
      <c r="CH66" s="286">
        <v>115.12365951192152</v>
      </c>
      <c r="CI66" s="286">
        <v>115.12365951192149</v>
      </c>
      <c r="CJ66" s="286">
        <v>115.12365951192149</v>
      </c>
      <c r="CK66" s="286">
        <v>115.12524784785663</v>
      </c>
      <c r="CL66" s="286">
        <v>115.12524784785663</v>
      </c>
      <c r="CM66" s="273">
        <v>115.12524784785663</v>
      </c>
      <c r="CN66" s="265">
        <v>115.12524784785663</v>
      </c>
      <c r="CO66" s="286">
        <v>122.21170145695304</v>
      </c>
      <c r="CP66" s="286">
        <v>122.21170145695304</v>
      </c>
      <c r="CQ66" s="286">
        <v>122.9240285127726</v>
      </c>
      <c r="CR66" s="286">
        <v>122.9240285127726</v>
      </c>
      <c r="CS66" s="286">
        <v>123.82299304117146</v>
      </c>
      <c r="CT66" s="286">
        <v>124.41419896951693</v>
      </c>
      <c r="CU66" s="286">
        <v>124.41419896951696</v>
      </c>
      <c r="CV66" s="304">
        <v>124.41419896951696</v>
      </c>
      <c r="CW66" s="304">
        <v>124.41266380413079</v>
      </c>
      <c r="CX66" s="304">
        <v>124.4126638041308</v>
      </c>
      <c r="CY66" s="293">
        <v>124.4126638041308</v>
      </c>
      <c r="CZ66" s="304">
        <v>125.1746440459124</v>
      </c>
      <c r="DA66" s="304">
        <v>126.2714627492142</v>
      </c>
      <c r="DB66" s="304">
        <v>128.09229286162426</v>
      </c>
      <c r="DC66" s="304">
        <v>128.09229286162426</v>
      </c>
      <c r="DD66" s="290">
        <v>139.8737967040248</v>
      </c>
      <c r="DE66" s="290">
        <v>143.47753788151917</v>
      </c>
      <c r="DF66" s="290">
        <v>143.47753788151917</v>
      </c>
      <c r="DG66" s="290">
        <v>143.47753788151917</v>
      </c>
      <c r="DH66" s="290">
        <v>143.47753788151917</v>
      </c>
      <c r="DI66" s="290">
        <v>145.43950009527794</v>
      </c>
      <c r="DJ66" s="290">
        <v>145.43950009527794</v>
      </c>
      <c r="DK66" s="275">
        <v>143.66763937967195</v>
      </c>
      <c r="DL66" s="264">
        <v>143.66763937967195</v>
      </c>
      <c r="DM66" s="290">
        <v>143.66763937967195</v>
      </c>
      <c r="DN66" s="290">
        <v>143.66763937967195</v>
      </c>
      <c r="DO66" s="275">
        <v>143.66763937967195</v>
      </c>
    </row>
    <row r="67" spans="1:119" s="23" customFormat="1" ht="24">
      <c r="A67" s="23">
        <v>4</v>
      </c>
      <c r="B67" s="24" t="s">
        <v>8</v>
      </c>
      <c r="C67" s="44" t="s">
        <v>101</v>
      </c>
      <c r="D67" s="45" t="s">
        <v>102</v>
      </c>
      <c r="E67" s="46">
        <v>1</v>
      </c>
      <c r="F67" s="47">
        <v>1.2484096751106166</v>
      </c>
      <c r="G67" s="29">
        <v>100</v>
      </c>
      <c r="H67" s="267">
        <v>100</v>
      </c>
      <c r="I67" s="288">
        <v>100</v>
      </c>
      <c r="J67" s="288">
        <v>100</v>
      </c>
      <c r="K67" s="288">
        <v>100</v>
      </c>
      <c r="L67" s="288">
        <v>100</v>
      </c>
      <c r="M67" s="288">
        <v>100</v>
      </c>
      <c r="N67" s="288">
        <v>100</v>
      </c>
      <c r="O67" s="288">
        <v>100</v>
      </c>
      <c r="P67" s="288">
        <v>100</v>
      </c>
      <c r="Q67" s="288">
        <v>102.63157894736842</v>
      </c>
      <c r="R67" s="288">
        <v>102.63157894736842</v>
      </c>
      <c r="S67" s="271">
        <v>102.63157894736842</v>
      </c>
      <c r="T67" s="267">
        <v>102.63157894736842</v>
      </c>
      <c r="U67" s="288">
        <v>102.63157894736842</v>
      </c>
      <c r="V67" s="288">
        <v>102.63157894736842</v>
      </c>
      <c r="W67" s="288">
        <v>102.63157894736842</v>
      </c>
      <c r="X67" s="288">
        <v>102.63157894736842</v>
      </c>
      <c r="Y67" s="288">
        <v>102.63157894736842</v>
      </c>
      <c r="Z67" s="288">
        <v>102.63157894736842</v>
      </c>
      <c r="AA67" s="288">
        <v>102.63157894736842</v>
      </c>
      <c r="AB67" s="288">
        <v>102.63157894736842</v>
      </c>
      <c r="AC67" s="288">
        <v>102.63157894736842</v>
      </c>
      <c r="AD67" s="288">
        <v>102.63157894736842</v>
      </c>
      <c r="AE67" s="271">
        <v>102.63157894736842</v>
      </c>
      <c r="AF67" s="267">
        <v>102.63157894736842</v>
      </c>
      <c r="AG67" s="288">
        <v>102.63157894736842</v>
      </c>
      <c r="AH67" s="288">
        <v>102.63157894736842</v>
      </c>
      <c r="AI67" s="288">
        <v>102.63157894736842</v>
      </c>
      <c r="AJ67" s="288">
        <v>102.63157894736842</v>
      </c>
      <c r="AK67" s="288">
        <v>102.63157894736842</v>
      </c>
      <c r="AL67" s="288">
        <v>102.63157894736842</v>
      </c>
      <c r="AM67" s="288">
        <v>102.63157894736842</v>
      </c>
      <c r="AN67" s="288">
        <v>102.63157894736842</v>
      </c>
      <c r="AO67" s="288">
        <v>102.63157894736842</v>
      </c>
      <c r="AP67" s="288">
        <v>102.63157894736842</v>
      </c>
      <c r="AQ67" s="271">
        <v>102.63157894736842</v>
      </c>
      <c r="AR67" s="267">
        <v>102.63157894736842</v>
      </c>
      <c r="AS67" s="288">
        <v>102.63157894736842</v>
      </c>
      <c r="AT67" s="288">
        <v>102.63157894736842</v>
      </c>
      <c r="AU67" s="288">
        <v>102.63157894736842</v>
      </c>
      <c r="AV67" s="288">
        <v>102.63157894736842</v>
      </c>
      <c r="AW67" s="288">
        <v>102.63157894736842</v>
      </c>
      <c r="AX67" s="288">
        <v>102.63157894736842</v>
      </c>
      <c r="AY67" s="288">
        <v>102.63157894736842</v>
      </c>
      <c r="AZ67" s="288">
        <v>102.63157894736842</v>
      </c>
      <c r="BA67" s="288">
        <v>102.63157894736842</v>
      </c>
      <c r="BB67" s="288">
        <v>102.63157894736842</v>
      </c>
      <c r="BC67" s="271">
        <v>102.63157894736842</v>
      </c>
      <c r="BD67" s="267">
        <v>102.63157894736842</v>
      </c>
      <c r="BE67" s="288">
        <v>102.63157894736842</v>
      </c>
      <c r="BF67" s="288">
        <v>102.63157894736842</v>
      </c>
      <c r="BG67" s="288">
        <v>102.63157894736842</v>
      </c>
      <c r="BH67" s="288">
        <v>102.63157894736842</v>
      </c>
      <c r="BI67" s="288">
        <v>102.63157894736842</v>
      </c>
      <c r="BJ67" s="288">
        <v>102.63157894736842</v>
      </c>
      <c r="BK67" s="288">
        <v>102.63157894736842</v>
      </c>
      <c r="BL67" s="288">
        <v>102.63157894736842</v>
      </c>
      <c r="BM67" s="288">
        <v>102.63157894736842</v>
      </c>
      <c r="BN67" s="288">
        <v>102.63157894736842</v>
      </c>
      <c r="BO67" s="271">
        <v>102.63157894736842</v>
      </c>
      <c r="BP67" s="267">
        <v>102.63157894736842</v>
      </c>
      <c r="BQ67" s="288">
        <v>102.63157894736842</v>
      </c>
      <c r="BR67" s="288">
        <v>102.63157894736842</v>
      </c>
      <c r="BS67" s="288">
        <v>131.5789473684211</v>
      </c>
      <c r="BT67" s="288">
        <v>131.57894736842107</v>
      </c>
      <c r="BU67" s="288">
        <v>131.57894736842107</v>
      </c>
      <c r="BV67" s="288">
        <v>142.10526315789477</v>
      </c>
      <c r="BW67" s="288">
        <v>142.10526315789474</v>
      </c>
      <c r="BX67" s="288">
        <v>142.10526315789474</v>
      </c>
      <c r="BY67" s="288">
        <v>142.10526315789474</v>
      </c>
      <c r="BZ67" s="288">
        <v>142.10526315789474</v>
      </c>
      <c r="CA67" s="271">
        <v>142.10526315789474</v>
      </c>
      <c r="CB67" s="267">
        <v>142.10526315789474</v>
      </c>
      <c r="CC67" s="288">
        <v>142.10526315789474</v>
      </c>
      <c r="CD67" s="288">
        <v>142.10526315789474</v>
      </c>
      <c r="CE67" s="288">
        <v>142.10526315789474</v>
      </c>
      <c r="CF67" s="288">
        <v>142.10526315789474</v>
      </c>
      <c r="CG67" s="288">
        <v>142.10526315789474</v>
      </c>
      <c r="CH67" s="288">
        <v>142.10526315789474</v>
      </c>
      <c r="CI67" s="288">
        <v>142.10526315789474</v>
      </c>
      <c r="CJ67" s="288">
        <v>142.10526315789474</v>
      </c>
      <c r="CK67" s="288">
        <v>142.10526315789474</v>
      </c>
      <c r="CL67" s="288">
        <v>142.10526315789474</v>
      </c>
      <c r="CM67" s="271">
        <v>142.10526315789474</v>
      </c>
      <c r="CN67" s="222">
        <v>142.10526315789474</v>
      </c>
      <c r="CO67" s="283">
        <v>142.10526315789474</v>
      </c>
      <c r="CP67" s="283">
        <v>142.10526315789474</v>
      </c>
      <c r="CQ67" s="283">
        <v>142.10526315789474</v>
      </c>
      <c r="CR67" s="283">
        <v>142.10526315789474</v>
      </c>
      <c r="CS67" s="283">
        <v>142.10526315789474</v>
      </c>
      <c r="CT67" s="283">
        <v>142.10526315789474</v>
      </c>
      <c r="CU67" s="283">
        <v>142.10526315789474</v>
      </c>
      <c r="CV67" s="301">
        <v>142.10526315789474</v>
      </c>
      <c r="CW67" s="301">
        <v>142.10526315789474</v>
      </c>
      <c r="CX67" s="301">
        <v>142.10526315789474</v>
      </c>
      <c r="CY67" s="295">
        <v>142.10526315789474</v>
      </c>
      <c r="CZ67" s="301">
        <v>142.10526315789474</v>
      </c>
      <c r="DA67" s="301">
        <v>142.10526315789474</v>
      </c>
      <c r="DB67" s="301">
        <v>142.10526315789474</v>
      </c>
      <c r="DC67" s="301">
        <v>142.10526315789474</v>
      </c>
      <c r="DD67" s="288">
        <v>142.10526315789474</v>
      </c>
      <c r="DE67" s="288">
        <v>142.10526315789474</v>
      </c>
      <c r="DF67" s="288">
        <v>156.1106155218555</v>
      </c>
      <c r="DG67" s="288">
        <v>156.1106155218555</v>
      </c>
      <c r="DH67" s="288">
        <v>156.1106155218555</v>
      </c>
      <c r="DI67" s="288">
        <v>156.1106155218555</v>
      </c>
      <c r="DJ67" s="288">
        <v>156.1106155218555</v>
      </c>
      <c r="DK67" s="271">
        <v>156.1106155218555</v>
      </c>
      <c r="DL67" s="267">
        <v>156.1106155218555</v>
      </c>
      <c r="DM67" s="288">
        <v>156.1106155218555</v>
      </c>
      <c r="DN67" s="288">
        <v>156.1106155218555</v>
      </c>
      <c r="DO67" s="271">
        <v>156.1106155218555</v>
      </c>
    </row>
    <row r="68" spans="1:119" s="30" customFormat="1" ht="24">
      <c r="A68" s="30">
        <v>5</v>
      </c>
      <c r="B68" s="31" t="s">
        <v>101</v>
      </c>
      <c r="C68" s="48" t="s">
        <v>103</v>
      </c>
      <c r="D68" s="49" t="s">
        <v>104</v>
      </c>
      <c r="E68" s="50">
        <v>1</v>
      </c>
      <c r="F68" s="51">
        <v>1.2484096751106166</v>
      </c>
      <c r="G68" s="36">
        <v>100</v>
      </c>
      <c r="H68" s="266">
        <v>100</v>
      </c>
      <c r="I68" s="289">
        <v>100</v>
      </c>
      <c r="J68" s="289">
        <v>100</v>
      </c>
      <c r="K68" s="289">
        <v>100</v>
      </c>
      <c r="L68" s="289">
        <v>100</v>
      </c>
      <c r="M68" s="289">
        <v>100</v>
      </c>
      <c r="N68" s="289">
        <v>100</v>
      </c>
      <c r="O68" s="289">
        <v>100</v>
      </c>
      <c r="P68" s="289">
        <v>100</v>
      </c>
      <c r="Q68" s="289">
        <v>102.63157894736842</v>
      </c>
      <c r="R68" s="289">
        <v>102.63157894736842</v>
      </c>
      <c r="S68" s="272">
        <v>102.63157894736842</v>
      </c>
      <c r="T68" s="266">
        <v>102.63157894736842</v>
      </c>
      <c r="U68" s="289">
        <v>102.63157894736842</v>
      </c>
      <c r="V68" s="289">
        <v>102.63157894736842</v>
      </c>
      <c r="W68" s="289">
        <v>102.63157894736842</v>
      </c>
      <c r="X68" s="289">
        <v>102.63157894736842</v>
      </c>
      <c r="Y68" s="289">
        <v>102.63157894736842</v>
      </c>
      <c r="Z68" s="289">
        <v>102.63157894736842</v>
      </c>
      <c r="AA68" s="289">
        <v>102.63157894736842</v>
      </c>
      <c r="AB68" s="289">
        <v>102.63157894736842</v>
      </c>
      <c r="AC68" s="289">
        <v>102.63157894736842</v>
      </c>
      <c r="AD68" s="289">
        <v>102.63157894736842</v>
      </c>
      <c r="AE68" s="272">
        <v>102.63157894736842</v>
      </c>
      <c r="AF68" s="266">
        <v>102.63157894736842</v>
      </c>
      <c r="AG68" s="289">
        <v>102.63157894736842</v>
      </c>
      <c r="AH68" s="289">
        <v>102.63157894736842</v>
      </c>
      <c r="AI68" s="289">
        <v>102.63157894736842</v>
      </c>
      <c r="AJ68" s="289">
        <v>102.63157894736842</v>
      </c>
      <c r="AK68" s="289">
        <v>102.63157894736842</v>
      </c>
      <c r="AL68" s="289">
        <v>102.63157894736842</v>
      </c>
      <c r="AM68" s="289">
        <v>102.63157894736842</v>
      </c>
      <c r="AN68" s="289">
        <v>102.63157894736842</v>
      </c>
      <c r="AO68" s="289">
        <v>102.63157894736842</v>
      </c>
      <c r="AP68" s="289">
        <v>102.63157894736842</v>
      </c>
      <c r="AQ68" s="272">
        <v>102.63157894736842</v>
      </c>
      <c r="AR68" s="266">
        <v>102.63157894736842</v>
      </c>
      <c r="AS68" s="289">
        <v>102.63157894736842</v>
      </c>
      <c r="AT68" s="289">
        <v>102.63157894736842</v>
      </c>
      <c r="AU68" s="289">
        <v>102.63157894736842</v>
      </c>
      <c r="AV68" s="289">
        <v>102.63157894736842</v>
      </c>
      <c r="AW68" s="289">
        <v>102.63157894736842</v>
      </c>
      <c r="AX68" s="289">
        <v>102.63157894736842</v>
      </c>
      <c r="AY68" s="289">
        <v>102.63157894736842</v>
      </c>
      <c r="AZ68" s="289">
        <v>102.63157894736842</v>
      </c>
      <c r="BA68" s="289">
        <v>102.63157894736842</v>
      </c>
      <c r="BB68" s="289">
        <v>102.63157894736842</v>
      </c>
      <c r="BC68" s="272">
        <v>102.63157894736842</v>
      </c>
      <c r="BD68" s="266">
        <v>102.63157894736842</v>
      </c>
      <c r="BE68" s="289">
        <v>102.63157894736842</v>
      </c>
      <c r="BF68" s="289">
        <v>102.63157894736842</v>
      </c>
      <c r="BG68" s="289">
        <v>102.63157894736842</v>
      </c>
      <c r="BH68" s="289">
        <v>102.63157894736842</v>
      </c>
      <c r="BI68" s="289">
        <v>102.63157894736842</v>
      </c>
      <c r="BJ68" s="289">
        <v>102.63157894736842</v>
      </c>
      <c r="BK68" s="289">
        <v>102.63157894736842</v>
      </c>
      <c r="BL68" s="289">
        <v>102.63157894736842</v>
      </c>
      <c r="BM68" s="289">
        <v>102.63157894736842</v>
      </c>
      <c r="BN68" s="289">
        <v>102.63157894736842</v>
      </c>
      <c r="BO68" s="272">
        <v>102.63157894736842</v>
      </c>
      <c r="BP68" s="266">
        <v>102.63157894736842</v>
      </c>
      <c r="BQ68" s="289">
        <v>102.63157894736842</v>
      </c>
      <c r="BR68" s="289">
        <v>102.63157894736842</v>
      </c>
      <c r="BS68" s="289">
        <v>131.5789473684211</v>
      </c>
      <c r="BT68" s="289">
        <v>131.57894736842107</v>
      </c>
      <c r="BU68" s="289">
        <v>131.57894736842107</v>
      </c>
      <c r="BV68" s="289">
        <v>142.10526315789477</v>
      </c>
      <c r="BW68" s="289">
        <v>142.10526315789474</v>
      </c>
      <c r="BX68" s="289">
        <v>142.10526315789474</v>
      </c>
      <c r="BY68" s="289">
        <v>142.10526315789474</v>
      </c>
      <c r="BZ68" s="289">
        <v>142.10526315789474</v>
      </c>
      <c r="CA68" s="272">
        <v>142.10526315789474</v>
      </c>
      <c r="CB68" s="266">
        <v>142.10526315789474</v>
      </c>
      <c r="CC68" s="289">
        <v>142.10526315789474</v>
      </c>
      <c r="CD68" s="289">
        <v>142.10526315789474</v>
      </c>
      <c r="CE68" s="289">
        <v>142.10526315789474</v>
      </c>
      <c r="CF68" s="289">
        <v>142.10526315789474</v>
      </c>
      <c r="CG68" s="289">
        <v>142.10526315789474</v>
      </c>
      <c r="CH68" s="289">
        <v>142.10526315789474</v>
      </c>
      <c r="CI68" s="289">
        <v>142.10526315789474</v>
      </c>
      <c r="CJ68" s="289">
        <v>142.10526315789474</v>
      </c>
      <c r="CK68" s="289">
        <v>142.10526315789474</v>
      </c>
      <c r="CL68" s="289">
        <v>142.10526315789474</v>
      </c>
      <c r="CM68" s="272">
        <v>142.10526315789474</v>
      </c>
      <c r="CN68" s="221">
        <v>142.10526315789474</v>
      </c>
      <c r="CO68" s="285">
        <v>142.10526315789474</v>
      </c>
      <c r="CP68" s="285">
        <v>142.10526315789474</v>
      </c>
      <c r="CQ68" s="285">
        <v>142.10526315789474</v>
      </c>
      <c r="CR68" s="285">
        <v>142.10526315789474</v>
      </c>
      <c r="CS68" s="285">
        <v>142.10526315789474</v>
      </c>
      <c r="CT68" s="285">
        <v>142.10526315789474</v>
      </c>
      <c r="CU68" s="285">
        <v>142.10526315789474</v>
      </c>
      <c r="CV68" s="303">
        <v>142.10526315789474</v>
      </c>
      <c r="CW68" s="303">
        <v>142.10526315789474</v>
      </c>
      <c r="CX68" s="303">
        <v>142.10526315789474</v>
      </c>
      <c r="CY68" s="296">
        <v>142.10526315789474</v>
      </c>
      <c r="CZ68" s="303">
        <v>142.10526315789474</v>
      </c>
      <c r="DA68" s="303">
        <v>142.10526315789474</v>
      </c>
      <c r="DB68" s="303">
        <v>142.10526315789474</v>
      </c>
      <c r="DC68" s="303">
        <v>142.10526315789474</v>
      </c>
      <c r="DD68" s="289">
        <v>142.10526315789474</v>
      </c>
      <c r="DE68" s="289">
        <v>142.10526315789474</v>
      </c>
      <c r="DF68" s="289">
        <v>156.1106155218555</v>
      </c>
      <c r="DG68" s="289">
        <v>156.1106155218555</v>
      </c>
      <c r="DH68" s="289">
        <v>156.1106155218555</v>
      </c>
      <c r="DI68" s="289">
        <v>156.1106155218555</v>
      </c>
      <c r="DJ68" s="289">
        <v>156.1106155218555</v>
      </c>
      <c r="DK68" s="272">
        <v>156.1106155218555</v>
      </c>
      <c r="DL68" s="266">
        <v>156.1106155218555</v>
      </c>
      <c r="DM68" s="289">
        <v>156.1106155218555</v>
      </c>
      <c r="DN68" s="289">
        <v>156.1106155218555</v>
      </c>
      <c r="DO68" s="272">
        <v>156.1106155218555</v>
      </c>
    </row>
    <row r="69" spans="1:119" s="37" customFormat="1" ht="24">
      <c r="A69" s="37">
        <v>6</v>
      </c>
      <c r="B69" s="38" t="s">
        <v>103</v>
      </c>
      <c r="C69" s="39" t="s">
        <v>105</v>
      </c>
      <c r="D69" s="40" t="s">
        <v>104</v>
      </c>
      <c r="E69" s="41">
        <v>1</v>
      </c>
      <c r="F69" s="42">
        <v>1.2484096751106166</v>
      </c>
      <c r="G69" s="43">
        <v>100</v>
      </c>
      <c r="H69" s="265">
        <v>100</v>
      </c>
      <c r="I69" s="286">
        <v>100</v>
      </c>
      <c r="J69" s="286">
        <v>100</v>
      </c>
      <c r="K69" s="286">
        <v>100</v>
      </c>
      <c r="L69" s="286">
        <v>100</v>
      </c>
      <c r="M69" s="286">
        <v>100</v>
      </c>
      <c r="N69" s="286">
        <v>100</v>
      </c>
      <c r="O69" s="286">
        <v>100</v>
      </c>
      <c r="P69" s="286">
        <v>100</v>
      </c>
      <c r="Q69" s="286">
        <v>102.63157894736842</v>
      </c>
      <c r="R69" s="286">
        <v>102.63157894736842</v>
      </c>
      <c r="S69" s="273">
        <v>102.63157894736842</v>
      </c>
      <c r="T69" s="265">
        <v>102.63157894736842</v>
      </c>
      <c r="U69" s="286">
        <v>102.63157894736842</v>
      </c>
      <c r="V69" s="286">
        <v>102.63157894736842</v>
      </c>
      <c r="W69" s="286">
        <v>102.63157894736842</v>
      </c>
      <c r="X69" s="286">
        <v>102.63157894736842</v>
      </c>
      <c r="Y69" s="286">
        <v>102.63157894736842</v>
      </c>
      <c r="Z69" s="286">
        <v>102.63157894736842</v>
      </c>
      <c r="AA69" s="286">
        <v>102.63157894736842</v>
      </c>
      <c r="AB69" s="286">
        <v>102.63157894736842</v>
      </c>
      <c r="AC69" s="286">
        <v>102.63157894736842</v>
      </c>
      <c r="AD69" s="286">
        <v>102.63157894736842</v>
      </c>
      <c r="AE69" s="273">
        <v>102.63157894736842</v>
      </c>
      <c r="AF69" s="265">
        <v>102.63157894736842</v>
      </c>
      <c r="AG69" s="286">
        <v>102.63157894736842</v>
      </c>
      <c r="AH69" s="286">
        <v>102.63157894736842</v>
      </c>
      <c r="AI69" s="286">
        <v>102.63157894736842</v>
      </c>
      <c r="AJ69" s="286">
        <v>102.63157894736842</v>
      </c>
      <c r="AK69" s="286">
        <v>102.63157894736842</v>
      </c>
      <c r="AL69" s="286">
        <v>102.63157894736842</v>
      </c>
      <c r="AM69" s="286">
        <v>102.63157894736842</v>
      </c>
      <c r="AN69" s="286">
        <v>102.63157894736842</v>
      </c>
      <c r="AO69" s="286">
        <v>102.63157894736842</v>
      </c>
      <c r="AP69" s="286">
        <v>102.63157894736842</v>
      </c>
      <c r="AQ69" s="273">
        <v>102.63157894736842</v>
      </c>
      <c r="AR69" s="265">
        <v>102.63157894736842</v>
      </c>
      <c r="AS69" s="286">
        <v>102.63157894736842</v>
      </c>
      <c r="AT69" s="286">
        <v>102.63157894736842</v>
      </c>
      <c r="AU69" s="286">
        <v>102.63157894736842</v>
      </c>
      <c r="AV69" s="286">
        <v>102.63157894736842</v>
      </c>
      <c r="AW69" s="286">
        <v>102.63157894736842</v>
      </c>
      <c r="AX69" s="286">
        <v>102.63157894736842</v>
      </c>
      <c r="AY69" s="286">
        <v>102.63157894736842</v>
      </c>
      <c r="AZ69" s="286">
        <v>102.63157894736842</v>
      </c>
      <c r="BA69" s="286">
        <v>102.63157894736842</v>
      </c>
      <c r="BB69" s="286">
        <v>102.63157894736842</v>
      </c>
      <c r="BC69" s="273">
        <v>102.63157894736842</v>
      </c>
      <c r="BD69" s="265">
        <v>102.63157894736842</v>
      </c>
      <c r="BE69" s="286">
        <v>102.63157894736842</v>
      </c>
      <c r="BF69" s="286">
        <v>102.63157894736842</v>
      </c>
      <c r="BG69" s="286">
        <v>102.63157894736842</v>
      </c>
      <c r="BH69" s="286">
        <v>102.63157894736842</v>
      </c>
      <c r="BI69" s="286">
        <v>102.63157894736842</v>
      </c>
      <c r="BJ69" s="286">
        <v>102.63157894736842</v>
      </c>
      <c r="BK69" s="286">
        <v>102.63157894736842</v>
      </c>
      <c r="BL69" s="286">
        <v>102.63157894736842</v>
      </c>
      <c r="BM69" s="286">
        <v>102.63157894736842</v>
      </c>
      <c r="BN69" s="286">
        <v>102.63157894736842</v>
      </c>
      <c r="BO69" s="273">
        <v>102.63157894736842</v>
      </c>
      <c r="BP69" s="265">
        <v>102.63157894736842</v>
      </c>
      <c r="BQ69" s="286">
        <v>102.63157894736842</v>
      </c>
      <c r="BR69" s="286">
        <v>102.63157894736842</v>
      </c>
      <c r="BS69" s="286">
        <v>131.5789473684211</v>
      </c>
      <c r="BT69" s="286">
        <v>131.57894736842107</v>
      </c>
      <c r="BU69" s="286">
        <v>131.57894736842107</v>
      </c>
      <c r="BV69" s="286">
        <v>142.10526315789477</v>
      </c>
      <c r="BW69" s="286">
        <v>142.10526315789474</v>
      </c>
      <c r="BX69" s="286">
        <v>142.10526315789474</v>
      </c>
      <c r="BY69" s="286">
        <v>142.10526315789474</v>
      </c>
      <c r="BZ69" s="286">
        <v>142.10526315789474</v>
      </c>
      <c r="CA69" s="273">
        <v>142.10526315789474</v>
      </c>
      <c r="CB69" s="265">
        <v>142.10526315789474</v>
      </c>
      <c r="CC69" s="286">
        <v>142.10526315789474</v>
      </c>
      <c r="CD69" s="286">
        <v>142.10526315789474</v>
      </c>
      <c r="CE69" s="286">
        <v>142.10526315789474</v>
      </c>
      <c r="CF69" s="286">
        <v>142.10526315789474</v>
      </c>
      <c r="CG69" s="286">
        <v>142.10526315789474</v>
      </c>
      <c r="CH69" s="286">
        <v>142.10526315789474</v>
      </c>
      <c r="CI69" s="286">
        <v>142.10526315789474</v>
      </c>
      <c r="CJ69" s="286">
        <v>142.10526315789474</v>
      </c>
      <c r="CK69" s="286">
        <v>142.10526315789474</v>
      </c>
      <c r="CL69" s="286">
        <v>142.10526315789474</v>
      </c>
      <c r="CM69" s="273">
        <v>142.10526315789474</v>
      </c>
      <c r="CN69" s="265">
        <v>142.10526315789474</v>
      </c>
      <c r="CO69" s="286">
        <v>142.10526315789474</v>
      </c>
      <c r="CP69" s="286">
        <v>142.10526315789474</v>
      </c>
      <c r="CQ69" s="286">
        <v>142.10526315789474</v>
      </c>
      <c r="CR69" s="286">
        <v>142.10526315789474</v>
      </c>
      <c r="CS69" s="286">
        <v>142.10526315789474</v>
      </c>
      <c r="CT69" s="286">
        <v>142.10526315789474</v>
      </c>
      <c r="CU69" s="286">
        <v>142.10526315789474</v>
      </c>
      <c r="CV69" s="304">
        <v>142.10526315789474</v>
      </c>
      <c r="CW69" s="304">
        <v>142.10526315789474</v>
      </c>
      <c r="CX69" s="304">
        <v>142.10526315789474</v>
      </c>
      <c r="CY69" s="293">
        <v>142.10526315789474</v>
      </c>
      <c r="CZ69" s="304">
        <v>142.10526315789474</v>
      </c>
      <c r="DA69" s="304">
        <v>142.10526315789474</v>
      </c>
      <c r="DB69" s="304">
        <v>142.10526315789474</v>
      </c>
      <c r="DC69" s="304">
        <v>142.10526315789474</v>
      </c>
      <c r="DD69" s="290">
        <v>142.10526315789474</v>
      </c>
      <c r="DE69" s="290">
        <v>142.10526315789474</v>
      </c>
      <c r="DF69" s="290">
        <v>156.1106155218555</v>
      </c>
      <c r="DG69" s="290">
        <v>156.1106155218555</v>
      </c>
      <c r="DH69" s="290">
        <v>156.1106155218555</v>
      </c>
      <c r="DI69" s="290">
        <v>156.1106155218555</v>
      </c>
      <c r="DJ69" s="290">
        <v>156.1106155218555</v>
      </c>
      <c r="DK69" s="275">
        <v>156.1106155218555</v>
      </c>
      <c r="DL69" s="264">
        <v>156.1106155218555</v>
      </c>
      <c r="DM69" s="290">
        <v>156.1106155218555</v>
      </c>
      <c r="DN69" s="290">
        <v>156.1106155218555</v>
      </c>
      <c r="DO69" s="275">
        <v>156.1106155218555</v>
      </c>
    </row>
    <row r="70" spans="1:119" s="23" customFormat="1" ht="15">
      <c r="A70" s="23">
        <v>4</v>
      </c>
      <c r="B70" s="24" t="s">
        <v>8</v>
      </c>
      <c r="C70" s="25" t="s">
        <v>106</v>
      </c>
      <c r="D70" s="102" t="s">
        <v>107</v>
      </c>
      <c r="E70" s="27">
        <v>1</v>
      </c>
      <c r="F70" s="28">
        <v>8.557617367093382</v>
      </c>
      <c r="G70" s="29">
        <v>100</v>
      </c>
      <c r="H70" s="267">
        <v>99.28914875211096</v>
      </c>
      <c r="I70" s="288">
        <v>99.26474877067668</v>
      </c>
      <c r="J70" s="288">
        <v>99.20980555258261</v>
      </c>
      <c r="K70" s="288">
        <v>106.3265647554688</v>
      </c>
      <c r="L70" s="288">
        <v>106.3265647554688</v>
      </c>
      <c r="M70" s="288">
        <v>106.3265647554688</v>
      </c>
      <c r="N70" s="288">
        <v>106.21297865703112</v>
      </c>
      <c r="O70" s="288">
        <v>106.22278122383308</v>
      </c>
      <c r="P70" s="288">
        <v>106.42990252676823</v>
      </c>
      <c r="Q70" s="288">
        <v>106.47758754486982</v>
      </c>
      <c r="R70" s="288">
        <v>106.61659324030825</v>
      </c>
      <c r="S70" s="271">
        <v>106.68423901731565</v>
      </c>
      <c r="T70" s="267">
        <v>108.64973424012317</v>
      </c>
      <c r="U70" s="288">
        <v>108.64973424012318</v>
      </c>
      <c r="V70" s="288">
        <v>108.75107106279451</v>
      </c>
      <c r="W70" s="288">
        <v>108.75107106279451</v>
      </c>
      <c r="X70" s="288">
        <v>108.75107106279451</v>
      </c>
      <c r="Y70" s="288">
        <v>108.76587402764244</v>
      </c>
      <c r="Z70" s="288">
        <v>108.65684251324332</v>
      </c>
      <c r="AA70" s="288">
        <v>108.67364547850669</v>
      </c>
      <c r="AB70" s="288">
        <v>108.67364547850669</v>
      </c>
      <c r="AC70" s="288">
        <v>108.67364547850669</v>
      </c>
      <c r="AD70" s="288">
        <v>108.93311694466175</v>
      </c>
      <c r="AE70" s="271">
        <v>108.95169360997996</v>
      </c>
      <c r="AF70" s="267">
        <v>109.06202488111005</v>
      </c>
      <c r="AG70" s="288">
        <v>109.00262738727695</v>
      </c>
      <c r="AH70" s="288">
        <v>109.06202488111005</v>
      </c>
      <c r="AI70" s="288">
        <v>108.89545632990814</v>
      </c>
      <c r="AJ70" s="288">
        <v>109.14829403236928</v>
      </c>
      <c r="AK70" s="288">
        <v>109.4096713059488</v>
      </c>
      <c r="AL70" s="288">
        <v>109.60662464284528</v>
      </c>
      <c r="AM70" s="288">
        <v>109.60662464284525</v>
      </c>
      <c r="AN70" s="288">
        <v>109.60662464284525</v>
      </c>
      <c r="AO70" s="288">
        <v>110.28619841029057</v>
      </c>
      <c r="AP70" s="288">
        <v>110.28619841029057</v>
      </c>
      <c r="AQ70" s="271">
        <v>110.28619841029057</v>
      </c>
      <c r="AR70" s="267">
        <v>112.93470392503147</v>
      </c>
      <c r="AS70" s="288">
        <v>112.93470392503149</v>
      </c>
      <c r="AT70" s="288">
        <v>112.93470392503149</v>
      </c>
      <c r="AU70" s="288">
        <v>112.93470392503147</v>
      </c>
      <c r="AV70" s="288">
        <v>112.93470392503147</v>
      </c>
      <c r="AW70" s="288">
        <v>112.93470392503147</v>
      </c>
      <c r="AX70" s="288">
        <v>108.6849054233304</v>
      </c>
      <c r="AY70" s="288">
        <v>108.68490542333038</v>
      </c>
      <c r="AZ70" s="288">
        <v>108.68490542333038</v>
      </c>
      <c r="BA70" s="288">
        <v>106.70747002172686</v>
      </c>
      <c r="BB70" s="288">
        <v>106.70726743362337</v>
      </c>
      <c r="BC70" s="271">
        <v>106.70747002172686</v>
      </c>
      <c r="BD70" s="267">
        <v>109.0371313319433</v>
      </c>
      <c r="BE70" s="288">
        <v>109.0371313319433</v>
      </c>
      <c r="BF70" s="288">
        <v>109.0371313319433</v>
      </c>
      <c r="BG70" s="288">
        <v>109.10785411731393</v>
      </c>
      <c r="BH70" s="288">
        <v>109.10785411731393</v>
      </c>
      <c r="BI70" s="288">
        <v>109.10785411731393</v>
      </c>
      <c r="BJ70" s="288">
        <v>108.91162384656545</v>
      </c>
      <c r="BK70" s="288">
        <v>108.91162384656545</v>
      </c>
      <c r="BL70" s="288">
        <v>108.91162384656545</v>
      </c>
      <c r="BM70" s="288">
        <v>107.6264869260751</v>
      </c>
      <c r="BN70" s="288">
        <v>107.6264869260751</v>
      </c>
      <c r="BO70" s="271">
        <v>107.6264869260751</v>
      </c>
      <c r="BP70" s="267">
        <v>108.90403479804742</v>
      </c>
      <c r="BQ70" s="288">
        <v>108.90403479804742</v>
      </c>
      <c r="BR70" s="288">
        <v>108.90403479804742</v>
      </c>
      <c r="BS70" s="288">
        <v>107.97207430154856</v>
      </c>
      <c r="BT70" s="288">
        <v>107.97207430154856</v>
      </c>
      <c r="BU70" s="288">
        <v>107.97207430154856</v>
      </c>
      <c r="BV70" s="288">
        <v>111.8024288790353</v>
      </c>
      <c r="BW70" s="288">
        <v>111.8024288790353</v>
      </c>
      <c r="BX70" s="288">
        <v>111.8024288790353</v>
      </c>
      <c r="BY70" s="288">
        <v>112.57979303301342</v>
      </c>
      <c r="BZ70" s="288">
        <v>112.57979303301344</v>
      </c>
      <c r="CA70" s="271">
        <v>112.57979303301344</v>
      </c>
      <c r="CB70" s="267">
        <v>112.19499884474844</v>
      </c>
      <c r="CC70" s="288">
        <v>112.19499884474844</v>
      </c>
      <c r="CD70" s="288">
        <v>112.19499884474844</v>
      </c>
      <c r="CE70" s="288">
        <v>112.60596775654057</v>
      </c>
      <c r="CF70" s="288">
        <v>112.60596775654057</v>
      </c>
      <c r="CG70" s="288">
        <v>112.60596775654057</v>
      </c>
      <c r="CH70" s="288">
        <v>114.1349820976437</v>
      </c>
      <c r="CI70" s="288">
        <v>114.1349820976437</v>
      </c>
      <c r="CJ70" s="288">
        <v>114.1349820976437</v>
      </c>
      <c r="CK70" s="288">
        <v>107.85218348840986</v>
      </c>
      <c r="CL70" s="288">
        <v>107.85218348840986</v>
      </c>
      <c r="CM70" s="271">
        <v>107.85218348840986</v>
      </c>
      <c r="CN70" s="222">
        <v>110.93189144418558</v>
      </c>
      <c r="CO70" s="283">
        <v>110.93189144418558</v>
      </c>
      <c r="CP70" s="283">
        <v>110.93189144418558</v>
      </c>
      <c r="CQ70" s="283">
        <v>115.01961852005135</v>
      </c>
      <c r="CR70" s="283">
        <v>115.01961852005135</v>
      </c>
      <c r="CS70" s="283">
        <v>115.01961852005135</v>
      </c>
      <c r="CT70" s="283">
        <v>115.01961852005135</v>
      </c>
      <c r="CU70" s="283">
        <v>115.01961852005135</v>
      </c>
      <c r="CV70" s="301">
        <v>115.01961852005135</v>
      </c>
      <c r="CW70" s="301">
        <v>113.39566400827825</v>
      </c>
      <c r="CX70" s="301">
        <v>113.39566400827827</v>
      </c>
      <c r="CY70" s="295">
        <v>113.39566400827827</v>
      </c>
      <c r="CZ70" s="301">
        <v>113.39566400827827</v>
      </c>
      <c r="DA70" s="301">
        <v>113.39566400827827</v>
      </c>
      <c r="DB70" s="301">
        <v>113.39566400827827</v>
      </c>
      <c r="DC70" s="301">
        <v>113.39566400827827</v>
      </c>
      <c r="DD70" s="288">
        <v>113.39566400827827</v>
      </c>
      <c r="DE70" s="288">
        <v>113.39566400827827</v>
      </c>
      <c r="DF70" s="288">
        <v>113.39566400827827</v>
      </c>
      <c r="DG70" s="288">
        <v>113.39566400827827</v>
      </c>
      <c r="DH70" s="288">
        <v>113.39566400827827</v>
      </c>
      <c r="DI70" s="288">
        <v>113.39566400827827</v>
      </c>
      <c r="DJ70" s="288">
        <v>114.89752158401588</v>
      </c>
      <c r="DK70" s="271">
        <v>114.89752158401588</v>
      </c>
      <c r="DL70" s="267">
        <v>114.40684618635326</v>
      </c>
      <c r="DM70" s="288">
        <v>114.40684618635326</v>
      </c>
      <c r="DN70" s="288">
        <v>114.40684618635326</v>
      </c>
      <c r="DO70" s="271">
        <v>114.40684618635326</v>
      </c>
    </row>
    <row r="71" spans="1:119" s="30" customFormat="1" ht="15">
      <c r="A71" s="30">
        <v>5</v>
      </c>
      <c r="B71" s="31" t="s">
        <v>106</v>
      </c>
      <c r="C71" s="32" t="s">
        <v>108</v>
      </c>
      <c r="D71" s="103" t="s">
        <v>107</v>
      </c>
      <c r="E71" s="34">
        <v>1</v>
      </c>
      <c r="F71" s="35">
        <v>8.557617367093382</v>
      </c>
      <c r="G71" s="36">
        <v>100</v>
      </c>
      <c r="H71" s="266">
        <v>99.28914875211096</v>
      </c>
      <c r="I71" s="289">
        <v>99.26474877067668</v>
      </c>
      <c r="J71" s="289">
        <v>99.20980555258261</v>
      </c>
      <c r="K71" s="289">
        <v>106.3265647554688</v>
      </c>
      <c r="L71" s="289">
        <v>106.3265647554688</v>
      </c>
      <c r="M71" s="289">
        <v>106.3265647554688</v>
      </c>
      <c r="N71" s="289">
        <v>106.21297865703112</v>
      </c>
      <c r="O71" s="289">
        <v>106.22278122383308</v>
      </c>
      <c r="P71" s="289">
        <v>106.42990252676823</v>
      </c>
      <c r="Q71" s="289">
        <v>106.47758754486982</v>
      </c>
      <c r="R71" s="289">
        <v>106.61659324030825</v>
      </c>
      <c r="S71" s="272">
        <v>106.68423901731565</v>
      </c>
      <c r="T71" s="266">
        <v>108.64973424012317</v>
      </c>
      <c r="U71" s="289">
        <v>108.64973424012318</v>
      </c>
      <c r="V71" s="289">
        <v>108.75107106279451</v>
      </c>
      <c r="W71" s="289">
        <v>108.75107106279451</v>
      </c>
      <c r="X71" s="289">
        <v>108.75107106279451</v>
      </c>
      <c r="Y71" s="289">
        <v>108.76587402764244</v>
      </c>
      <c r="Z71" s="289">
        <v>108.65684251324332</v>
      </c>
      <c r="AA71" s="289">
        <v>108.67364547850669</v>
      </c>
      <c r="AB71" s="289">
        <v>108.67364547850669</v>
      </c>
      <c r="AC71" s="289">
        <v>108.67364547850669</v>
      </c>
      <c r="AD71" s="289">
        <v>108.93311694466175</v>
      </c>
      <c r="AE71" s="272">
        <v>108.95169360997996</v>
      </c>
      <c r="AF71" s="266">
        <v>109.06202488111005</v>
      </c>
      <c r="AG71" s="289">
        <v>109.00262738727695</v>
      </c>
      <c r="AH71" s="289">
        <v>109.06202488111005</v>
      </c>
      <c r="AI71" s="289">
        <v>108.89545632990814</v>
      </c>
      <c r="AJ71" s="289">
        <v>109.14829403236928</v>
      </c>
      <c r="AK71" s="289">
        <v>109.4096713059488</v>
      </c>
      <c r="AL71" s="289">
        <v>109.60662464284528</v>
      </c>
      <c r="AM71" s="289">
        <v>109.60662464284525</v>
      </c>
      <c r="AN71" s="289">
        <v>109.60662464284525</v>
      </c>
      <c r="AO71" s="289">
        <v>110.28619841029057</v>
      </c>
      <c r="AP71" s="289">
        <v>110.28619841029057</v>
      </c>
      <c r="AQ71" s="272">
        <v>110.28619841029057</v>
      </c>
      <c r="AR71" s="266">
        <v>112.93470392503147</v>
      </c>
      <c r="AS71" s="289">
        <v>112.93470392503149</v>
      </c>
      <c r="AT71" s="289">
        <v>112.93470392503149</v>
      </c>
      <c r="AU71" s="289">
        <v>112.93470392503147</v>
      </c>
      <c r="AV71" s="289">
        <v>112.93470392503147</v>
      </c>
      <c r="AW71" s="289">
        <v>112.93470392503147</v>
      </c>
      <c r="AX71" s="289">
        <v>108.6849054233304</v>
      </c>
      <c r="AY71" s="289">
        <v>108.68490542333038</v>
      </c>
      <c r="AZ71" s="289">
        <v>108.68490542333038</v>
      </c>
      <c r="BA71" s="289">
        <v>106.70747002172686</v>
      </c>
      <c r="BB71" s="289">
        <v>106.70726743362337</v>
      </c>
      <c r="BC71" s="272">
        <v>106.70747002172686</v>
      </c>
      <c r="BD71" s="266">
        <v>109.0371313319433</v>
      </c>
      <c r="BE71" s="289">
        <v>109.0371313319433</v>
      </c>
      <c r="BF71" s="289">
        <v>109.0371313319433</v>
      </c>
      <c r="BG71" s="289">
        <v>109.10785411731393</v>
      </c>
      <c r="BH71" s="289">
        <v>109.10785411731393</v>
      </c>
      <c r="BI71" s="289">
        <v>109.10785411731393</v>
      </c>
      <c r="BJ71" s="289">
        <v>108.91162384656545</v>
      </c>
      <c r="BK71" s="289">
        <v>108.91162384656545</v>
      </c>
      <c r="BL71" s="289">
        <v>108.91162384656545</v>
      </c>
      <c r="BM71" s="289">
        <v>107.6264869260751</v>
      </c>
      <c r="BN71" s="289">
        <v>107.6264869260751</v>
      </c>
      <c r="BO71" s="272">
        <v>107.6264869260751</v>
      </c>
      <c r="BP71" s="266">
        <v>108.90403479804742</v>
      </c>
      <c r="BQ71" s="289">
        <v>108.90403479804742</v>
      </c>
      <c r="BR71" s="289">
        <v>108.90403479804742</v>
      </c>
      <c r="BS71" s="289">
        <v>107.97207430154856</v>
      </c>
      <c r="BT71" s="289">
        <v>107.97207430154856</v>
      </c>
      <c r="BU71" s="289">
        <v>107.97207430154856</v>
      </c>
      <c r="BV71" s="289">
        <v>111.8024288790353</v>
      </c>
      <c r="BW71" s="289">
        <v>111.8024288790353</v>
      </c>
      <c r="BX71" s="289">
        <v>111.8024288790353</v>
      </c>
      <c r="BY71" s="289">
        <v>112.57979303301342</v>
      </c>
      <c r="BZ71" s="289">
        <v>112.57979303301344</v>
      </c>
      <c r="CA71" s="272">
        <v>112.57979303301344</v>
      </c>
      <c r="CB71" s="266">
        <v>112.19499884474844</v>
      </c>
      <c r="CC71" s="289">
        <v>112.19499884474844</v>
      </c>
      <c r="CD71" s="289">
        <v>112.19499884474844</v>
      </c>
      <c r="CE71" s="289">
        <v>112.60596775654057</v>
      </c>
      <c r="CF71" s="289">
        <v>112.60596775654057</v>
      </c>
      <c r="CG71" s="289">
        <v>112.60596775654057</v>
      </c>
      <c r="CH71" s="289">
        <v>114.1349820976437</v>
      </c>
      <c r="CI71" s="289">
        <v>114.1349820976437</v>
      </c>
      <c r="CJ71" s="289">
        <v>114.1349820976437</v>
      </c>
      <c r="CK71" s="289">
        <v>107.85218348840986</v>
      </c>
      <c r="CL71" s="289">
        <v>107.85218348840986</v>
      </c>
      <c r="CM71" s="272">
        <v>107.85218348840986</v>
      </c>
      <c r="CN71" s="221">
        <v>110.93189144418558</v>
      </c>
      <c r="CO71" s="285">
        <v>110.93189144418558</v>
      </c>
      <c r="CP71" s="285">
        <v>110.93189144418558</v>
      </c>
      <c r="CQ71" s="285">
        <v>115.01961852005135</v>
      </c>
      <c r="CR71" s="285">
        <v>115.01961852005135</v>
      </c>
      <c r="CS71" s="285">
        <v>115.01961852005135</v>
      </c>
      <c r="CT71" s="285">
        <v>115.01961852005135</v>
      </c>
      <c r="CU71" s="285">
        <v>115.01961852005135</v>
      </c>
      <c r="CV71" s="303">
        <v>115.01961852005135</v>
      </c>
      <c r="CW71" s="303">
        <v>113.39566400827825</v>
      </c>
      <c r="CX71" s="303">
        <v>113.39566400827827</v>
      </c>
      <c r="CY71" s="296">
        <v>113.39566400827827</v>
      </c>
      <c r="CZ71" s="303">
        <v>113.39566400827827</v>
      </c>
      <c r="DA71" s="303">
        <v>113.39566400827827</v>
      </c>
      <c r="DB71" s="303">
        <v>113.39566400827827</v>
      </c>
      <c r="DC71" s="303">
        <v>113.39566400827827</v>
      </c>
      <c r="DD71" s="289">
        <v>113.39566400827827</v>
      </c>
      <c r="DE71" s="289">
        <v>113.39566400827827</v>
      </c>
      <c r="DF71" s="289">
        <v>113.39566400827827</v>
      </c>
      <c r="DG71" s="289">
        <v>113.39566400827827</v>
      </c>
      <c r="DH71" s="289">
        <v>113.39566400827827</v>
      </c>
      <c r="DI71" s="289">
        <v>113.39566400827827</v>
      </c>
      <c r="DJ71" s="289">
        <v>114.89752158401588</v>
      </c>
      <c r="DK71" s="272">
        <v>114.89752158401588</v>
      </c>
      <c r="DL71" s="266">
        <v>114.40684618635326</v>
      </c>
      <c r="DM71" s="289">
        <v>114.40684618635326</v>
      </c>
      <c r="DN71" s="289">
        <v>114.40684618635326</v>
      </c>
      <c r="DO71" s="272">
        <v>114.40684618635326</v>
      </c>
    </row>
    <row r="72" spans="1:119" s="37" customFormat="1" ht="15">
      <c r="A72" s="37">
        <v>6</v>
      </c>
      <c r="B72" s="38" t="s">
        <v>108</v>
      </c>
      <c r="C72" s="39" t="s">
        <v>109</v>
      </c>
      <c r="D72" s="40" t="s">
        <v>107</v>
      </c>
      <c r="E72" s="41">
        <v>1</v>
      </c>
      <c r="F72" s="42">
        <v>8.557617367093382</v>
      </c>
      <c r="G72" s="43">
        <v>100</v>
      </c>
      <c r="H72" s="265">
        <v>99.28914875211096</v>
      </c>
      <c r="I72" s="286">
        <v>99.26474877067668</v>
      </c>
      <c r="J72" s="286">
        <v>99.20980555258261</v>
      </c>
      <c r="K72" s="286">
        <v>106.3265647554688</v>
      </c>
      <c r="L72" s="286">
        <v>106.3265647554688</v>
      </c>
      <c r="M72" s="286">
        <v>106.3265647554688</v>
      </c>
      <c r="N72" s="286">
        <v>106.21297865703112</v>
      </c>
      <c r="O72" s="286">
        <v>106.22278122383308</v>
      </c>
      <c r="P72" s="286">
        <v>106.42990252676823</v>
      </c>
      <c r="Q72" s="286">
        <v>106.47758754486982</v>
      </c>
      <c r="R72" s="286">
        <v>106.61659324030825</v>
      </c>
      <c r="S72" s="273">
        <v>106.68423901731565</v>
      </c>
      <c r="T72" s="265">
        <v>108.64973424012317</v>
      </c>
      <c r="U72" s="286">
        <v>108.64973424012318</v>
      </c>
      <c r="V72" s="286">
        <v>108.75107106279451</v>
      </c>
      <c r="W72" s="286">
        <v>108.75107106279451</v>
      </c>
      <c r="X72" s="286">
        <v>108.75107106279451</v>
      </c>
      <c r="Y72" s="286">
        <v>108.76587402764244</v>
      </c>
      <c r="Z72" s="286">
        <v>108.65684251324332</v>
      </c>
      <c r="AA72" s="286">
        <v>108.67364547850669</v>
      </c>
      <c r="AB72" s="286">
        <v>108.67364547850669</v>
      </c>
      <c r="AC72" s="286">
        <v>108.67364547850669</v>
      </c>
      <c r="AD72" s="286">
        <v>108.93311694466175</v>
      </c>
      <c r="AE72" s="273">
        <v>108.95169360997996</v>
      </c>
      <c r="AF72" s="265">
        <v>109.06202488111005</v>
      </c>
      <c r="AG72" s="286">
        <v>109.00262738727695</v>
      </c>
      <c r="AH72" s="286">
        <v>109.06202488111005</v>
      </c>
      <c r="AI72" s="286">
        <v>108.89545632990814</v>
      </c>
      <c r="AJ72" s="286">
        <v>109.14829403236928</v>
      </c>
      <c r="AK72" s="286">
        <v>109.4096713059488</v>
      </c>
      <c r="AL72" s="286">
        <v>109.60662464284528</v>
      </c>
      <c r="AM72" s="286">
        <v>109.60662464284525</v>
      </c>
      <c r="AN72" s="286">
        <v>109.60662464284525</v>
      </c>
      <c r="AO72" s="286">
        <v>110.28619841029057</v>
      </c>
      <c r="AP72" s="286">
        <v>110.28619841029057</v>
      </c>
      <c r="AQ72" s="273">
        <v>110.28619841029057</v>
      </c>
      <c r="AR72" s="265">
        <v>112.93470392503147</v>
      </c>
      <c r="AS72" s="286">
        <v>112.93470392503149</v>
      </c>
      <c r="AT72" s="286">
        <v>112.93470392503149</v>
      </c>
      <c r="AU72" s="286">
        <v>112.93470392503147</v>
      </c>
      <c r="AV72" s="286">
        <v>112.93470392503147</v>
      </c>
      <c r="AW72" s="286">
        <v>112.93470392503147</v>
      </c>
      <c r="AX72" s="286">
        <v>108.6849054233304</v>
      </c>
      <c r="AY72" s="286">
        <v>108.68490542333038</v>
      </c>
      <c r="AZ72" s="286">
        <v>108.68490542333038</v>
      </c>
      <c r="BA72" s="286">
        <v>106.70747002172686</v>
      </c>
      <c r="BB72" s="286">
        <v>106.70726743362337</v>
      </c>
      <c r="BC72" s="273">
        <v>106.70747002172686</v>
      </c>
      <c r="BD72" s="265">
        <v>109.0371313319433</v>
      </c>
      <c r="BE72" s="286">
        <v>109.0371313319433</v>
      </c>
      <c r="BF72" s="286">
        <v>109.0371313319433</v>
      </c>
      <c r="BG72" s="286">
        <v>109.10785411731393</v>
      </c>
      <c r="BH72" s="286">
        <v>109.10785411731393</v>
      </c>
      <c r="BI72" s="286">
        <v>109.10785411731393</v>
      </c>
      <c r="BJ72" s="286">
        <v>108.91162384656545</v>
      </c>
      <c r="BK72" s="286">
        <v>108.91162384656545</v>
      </c>
      <c r="BL72" s="286">
        <v>108.91162384656545</v>
      </c>
      <c r="BM72" s="286">
        <v>107.6264869260751</v>
      </c>
      <c r="BN72" s="286">
        <v>107.6264869260751</v>
      </c>
      <c r="BO72" s="273">
        <v>107.6264869260751</v>
      </c>
      <c r="BP72" s="265">
        <v>108.90403479804742</v>
      </c>
      <c r="BQ72" s="286">
        <v>108.90403479804742</v>
      </c>
      <c r="BR72" s="286">
        <v>108.90403479804742</v>
      </c>
      <c r="BS72" s="286">
        <v>107.97207430154856</v>
      </c>
      <c r="BT72" s="286">
        <v>107.97207430154856</v>
      </c>
      <c r="BU72" s="286">
        <v>107.97207430154856</v>
      </c>
      <c r="BV72" s="286">
        <v>111.8024288790353</v>
      </c>
      <c r="BW72" s="286">
        <v>111.8024288790353</v>
      </c>
      <c r="BX72" s="286">
        <v>111.8024288790353</v>
      </c>
      <c r="BY72" s="286">
        <v>112.57979303301342</v>
      </c>
      <c r="BZ72" s="286">
        <v>112.57979303301344</v>
      </c>
      <c r="CA72" s="273">
        <v>112.57979303301344</v>
      </c>
      <c r="CB72" s="265">
        <v>112.19499884474844</v>
      </c>
      <c r="CC72" s="286">
        <v>112.19499884474844</v>
      </c>
      <c r="CD72" s="286">
        <v>112.19499884474844</v>
      </c>
      <c r="CE72" s="286">
        <v>112.60596775654057</v>
      </c>
      <c r="CF72" s="286">
        <v>112.60596775654057</v>
      </c>
      <c r="CG72" s="286">
        <v>112.60596775654057</v>
      </c>
      <c r="CH72" s="286">
        <v>114.1349820976437</v>
      </c>
      <c r="CI72" s="286">
        <v>114.1349820976437</v>
      </c>
      <c r="CJ72" s="286">
        <v>114.1349820976437</v>
      </c>
      <c r="CK72" s="286">
        <v>107.85218348840986</v>
      </c>
      <c r="CL72" s="286">
        <v>107.85218348840986</v>
      </c>
      <c r="CM72" s="273">
        <v>107.85218348840986</v>
      </c>
      <c r="CN72" s="265">
        <v>110.93189144418558</v>
      </c>
      <c r="CO72" s="286">
        <v>110.93189144418558</v>
      </c>
      <c r="CP72" s="286">
        <v>110.93189144418558</v>
      </c>
      <c r="CQ72" s="286">
        <v>115.01961852005135</v>
      </c>
      <c r="CR72" s="286">
        <v>115.01961852005135</v>
      </c>
      <c r="CS72" s="286">
        <v>115.01961852005135</v>
      </c>
      <c r="CT72" s="286">
        <v>115.01961852005135</v>
      </c>
      <c r="CU72" s="286">
        <v>115.01961852005135</v>
      </c>
      <c r="CV72" s="304">
        <v>115.01961852005135</v>
      </c>
      <c r="CW72" s="304">
        <v>113.39566400827825</v>
      </c>
      <c r="CX72" s="304">
        <v>113.39566400827827</v>
      </c>
      <c r="CY72" s="293">
        <v>113.39566400827827</v>
      </c>
      <c r="CZ72" s="304">
        <v>113.39566400827827</v>
      </c>
      <c r="DA72" s="304">
        <v>113.39566400827827</v>
      </c>
      <c r="DB72" s="304">
        <v>113.39566400827827</v>
      </c>
      <c r="DC72" s="304">
        <v>113.39566400827827</v>
      </c>
      <c r="DD72" s="290">
        <v>113.39566400827827</v>
      </c>
      <c r="DE72" s="290">
        <v>113.39566400827827</v>
      </c>
      <c r="DF72" s="290">
        <v>113.39566400827827</v>
      </c>
      <c r="DG72" s="290">
        <v>113.39566400827827</v>
      </c>
      <c r="DH72" s="290">
        <v>113.39566400827827</v>
      </c>
      <c r="DI72" s="290">
        <v>113.39566400827827</v>
      </c>
      <c r="DJ72" s="290">
        <v>114.89752158401588</v>
      </c>
      <c r="DK72" s="275">
        <v>114.89752158401588</v>
      </c>
      <c r="DL72" s="264">
        <v>114.40684618635326</v>
      </c>
      <c r="DM72" s="290">
        <v>114.40684618635326</v>
      </c>
      <c r="DN72" s="290">
        <v>114.40684618635326</v>
      </c>
      <c r="DO72" s="275">
        <v>114.40684618635326</v>
      </c>
    </row>
    <row r="73" spans="1:119" s="16" customFormat="1" ht="24.75">
      <c r="A73" s="16">
        <v>2</v>
      </c>
      <c r="B73" s="17" t="s">
        <v>6</v>
      </c>
      <c r="C73" s="18" t="s">
        <v>110</v>
      </c>
      <c r="D73" s="101" t="s">
        <v>111</v>
      </c>
      <c r="E73" s="20">
        <v>1</v>
      </c>
      <c r="F73" s="21">
        <v>57.53750282581558</v>
      </c>
      <c r="G73" s="22">
        <v>100</v>
      </c>
      <c r="H73" s="268">
        <v>100</v>
      </c>
      <c r="I73" s="287">
        <v>100</v>
      </c>
      <c r="J73" s="287">
        <v>100</v>
      </c>
      <c r="K73" s="287">
        <v>100</v>
      </c>
      <c r="L73" s="287">
        <v>100</v>
      </c>
      <c r="M73" s="287">
        <v>100</v>
      </c>
      <c r="N73" s="287">
        <v>100</v>
      </c>
      <c r="O73" s="287">
        <v>100</v>
      </c>
      <c r="P73" s="287">
        <v>100</v>
      </c>
      <c r="Q73" s="287">
        <v>100</v>
      </c>
      <c r="R73" s="287">
        <v>100</v>
      </c>
      <c r="S73" s="270">
        <v>100</v>
      </c>
      <c r="T73" s="268">
        <v>100</v>
      </c>
      <c r="U73" s="287">
        <v>100</v>
      </c>
      <c r="V73" s="287">
        <v>100</v>
      </c>
      <c r="W73" s="287">
        <v>100</v>
      </c>
      <c r="X73" s="287">
        <v>100</v>
      </c>
      <c r="Y73" s="287">
        <v>100</v>
      </c>
      <c r="Z73" s="287">
        <v>119.79272749586212</v>
      </c>
      <c r="AA73" s="287">
        <v>119.79272749586212</v>
      </c>
      <c r="AB73" s="287">
        <v>119.79272749586212</v>
      </c>
      <c r="AC73" s="287">
        <v>119.79272749586212</v>
      </c>
      <c r="AD73" s="287">
        <v>119.79272749586212</v>
      </c>
      <c r="AE73" s="270">
        <v>119.79272749586212</v>
      </c>
      <c r="AF73" s="268">
        <v>119.79272749586212</v>
      </c>
      <c r="AG73" s="287">
        <v>119.79272749586212</v>
      </c>
      <c r="AH73" s="287">
        <v>119.79272749586212</v>
      </c>
      <c r="AI73" s="287">
        <v>119.79272749586212</v>
      </c>
      <c r="AJ73" s="287">
        <v>119.79272749586212</v>
      </c>
      <c r="AK73" s="287">
        <v>119.79272749586212</v>
      </c>
      <c r="AL73" s="287">
        <v>119.79272749586212</v>
      </c>
      <c r="AM73" s="287">
        <v>119.79272749586212</v>
      </c>
      <c r="AN73" s="287">
        <v>119.79272749586212</v>
      </c>
      <c r="AO73" s="287">
        <v>119.79272749586212</v>
      </c>
      <c r="AP73" s="287">
        <v>119.79272749586212</v>
      </c>
      <c r="AQ73" s="270">
        <v>119.79272749586212</v>
      </c>
      <c r="AR73" s="268">
        <v>119.79272749586212</v>
      </c>
      <c r="AS73" s="287">
        <v>119.79272749586212</v>
      </c>
      <c r="AT73" s="287">
        <v>119.79272749586212</v>
      </c>
      <c r="AU73" s="287">
        <v>119.79272749586212</v>
      </c>
      <c r="AV73" s="287">
        <v>119.79272749586212</v>
      </c>
      <c r="AW73" s="287">
        <v>119.79272749586212</v>
      </c>
      <c r="AX73" s="287">
        <v>119.79272749586212</v>
      </c>
      <c r="AY73" s="287">
        <v>119.79272749586212</v>
      </c>
      <c r="AZ73" s="287">
        <v>119.79272749586212</v>
      </c>
      <c r="BA73" s="287">
        <v>119.79272749586212</v>
      </c>
      <c r="BB73" s="287">
        <v>119.79272749586212</v>
      </c>
      <c r="BC73" s="270">
        <v>119.79272749586212</v>
      </c>
      <c r="BD73" s="268">
        <v>119.79272749586212</v>
      </c>
      <c r="BE73" s="287">
        <v>119.79272749586212</v>
      </c>
      <c r="BF73" s="287">
        <v>119.79272749586212</v>
      </c>
      <c r="BG73" s="287">
        <v>119.79272749586212</v>
      </c>
      <c r="BH73" s="287">
        <v>119.79272749586212</v>
      </c>
      <c r="BI73" s="287">
        <v>119.79272749586212</v>
      </c>
      <c r="BJ73" s="287">
        <v>119.79272749586212</v>
      </c>
      <c r="BK73" s="287">
        <v>119.79272749586212</v>
      </c>
      <c r="BL73" s="287">
        <v>143.07082294339548</v>
      </c>
      <c r="BM73" s="287">
        <v>143.0708229433955</v>
      </c>
      <c r="BN73" s="287">
        <v>143.0708229433955</v>
      </c>
      <c r="BO73" s="270">
        <v>143.0708229433955</v>
      </c>
      <c r="BP73" s="268">
        <v>143.0708229433955</v>
      </c>
      <c r="BQ73" s="287">
        <v>143.0708229433955</v>
      </c>
      <c r="BR73" s="287">
        <v>143.0708229433955</v>
      </c>
      <c r="BS73" s="287">
        <v>143.0708229433955</v>
      </c>
      <c r="BT73" s="287">
        <v>143.0708229433955</v>
      </c>
      <c r="BU73" s="287">
        <v>143.0708229433955</v>
      </c>
      <c r="BV73" s="287">
        <v>143.0708229433955</v>
      </c>
      <c r="BW73" s="287">
        <v>143.0708229433955</v>
      </c>
      <c r="BX73" s="287">
        <v>143.0708229433955</v>
      </c>
      <c r="BY73" s="287">
        <v>143.0708229433955</v>
      </c>
      <c r="BZ73" s="287">
        <v>143.0708229433955</v>
      </c>
      <c r="CA73" s="270">
        <v>143.0708229433955</v>
      </c>
      <c r="CB73" s="268">
        <v>119.7435413073463</v>
      </c>
      <c r="CC73" s="287">
        <v>119.7435413073463</v>
      </c>
      <c r="CD73" s="287">
        <v>119.7435413073463</v>
      </c>
      <c r="CE73" s="287">
        <v>119.7435413073463</v>
      </c>
      <c r="CF73" s="287">
        <v>119.7435413073463</v>
      </c>
      <c r="CG73" s="287">
        <v>119.7435413073463</v>
      </c>
      <c r="CH73" s="287">
        <v>119.7435413073463</v>
      </c>
      <c r="CI73" s="287">
        <v>119.7435413073463</v>
      </c>
      <c r="CJ73" s="287">
        <v>119.7435413073463</v>
      </c>
      <c r="CK73" s="287">
        <v>119.7435413073463</v>
      </c>
      <c r="CL73" s="287">
        <v>119.7435413073463</v>
      </c>
      <c r="CM73" s="270">
        <v>119.7435413073463</v>
      </c>
      <c r="CN73" s="223">
        <v>119.7435413073463</v>
      </c>
      <c r="CO73" s="282">
        <v>119.7435413073463</v>
      </c>
      <c r="CP73" s="282">
        <v>119.7435413073463</v>
      </c>
      <c r="CQ73" s="282">
        <v>119.7435413073463</v>
      </c>
      <c r="CR73" s="282">
        <v>119.7435413073463</v>
      </c>
      <c r="CS73" s="282">
        <v>119.7435413073463</v>
      </c>
      <c r="CT73" s="282">
        <v>119.7435413073463</v>
      </c>
      <c r="CU73" s="282">
        <v>158.9403966672918</v>
      </c>
      <c r="CV73" s="300">
        <v>158.9403966672918</v>
      </c>
      <c r="CW73" s="300">
        <v>158.9403966672918</v>
      </c>
      <c r="CX73" s="300">
        <v>158.9403966672918</v>
      </c>
      <c r="CY73" s="294">
        <v>158.9403966672918</v>
      </c>
      <c r="CZ73" s="300">
        <v>158.9403966672918</v>
      </c>
      <c r="DA73" s="300">
        <v>158.9403966672918</v>
      </c>
      <c r="DB73" s="300">
        <v>158.9403966672918</v>
      </c>
      <c r="DC73" s="300">
        <v>158.9403966672918</v>
      </c>
      <c r="DD73" s="287">
        <v>158.9403966672918</v>
      </c>
      <c r="DE73" s="287">
        <v>158.9403966672918</v>
      </c>
      <c r="DF73" s="287">
        <v>158.9403966672918</v>
      </c>
      <c r="DG73" s="287">
        <v>158.9403966672918</v>
      </c>
      <c r="DH73" s="287">
        <v>158.9403966672918</v>
      </c>
      <c r="DI73" s="287">
        <v>158.9403966672918</v>
      </c>
      <c r="DJ73" s="287">
        <v>158.9403966672918</v>
      </c>
      <c r="DK73" s="270">
        <v>158.9403966672918</v>
      </c>
      <c r="DL73" s="268">
        <v>158.9403966672918</v>
      </c>
      <c r="DM73" s="287">
        <v>179.5416498789516</v>
      </c>
      <c r="DN73" s="287">
        <v>179.5416498789516</v>
      </c>
      <c r="DO73" s="270">
        <v>179.5416498789516</v>
      </c>
    </row>
    <row r="74" spans="1:119" s="23" customFormat="1" ht="24.75">
      <c r="A74" s="23">
        <v>4</v>
      </c>
      <c r="B74" s="24" t="s">
        <v>110</v>
      </c>
      <c r="C74" s="25" t="s">
        <v>112</v>
      </c>
      <c r="D74" s="102" t="s">
        <v>111</v>
      </c>
      <c r="E74" s="27">
        <v>1</v>
      </c>
      <c r="F74" s="28">
        <v>57.53750282581558</v>
      </c>
      <c r="G74" s="29">
        <v>100</v>
      </c>
      <c r="H74" s="267">
        <v>100</v>
      </c>
      <c r="I74" s="288">
        <v>100</v>
      </c>
      <c r="J74" s="288">
        <v>100</v>
      </c>
      <c r="K74" s="288">
        <v>100</v>
      </c>
      <c r="L74" s="288">
        <v>100</v>
      </c>
      <c r="M74" s="288">
        <v>100</v>
      </c>
      <c r="N74" s="288">
        <v>100</v>
      </c>
      <c r="O74" s="288">
        <v>100</v>
      </c>
      <c r="P74" s="288">
        <v>100</v>
      </c>
      <c r="Q74" s="288">
        <v>100</v>
      </c>
      <c r="R74" s="288">
        <v>100</v>
      </c>
      <c r="S74" s="271">
        <v>100</v>
      </c>
      <c r="T74" s="267">
        <v>100</v>
      </c>
      <c r="U74" s="288">
        <v>100</v>
      </c>
      <c r="V74" s="288">
        <v>100</v>
      </c>
      <c r="W74" s="288">
        <v>100</v>
      </c>
      <c r="X74" s="288">
        <v>100</v>
      </c>
      <c r="Y74" s="288">
        <v>100</v>
      </c>
      <c r="Z74" s="288">
        <v>119.79272749586212</v>
      </c>
      <c r="AA74" s="288">
        <v>119.79272749586212</v>
      </c>
      <c r="AB74" s="288">
        <v>119.79272749586212</v>
      </c>
      <c r="AC74" s="288">
        <v>119.79272749586212</v>
      </c>
      <c r="AD74" s="288">
        <v>119.79272749586212</v>
      </c>
      <c r="AE74" s="271">
        <v>119.79272749586212</v>
      </c>
      <c r="AF74" s="267">
        <v>119.79272749586212</v>
      </c>
      <c r="AG74" s="288">
        <v>119.79272749586212</v>
      </c>
      <c r="AH74" s="288">
        <v>119.79272749586212</v>
      </c>
      <c r="AI74" s="288">
        <v>119.79272749586212</v>
      </c>
      <c r="AJ74" s="288">
        <v>119.79272749586212</v>
      </c>
      <c r="AK74" s="288">
        <v>119.79272749586212</v>
      </c>
      <c r="AL74" s="288">
        <v>119.79272749586212</v>
      </c>
      <c r="AM74" s="288">
        <v>119.79272749586212</v>
      </c>
      <c r="AN74" s="288">
        <v>119.79272749586212</v>
      </c>
      <c r="AO74" s="288">
        <v>119.79272749586212</v>
      </c>
      <c r="AP74" s="288">
        <v>119.79272749586212</v>
      </c>
      <c r="AQ74" s="271">
        <v>119.79272749586212</v>
      </c>
      <c r="AR74" s="267">
        <v>119.79272749586212</v>
      </c>
      <c r="AS74" s="288">
        <v>119.79272749586212</v>
      </c>
      <c r="AT74" s="288">
        <v>119.79272749586212</v>
      </c>
      <c r="AU74" s="288">
        <v>119.79272749586212</v>
      </c>
      <c r="AV74" s="288">
        <v>119.79272749586212</v>
      </c>
      <c r="AW74" s="288">
        <v>119.79272749586212</v>
      </c>
      <c r="AX74" s="288">
        <v>119.79272749586212</v>
      </c>
      <c r="AY74" s="288">
        <v>119.79272749586212</v>
      </c>
      <c r="AZ74" s="288">
        <v>119.79272749586212</v>
      </c>
      <c r="BA74" s="288">
        <v>119.79272749586212</v>
      </c>
      <c r="BB74" s="288">
        <v>119.79272749586212</v>
      </c>
      <c r="BC74" s="271">
        <v>119.79272749586212</v>
      </c>
      <c r="BD74" s="267">
        <v>119.79272749586212</v>
      </c>
      <c r="BE74" s="288">
        <v>119.79272749586212</v>
      </c>
      <c r="BF74" s="288">
        <v>119.79272749586212</v>
      </c>
      <c r="BG74" s="288">
        <v>119.79272749586212</v>
      </c>
      <c r="BH74" s="288">
        <v>119.79272749586212</v>
      </c>
      <c r="BI74" s="288">
        <v>119.79272749586212</v>
      </c>
      <c r="BJ74" s="288">
        <v>119.79272749586212</v>
      </c>
      <c r="BK74" s="288">
        <v>119.79272749586212</v>
      </c>
      <c r="BL74" s="288">
        <v>143.07082294339548</v>
      </c>
      <c r="BM74" s="288">
        <v>143.0708229433955</v>
      </c>
      <c r="BN74" s="288">
        <v>143.0708229433955</v>
      </c>
      <c r="BO74" s="271">
        <v>143.0708229433955</v>
      </c>
      <c r="BP74" s="267">
        <v>143.0708229433955</v>
      </c>
      <c r="BQ74" s="288">
        <v>143.0708229433955</v>
      </c>
      <c r="BR74" s="288">
        <v>143.0708229433955</v>
      </c>
      <c r="BS74" s="288">
        <v>143.0708229433955</v>
      </c>
      <c r="BT74" s="288">
        <v>143.0708229433955</v>
      </c>
      <c r="BU74" s="288">
        <v>143.0708229433955</v>
      </c>
      <c r="BV74" s="288">
        <v>143.0708229433955</v>
      </c>
      <c r="BW74" s="288">
        <v>143.0708229433955</v>
      </c>
      <c r="BX74" s="288">
        <v>143.0708229433955</v>
      </c>
      <c r="BY74" s="288">
        <v>143.0708229433955</v>
      </c>
      <c r="BZ74" s="288">
        <v>143.0708229433955</v>
      </c>
      <c r="CA74" s="271">
        <v>143.0708229433955</v>
      </c>
      <c r="CB74" s="267">
        <v>119.7435413073463</v>
      </c>
      <c r="CC74" s="288">
        <v>119.7435413073463</v>
      </c>
      <c r="CD74" s="288">
        <v>119.7435413073463</v>
      </c>
      <c r="CE74" s="288">
        <v>119.7435413073463</v>
      </c>
      <c r="CF74" s="288">
        <v>119.7435413073463</v>
      </c>
      <c r="CG74" s="288">
        <v>119.7435413073463</v>
      </c>
      <c r="CH74" s="288">
        <v>119.7435413073463</v>
      </c>
      <c r="CI74" s="288">
        <v>119.7435413073463</v>
      </c>
      <c r="CJ74" s="288">
        <v>119.7435413073463</v>
      </c>
      <c r="CK74" s="288">
        <v>119.7435413073463</v>
      </c>
      <c r="CL74" s="288">
        <v>119.7435413073463</v>
      </c>
      <c r="CM74" s="271">
        <v>119.7435413073463</v>
      </c>
      <c r="CN74" s="222">
        <v>119.7435413073463</v>
      </c>
      <c r="CO74" s="283">
        <v>119.7435413073463</v>
      </c>
      <c r="CP74" s="283">
        <v>119.7435413073463</v>
      </c>
      <c r="CQ74" s="283">
        <v>119.7435413073463</v>
      </c>
      <c r="CR74" s="283">
        <v>119.7435413073463</v>
      </c>
      <c r="CS74" s="283">
        <v>119.7435413073463</v>
      </c>
      <c r="CT74" s="283">
        <v>119.7435413073463</v>
      </c>
      <c r="CU74" s="283">
        <v>158.9403966672918</v>
      </c>
      <c r="CV74" s="301">
        <v>158.9403966672918</v>
      </c>
      <c r="CW74" s="301">
        <v>158.9403966672918</v>
      </c>
      <c r="CX74" s="301">
        <v>158.9403966672918</v>
      </c>
      <c r="CY74" s="295">
        <v>158.9403966672918</v>
      </c>
      <c r="CZ74" s="301">
        <v>158.9403966672918</v>
      </c>
      <c r="DA74" s="301">
        <v>158.9403966672918</v>
      </c>
      <c r="DB74" s="301">
        <v>158.9403966672918</v>
      </c>
      <c r="DC74" s="301">
        <v>158.9403966672918</v>
      </c>
      <c r="DD74" s="288">
        <v>158.9403966672918</v>
      </c>
      <c r="DE74" s="288">
        <v>158.9403966672918</v>
      </c>
      <c r="DF74" s="288">
        <v>158.9403966672918</v>
      </c>
      <c r="DG74" s="288">
        <v>158.9403966672918</v>
      </c>
      <c r="DH74" s="288">
        <v>158.9403966672918</v>
      </c>
      <c r="DI74" s="288">
        <v>158.9403966672918</v>
      </c>
      <c r="DJ74" s="288">
        <v>158.9403966672918</v>
      </c>
      <c r="DK74" s="271">
        <v>158.9403966672918</v>
      </c>
      <c r="DL74" s="267">
        <v>158.9403966672918</v>
      </c>
      <c r="DM74" s="288">
        <v>179.5416498789516</v>
      </c>
      <c r="DN74" s="288">
        <v>179.5416498789516</v>
      </c>
      <c r="DO74" s="271">
        <v>179.5416498789516</v>
      </c>
    </row>
    <row r="75" spans="1:119" s="30" customFormat="1" ht="24.75">
      <c r="A75" s="30">
        <v>5</v>
      </c>
      <c r="B75" s="31" t="s">
        <v>112</v>
      </c>
      <c r="C75" s="32" t="s">
        <v>113</v>
      </c>
      <c r="D75" s="103" t="s">
        <v>114</v>
      </c>
      <c r="E75" s="34">
        <v>1</v>
      </c>
      <c r="F75" s="35">
        <v>57.53750282581558</v>
      </c>
      <c r="G75" s="36">
        <v>100</v>
      </c>
      <c r="H75" s="266">
        <v>100</v>
      </c>
      <c r="I75" s="289">
        <v>100</v>
      </c>
      <c r="J75" s="289">
        <v>100</v>
      </c>
      <c r="K75" s="289">
        <v>100</v>
      </c>
      <c r="L75" s="289">
        <v>100</v>
      </c>
      <c r="M75" s="289">
        <v>100</v>
      </c>
      <c r="N75" s="289">
        <v>100</v>
      </c>
      <c r="O75" s="289">
        <v>100</v>
      </c>
      <c r="P75" s="289">
        <v>100</v>
      </c>
      <c r="Q75" s="289">
        <v>100</v>
      </c>
      <c r="R75" s="289">
        <v>100</v>
      </c>
      <c r="S75" s="272">
        <v>100</v>
      </c>
      <c r="T75" s="266">
        <v>100</v>
      </c>
      <c r="U75" s="289">
        <v>100</v>
      </c>
      <c r="V75" s="289">
        <v>100</v>
      </c>
      <c r="W75" s="289">
        <v>100</v>
      </c>
      <c r="X75" s="289">
        <v>100</v>
      </c>
      <c r="Y75" s="289">
        <v>100</v>
      </c>
      <c r="Z75" s="289">
        <v>119.79272749586212</v>
      </c>
      <c r="AA75" s="289">
        <v>119.79272749586212</v>
      </c>
      <c r="AB75" s="289">
        <v>119.79272749586212</v>
      </c>
      <c r="AC75" s="289">
        <v>119.79272749586212</v>
      </c>
      <c r="AD75" s="289">
        <v>119.79272749586212</v>
      </c>
      <c r="AE75" s="272">
        <v>119.79272749586212</v>
      </c>
      <c r="AF75" s="266">
        <v>119.79272749586212</v>
      </c>
      <c r="AG75" s="289">
        <v>119.79272749586212</v>
      </c>
      <c r="AH75" s="289">
        <v>119.79272749586212</v>
      </c>
      <c r="AI75" s="289">
        <v>119.79272749586212</v>
      </c>
      <c r="AJ75" s="289">
        <v>119.79272749586212</v>
      </c>
      <c r="AK75" s="289">
        <v>119.79272749586212</v>
      </c>
      <c r="AL75" s="289">
        <v>119.79272749586212</v>
      </c>
      <c r="AM75" s="289">
        <v>119.79272749586212</v>
      </c>
      <c r="AN75" s="289">
        <v>119.79272749586212</v>
      </c>
      <c r="AO75" s="289">
        <v>119.79272749586212</v>
      </c>
      <c r="AP75" s="289">
        <v>119.79272749586212</v>
      </c>
      <c r="AQ75" s="272">
        <v>119.79272749586212</v>
      </c>
      <c r="AR75" s="266">
        <v>119.79272749586212</v>
      </c>
      <c r="AS75" s="289">
        <v>119.79272749586212</v>
      </c>
      <c r="AT75" s="289">
        <v>119.79272749586212</v>
      </c>
      <c r="AU75" s="289">
        <v>119.79272749586212</v>
      </c>
      <c r="AV75" s="289">
        <v>119.79272749586212</v>
      </c>
      <c r="AW75" s="289">
        <v>119.79272749586212</v>
      </c>
      <c r="AX75" s="289">
        <v>119.79272749586212</v>
      </c>
      <c r="AY75" s="289">
        <v>119.79272749586212</v>
      </c>
      <c r="AZ75" s="289">
        <v>119.79272749586212</v>
      </c>
      <c r="BA75" s="289">
        <v>119.79272749586212</v>
      </c>
      <c r="BB75" s="289">
        <v>119.79272749586212</v>
      </c>
      <c r="BC75" s="272">
        <v>119.79272749586212</v>
      </c>
      <c r="BD75" s="266">
        <v>119.79272749586212</v>
      </c>
      <c r="BE75" s="289">
        <v>119.79272749586212</v>
      </c>
      <c r="BF75" s="289">
        <v>119.79272749586212</v>
      </c>
      <c r="BG75" s="289">
        <v>119.79272749586212</v>
      </c>
      <c r="BH75" s="289">
        <v>119.79272749586212</v>
      </c>
      <c r="BI75" s="289">
        <v>119.79272749586212</v>
      </c>
      <c r="BJ75" s="289">
        <v>119.79272749586212</v>
      </c>
      <c r="BK75" s="289">
        <v>119.79272749586212</v>
      </c>
      <c r="BL75" s="289">
        <v>143.07082294339548</v>
      </c>
      <c r="BM75" s="289">
        <v>143.0708229433955</v>
      </c>
      <c r="BN75" s="289">
        <v>143.0708229433955</v>
      </c>
      <c r="BO75" s="272">
        <v>143.0708229433955</v>
      </c>
      <c r="BP75" s="266">
        <v>143.0708229433955</v>
      </c>
      <c r="BQ75" s="289">
        <v>143.0708229433955</v>
      </c>
      <c r="BR75" s="289">
        <v>143.0708229433955</v>
      </c>
      <c r="BS75" s="289">
        <v>143.0708229433955</v>
      </c>
      <c r="BT75" s="289">
        <v>143.0708229433955</v>
      </c>
      <c r="BU75" s="289">
        <v>143.0708229433955</v>
      </c>
      <c r="BV75" s="289">
        <v>143.0708229433955</v>
      </c>
      <c r="BW75" s="289">
        <v>143.0708229433955</v>
      </c>
      <c r="BX75" s="289">
        <v>143.0708229433955</v>
      </c>
      <c r="BY75" s="289">
        <v>143.0708229433955</v>
      </c>
      <c r="BZ75" s="289">
        <v>143.0708229433955</v>
      </c>
      <c r="CA75" s="272">
        <v>143.0708229433955</v>
      </c>
      <c r="CB75" s="266">
        <v>119.7435413073463</v>
      </c>
      <c r="CC75" s="289">
        <v>119.7435413073463</v>
      </c>
      <c r="CD75" s="289">
        <v>119.7435413073463</v>
      </c>
      <c r="CE75" s="289">
        <v>119.7435413073463</v>
      </c>
      <c r="CF75" s="289">
        <v>119.7435413073463</v>
      </c>
      <c r="CG75" s="289">
        <v>119.7435413073463</v>
      </c>
      <c r="CH75" s="289">
        <v>119.7435413073463</v>
      </c>
      <c r="CI75" s="289">
        <v>119.7435413073463</v>
      </c>
      <c r="CJ75" s="289">
        <v>119.7435413073463</v>
      </c>
      <c r="CK75" s="289">
        <v>119.7435413073463</v>
      </c>
      <c r="CL75" s="289">
        <v>119.7435413073463</v>
      </c>
      <c r="CM75" s="272">
        <v>119.7435413073463</v>
      </c>
      <c r="CN75" s="221">
        <v>119.7435413073463</v>
      </c>
      <c r="CO75" s="285">
        <v>119.7435413073463</v>
      </c>
      <c r="CP75" s="285">
        <v>119.7435413073463</v>
      </c>
      <c r="CQ75" s="285">
        <v>119.7435413073463</v>
      </c>
      <c r="CR75" s="285">
        <v>119.7435413073463</v>
      </c>
      <c r="CS75" s="285">
        <v>119.7435413073463</v>
      </c>
      <c r="CT75" s="285">
        <v>119.7435413073463</v>
      </c>
      <c r="CU75" s="285">
        <v>158.9403966672918</v>
      </c>
      <c r="CV75" s="303">
        <v>158.9403966672918</v>
      </c>
      <c r="CW75" s="303">
        <v>158.9403966672918</v>
      </c>
      <c r="CX75" s="303">
        <v>158.9403966672918</v>
      </c>
      <c r="CY75" s="296">
        <v>158.9403966672918</v>
      </c>
      <c r="CZ75" s="303">
        <v>158.9403966672918</v>
      </c>
      <c r="DA75" s="303">
        <v>158.9403966672918</v>
      </c>
      <c r="DB75" s="303">
        <v>158.9403966672918</v>
      </c>
      <c r="DC75" s="303">
        <v>158.9403966672918</v>
      </c>
      <c r="DD75" s="289">
        <v>158.9403966672918</v>
      </c>
      <c r="DE75" s="289">
        <v>158.9403966672918</v>
      </c>
      <c r="DF75" s="289">
        <v>158.9403966672918</v>
      </c>
      <c r="DG75" s="289">
        <v>158.9403966672918</v>
      </c>
      <c r="DH75" s="289">
        <v>158.9403966672918</v>
      </c>
      <c r="DI75" s="289">
        <v>158.9403966672918</v>
      </c>
      <c r="DJ75" s="289">
        <v>158.9403966672918</v>
      </c>
      <c r="DK75" s="272">
        <v>158.9403966672918</v>
      </c>
      <c r="DL75" s="266">
        <v>158.9403966672918</v>
      </c>
      <c r="DM75" s="289">
        <v>179.5416498789516</v>
      </c>
      <c r="DN75" s="289">
        <v>179.5416498789516</v>
      </c>
      <c r="DO75" s="272">
        <v>179.5416498789516</v>
      </c>
    </row>
    <row r="76" spans="1:119" s="37" customFormat="1" ht="24">
      <c r="A76" s="37">
        <v>6</v>
      </c>
      <c r="B76" s="38" t="s">
        <v>113</v>
      </c>
      <c r="C76" s="39" t="s">
        <v>115</v>
      </c>
      <c r="D76" s="40" t="s">
        <v>114</v>
      </c>
      <c r="E76" s="41">
        <v>1</v>
      </c>
      <c r="F76" s="42">
        <v>57.53750282581558</v>
      </c>
      <c r="G76" s="43">
        <v>100</v>
      </c>
      <c r="H76" s="265">
        <v>100</v>
      </c>
      <c r="I76" s="286">
        <v>100</v>
      </c>
      <c r="J76" s="286">
        <v>100</v>
      </c>
      <c r="K76" s="286">
        <v>100</v>
      </c>
      <c r="L76" s="286">
        <v>100</v>
      </c>
      <c r="M76" s="286">
        <v>100</v>
      </c>
      <c r="N76" s="286">
        <v>100</v>
      </c>
      <c r="O76" s="286">
        <v>100</v>
      </c>
      <c r="P76" s="286">
        <v>100</v>
      </c>
      <c r="Q76" s="286">
        <v>100</v>
      </c>
      <c r="R76" s="286">
        <v>100</v>
      </c>
      <c r="S76" s="273">
        <v>100</v>
      </c>
      <c r="T76" s="265">
        <v>100</v>
      </c>
      <c r="U76" s="286">
        <v>100</v>
      </c>
      <c r="V76" s="286">
        <v>100</v>
      </c>
      <c r="W76" s="286">
        <v>100</v>
      </c>
      <c r="X76" s="286">
        <v>100</v>
      </c>
      <c r="Y76" s="286">
        <v>100</v>
      </c>
      <c r="Z76" s="286">
        <v>119.79272749586212</v>
      </c>
      <c r="AA76" s="286">
        <v>119.79272749586212</v>
      </c>
      <c r="AB76" s="286">
        <v>119.79272749586212</v>
      </c>
      <c r="AC76" s="286">
        <v>119.79272749586212</v>
      </c>
      <c r="AD76" s="286">
        <v>119.79272749586212</v>
      </c>
      <c r="AE76" s="273">
        <v>119.79272749586212</v>
      </c>
      <c r="AF76" s="265">
        <v>119.79272749586212</v>
      </c>
      <c r="AG76" s="286">
        <v>119.79272749586212</v>
      </c>
      <c r="AH76" s="286">
        <v>119.79272749586212</v>
      </c>
      <c r="AI76" s="286">
        <v>119.79272749586212</v>
      </c>
      <c r="AJ76" s="286">
        <v>119.79272749586212</v>
      </c>
      <c r="AK76" s="286">
        <v>119.79272749586212</v>
      </c>
      <c r="AL76" s="286">
        <v>119.79272749586212</v>
      </c>
      <c r="AM76" s="286">
        <v>119.79272749586212</v>
      </c>
      <c r="AN76" s="286">
        <v>119.79272749586212</v>
      </c>
      <c r="AO76" s="286">
        <v>119.79272749586212</v>
      </c>
      <c r="AP76" s="286">
        <v>119.79272749586212</v>
      </c>
      <c r="AQ76" s="273">
        <v>119.79272749586212</v>
      </c>
      <c r="AR76" s="265">
        <v>119.79272749586212</v>
      </c>
      <c r="AS76" s="286">
        <v>119.79272749586212</v>
      </c>
      <c r="AT76" s="286">
        <v>119.79272749586212</v>
      </c>
      <c r="AU76" s="286">
        <v>119.79272749586212</v>
      </c>
      <c r="AV76" s="286">
        <v>119.79272749586212</v>
      </c>
      <c r="AW76" s="286">
        <v>119.79272749586212</v>
      </c>
      <c r="AX76" s="286">
        <v>119.79272749586212</v>
      </c>
      <c r="AY76" s="286">
        <v>119.79272749586212</v>
      </c>
      <c r="AZ76" s="286">
        <v>119.79272749586212</v>
      </c>
      <c r="BA76" s="286">
        <v>119.79272749586212</v>
      </c>
      <c r="BB76" s="286">
        <v>119.79272749586212</v>
      </c>
      <c r="BC76" s="273">
        <v>119.79272749586212</v>
      </c>
      <c r="BD76" s="265">
        <v>119.79272749586212</v>
      </c>
      <c r="BE76" s="286">
        <v>119.79272749586212</v>
      </c>
      <c r="BF76" s="286">
        <v>119.79272749586212</v>
      </c>
      <c r="BG76" s="286">
        <v>119.79272749586212</v>
      </c>
      <c r="BH76" s="286">
        <v>119.79272749586212</v>
      </c>
      <c r="BI76" s="286">
        <v>119.79272749586212</v>
      </c>
      <c r="BJ76" s="286">
        <v>119.79272749586212</v>
      </c>
      <c r="BK76" s="286">
        <v>119.79272749586212</v>
      </c>
      <c r="BL76" s="286">
        <v>143.07082294339548</v>
      </c>
      <c r="BM76" s="286">
        <v>143.0708229433955</v>
      </c>
      <c r="BN76" s="286">
        <v>143.0708229433955</v>
      </c>
      <c r="BO76" s="273">
        <v>143.0708229433955</v>
      </c>
      <c r="BP76" s="265">
        <v>143.0708229433955</v>
      </c>
      <c r="BQ76" s="286">
        <v>143.0708229433955</v>
      </c>
      <c r="BR76" s="286">
        <v>143.0708229433955</v>
      </c>
      <c r="BS76" s="286">
        <v>143.0708229433955</v>
      </c>
      <c r="BT76" s="286">
        <v>143.0708229433955</v>
      </c>
      <c r="BU76" s="286">
        <v>143.0708229433955</v>
      </c>
      <c r="BV76" s="286">
        <v>143.0708229433955</v>
      </c>
      <c r="BW76" s="286">
        <v>143.0708229433955</v>
      </c>
      <c r="BX76" s="286">
        <v>143.0708229433955</v>
      </c>
      <c r="BY76" s="286">
        <v>143.0708229433955</v>
      </c>
      <c r="BZ76" s="286">
        <v>143.0708229433955</v>
      </c>
      <c r="CA76" s="273">
        <v>143.0708229433955</v>
      </c>
      <c r="CB76" s="265">
        <v>119.7435413073463</v>
      </c>
      <c r="CC76" s="286">
        <v>119.7435413073463</v>
      </c>
      <c r="CD76" s="286">
        <v>119.7435413073463</v>
      </c>
      <c r="CE76" s="286">
        <v>119.7435413073463</v>
      </c>
      <c r="CF76" s="286">
        <v>119.7435413073463</v>
      </c>
      <c r="CG76" s="286">
        <v>119.7435413073463</v>
      </c>
      <c r="CH76" s="286">
        <v>119.7435413073463</v>
      </c>
      <c r="CI76" s="286">
        <v>119.7435413073463</v>
      </c>
      <c r="CJ76" s="286">
        <v>119.7435413073463</v>
      </c>
      <c r="CK76" s="286">
        <v>119.7435413073463</v>
      </c>
      <c r="CL76" s="286">
        <v>119.7435413073463</v>
      </c>
      <c r="CM76" s="273">
        <v>119.7435413073463</v>
      </c>
      <c r="CN76" s="265">
        <v>119.7435413073463</v>
      </c>
      <c r="CO76" s="286">
        <v>119.7435413073463</v>
      </c>
      <c r="CP76" s="286">
        <v>119.7435413073463</v>
      </c>
      <c r="CQ76" s="286">
        <v>119.7435413073463</v>
      </c>
      <c r="CR76" s="286">
        <v>119.7435413073463</v>
      </c>
      <c r="CS76" s="286">
        <v>119.7435413073463</v>
      </c>
      <c r="CT76" s="286">
        <v>119.7435413073463</v>
      </c>
      <c r="CU76" s="286">
        <v>158.9403966672918</v>
      </c>
      <c r="CV76" s="304">
        <v>158.9403966672918</v>
      </c>
      <c r="CW76" s="304">
        <v>158.9403966672918</v>
      </c>
      <c r="CX76" s="304">
        <v>158.9403966672918</v>
      </c>
      <c r="CY76" s="293">
        <v>158.9403966672918</v>
      </c>
      <c r="CZ76" s="304">
        <v>158.9403966672918</v>
      </c>
      <c r="DA76" s="304">
        <v>158.9403966672918</v>
      </c>
      <c r="DB76" s="304">
        <v>158.9403966672918</v>
      </c>
      <c r="DC76" s="304">
        <v>158.9403966672918</v>
      </c>
      <c r="DD76" s="290">
        <v>158.9403966672918</v>
      </c>
      <c r="DE76" s="290">
        <v>158.9403966672918</v>
      </c>
      <c r="DF76" s="290">
        <v>158.9403966672918</v>
      </c>
      <c r="DG76" s="290">
        <v>158.9403966672918</v>
      </c>
      <c r="DH76" s="290">
        <v>158.9403966672918</v>
      </c>
      <c r="DI76" s="290">
        <v>158.9403966672918</v>
      </c>
      <c r="DJ76" s="290">
        <v>158.9403966672918</v>
      </c>
      <c r="DK76" s="275">
        <v>158.9403966672918</v>
      </c>
      <c r="DL76" s="264">
        <v>158.9403966672918</v>
      </c>
      <c r="DM76" s="290">
        <v>179.5416498789516</v>
      </c>
      <c r="DN76" s="290">
        <v>179.5416498789516</v>
      </c>
      <c r="DO76" s="275">
        <v>179.5416498789516</v>
      </c>
    </row>
    <row r="77" spans="1:119" s="16" customFormat="1" ht="36.75">
      <c r="A77" s="16">
        <v>2</v>
      </c>
      <c r="B77" s="17" t="s">
        <v>6</v>
      </c>
      <c r="C77" s="18" t="s">
        <v>116</v>
      </c>
      <c r="D77" s="101" t="s">
        <v>117</v>
      </c>
      <c r="E77" s="20">
        <v>1</v>
      </c>
      <c r="F77" s="21">
        <v>129.23186670458017</v>
      </c>
      <c r="G77" s="22">
        <v>100</v>
      </c>
      <c r="H77" s="268">
        <v>100</v>
      </c>
      <c r="I77" s="287">
        <v>100</v>
      </c>
      <c r="J77" s="287">
        <v>100</v>
      </c>
      <c r="K77" s="287">
        <v>100</v>
      </c>
      <c r="L77" s="287">
        <v>100</v>
      </c>
      <c r="M77" s="287">
        <v>100</v>
      </c>
      <c r="N77" s="287">
        <v>100</v>
      </c>
      <c r="O77" s="287">
        <v>100</v>
      </c>
      <c r="P77" s="287">
        <v>100</v>
      </c>
      <c r="Q77" s="287">
        <v>100</v>
      </c>
      <c r="R77" s="287">
        <v>100</v>
      </c>
      <c r="S77" s="270">
        <v>100</v>
      </c>
      <c r="T77" s="268">
        <v>100</v>
      </c>
      <c r="U77" s="287">
        <v>100</v>
      </c>
      <c r="V77" s="287">
        <v>100</v>
      </c>
      <c r="W77" s="287">
        <v>100</v>
      </c>
      <c r="X77" s="287">
        <v>100</v>
      </c>
      <c r="Y77" s="287">
        <v>100</v>
      </c>
      <c r="Z77" s="287">
        <v>100</v>
      </c>
      <c r="AA77" s="287">
        <v>100</v>
      </c>
      <c r="AB77" s="287">
        <v>100</v>
      </c>
      <c r="AC77" s="287">
        <v>100</v>
      </c>
      <c r="AD77" s="287">
        <v>100</v>
      </c>
      <c r="AE77" s="270">
        <v>100</v>
      </c>
      <c r="AF77" s="268">
        <v>100</v>
      </c>
      <c r="AG77" s="287">
        <v>100</v>
      </c>
      <c r="AH77" s="287">
        <v>100</v>
      </c>
      <c r="AI77" s="287">
        <v>100</v>
      </c>
      <c r="AJ77" s="287">
        <v>100</v>
      </c>
      <c r="AK77" s="287">
        <v>100</v>
      </c>
      <c r="AL77" s="287">
        <v>100</v>
      </c>
      <c r="AM77" s="287">
        <v>100</v>
      </c>
      <c r="AN77" s="287">
        <v>100</v>
      </c>
      <c r="AO77" s="287">
        <v>100</v>
      </c>
      <c r="AP77" s="287">
        <v>100</v>
      </c>
      <c r="AQ77" s="270">
        <v>100</v>
      </c>
      <c r="AR77" s="268">
        <v>100</v>
      </c>
      <c r="AS77" s="287">
        <v>100</v>
      </c>
      <c r="AT77" s="287">
        <v>100</v>
      </c>
      <c r="AU77" s="287">
        <v>100</v>
      </c>
      <c r="AV77" s="287">
        <v>100</v>
      </c>
      <c r="AW77" s="287">
        <v>100</v>
      </c>
      <c r="AX77" s="287">
        <v>100</v>
      </c>
      <c r="AY77" s="287">
        <v>100</v>
      </c>
      <c r="AZ77" s="287">
        <v>100</v>
      </c>
      <c r="BA77" s="287">
        <v>100</v>
      </c>
      <c r="BB77" s="287">
        <v>100</v>
      </c>
      <c r="BC77" s="270">
        <v>100</v>
      </c>
      <c r="BD77" s="268">
        <v>100</v>
      </c>
      <c r="BE77" s="287">
        <v>100</v>
      </c>
      <c r="BF77" s="287">
        <v>100</v>
      </c>
      <c r="BG77" s="287">
        <v>100</v>
      </c>
      <c r="BH77" s="287">
        <v>100</v>
      </c>
      <c r="BI77" s="287">
        <v>100</v>
      </c>
      <c r="BJ77" s="287">
        <v>100</v>
      </c>
      <c r="BK77" s="287">
        <v>100</v>
      </c>
      <c r="BL77" s="287">
        <v>100</v>
      </c>
      <c r="BM77" s="287">
        <v>100</v>
      </c>
      <c r="BN77" s="287">
        <v>100</v>
      </c>
      <c r="BO77" s="270">
        <v>100</v>
      </c>
      <c r="BP77" s="268">
        <v>100</v>
      </c>
      <c r="BQ77" s="287">
        <v>100</v>
      </c>
      <c r="BR77" s="287">
        <v>100</v>
      </c>
      <c r="BS77" s="287">
        <v>100</v>
      </c>
      <c r="BT77" s="287">
        <v>100</v>
      </c>
      <c r="BU77" s="287">
        <v>100</v>
      </c>
      <c r="BV77" s="287">
        <v>100</v>
      </c>
      <c r="BW77" s="287">
        <v>100</v>
      </c>
      <c r="BX77" s="287">
        <v>100</v>
      </c>
      <c r="BY77" s="287">
        <v>100</v>
      </c>
      <c r="BZ77" s="287">
        <v>100</v>
      </c>
      <c r="CA77" s="270">
        <v>100</v>
      </c>
      <c r="CB77" s="268">
        <v>100</v>
      </c>
      <c r="CC77" s="287">
        <v>100</v>
      </c>
      <c r="CD77" s="287">
        <v>100</v>
      </c>
      <c r="CE77" s="287">
        <v>100</v>
      </c>
      <c r="CF77" s="287">
        <v>100</v>
      </c>
      <c r="CG77" s="287">
        <v>100</v>
      </c>
      <c r="CH77" s="287">
        <v>100</v>
      </c>
      <c r="CI77" s="287">
        <v>100</v>
      </c>
      <c r="CJ77" s="287">
        <v>100</v>
      </c>
      <c r="CK77" s="287">
        <v>100</v>
      </c>
      <c r="CL77" s="287">
        <v>100</v>
      </c>
      <c r="CM77" s="270">
        <v>100</v>
      </c>
      <c r="CN77" s="223">
        <v>100</v>
      </c>
      <c r="CO77" s="282">
        <v>100</v>
      </c>
      <c r="CP77" s="282">
        <v>100</v>
      </c>
      <c r="CQ77" s="282">
        <v>100</v>
      </c>
      <c r="CR77" s="282">
        <v>100</v>
      </c>
      <c r="CS77" s="282">
        <v>100</v>
      </c>
      <c r="CT77" s="282">
        <v>100</v>
      </c>
      <c r="CU77" s="282">
        <v>100</v>
      </c>
      <c r="CV77" s="300">
        <v>100</v>
      </c>
      <c r="CW77" s="300">
        <v>100</v>
      </c>
      <c r="CX77" s="300">
        <v>100</v>
      </c>
      <c r="CY77" s="294">
        <v>100</v>
      </c>
      <c r="CZ77" s="300">
        <v>100</v>
      </c>
      <c r="DA77" s="300">
        <v>190.58608129722737</v>
      </c>
      <c r="DB77" s="300">
        <v>190.58608129722737</v>
      </c>
      <c r="DC77" s="300">
        <v>190.58608129722737</v>
      </c>
      <c r="DD77" s="287">
        <v>190.58608129722737</v>
      </c>
      <c r="DE77" s="287">
        <v>190.58608129722737</v>
      </c>
      <c r="DF77" s="287">
        <v>190.58608129722737</v>
      </c>
      <c r="DG77" s="287">
        <v>190.58608129722737</v>
      </c>
      <c r="DH77" s="287">
        <v>190.58608129722737</v>
      </c>
      <c r="DI77" s="287">
        <v>190.58608129722737</v>
      </c>
      <c r="DJ77" s="287">
        <v>190.58608129722737</v>
      </c>
      <c r="DK77" s="270">
        <v>190.58608129722737</v>
      </c>
      <c r="DL77" s="268">
        <v>190.58608129722737</v>
      </c>
      <c r="DM77" s="287">
        <v>190.58608129722737</v>
      </c>
      <c r="DN77" s="287">
        <v>190.58608129722737</v>
      </c>
      <c r="DO77" s="270">
        <v>190.58608129722737</v>
      </c>
    </row>
    <row r="78" spans="1:119" s="23" customFormat="1" ht="24.75">
      <c r="A78" s="23">
        <v>4</v>
      </c>
      <c r="B78" s="24" t="s">
        <v>116</v>
      </c>
      <c r="C78" s="25" t="s">
        <v>118</v>
      </c>
      <c r="D78" s="102" t="s">
        <v>119</v>
      </c>
      <c r="E78" s="27">
        <v>1</v>
      </c>
      <c r="F78" s="28">
        <v>129.23186670458017</v>
      </c>
      <c r="G78" s="29">
        <v>100</v>
      </c>
      <c r="H78" s="267">
        <v>100</v>
      </c>
      <c r="I78" s="288">
        <v>100</v>
      </c>
      <c r="J78" s="288">
        <v>100</v>
      </c>
      <c r="K78" s="288">
        <v>100</v>
      </c>
      <c r="L78" s="288">
        <v>100</v>
      </c>
      <c r="M78" s="288">
        <v>100</v>
      </c>
      <c r="N78" s="288">
        <v>100</v>
      </c>
      <c r="O78" s="288">
        <v>100</v>
      </c>
      <c r="P78" s="288">
        <v>100</v>
      </c>
      <c r="Q78" s="288">
        <v>100</v>
      </c>
      <c r="R78" s="288">
        <v>100</v>
      </c>
      <c r="S78" s="271">
        <v>100</v>
      </c>
      <c r="T78" s="267">
        <v>100</v>
      </c>
      <c r="U78" s="288">
        <v>100</v>
      </c>
      <c r="V78" s="288">
        <v>100</v>
      </c>
      <c r="W78" s="288">
        <v>100</v>
      </c>
      <c r="X78" s="288">
        <v>100</v>
      </c>
      <c r="Y78" s="288">
        <v>100</v>
      </c>
      <c r="Z78" s="288">
        <v>100</v>
      </c>
      <c r="AA78" s="288">
        <v>100</v>
      </c>
      <c r="AB78" s="288">
        <v>100</v>
      </c>
      <c r="AC78" s="288">
        <v>100</v>
      </c>
      <c r="AD78" s="288">
        <v>100</v>
      </c>
      <c r="AE78" s="271">
        <v>100</v>
      </c>
      <c r="AF78" s="267">
        <v>100</v>
      </c>
      <c r="AG78" s="288">
        <v>100</v>
      </c>
      <c r="AH78" s="288">
        <v>100</v>
      </c>
      <c r="AI78" s="288">
        <v>100</v>
      </c>
      <c r="AJ78" s="288">
        <v>100</v>
      </c>
      <c r="AK78" s="288">
        <v>100</v>
      </c>
      <c r="AL78" s="288">
        <v>100</v>
      </c>
      <c r="AM78" s="288">
        <v>100</v>
      </c>
      <c r="AN78" s="288">
        <v>100</v>
      </c>
      <c r="AO78" s="288">
        <v>100</v>
      </c>
      <c r="AP78" s="288">
        <v>100</v>
      </c>
      <c r="AQ78" s="271">
        <v>100</v>
      </c>
      <c r="AR78" s="267">
        <v>100</v>
      </c>
      <c r="AS78" s="288">
        <v>100</v>
      </c>
      <c r="AT78" s="288">
        <v>100</v>
      </c>
      <c r="AU78" s="288">
        <v>100</v>
      </c>
      <c r="AV78" s="288">
        <v>100</v>
      </c>
      <c r="AW78" s="288">
        <v>100</v>
      </c>
      <c r="AX78" s="288">
        <v>100</v>
      </c>
      <c r="AY78" s="288">
        <v>100</v>
      </c>
      <c r="AZ78" s="288">
        <v>100</v>
      </c>
      <c r="BA78" s="288">
        <v>100</v>
      </c>
      <c r="BB78" s="288">
        <v>100</v>
      </c>
      <c r="BC78" s="271">
        <v>100</v>
      </c>
      <c r="BD78" s="267">
        <v>100</v>
      </c>
      <c r="BE78" s="288">
        <v>100</v>
      </c>
      <c r="BF78" s="288">
        <v>100</v>
      </c>
      <c r="BG78" s="288">
        <v>100</v>
      </c>
      <c r="BH78" s="288">
        <v>100</v>
      </c>
      <c r="BI78" s="288">
        <v>100</v>
      </c>
      <c r="BJ78" s="288">
        <v>100</v>
      </c>
      <c r="BK78" s="288">
        <v>100</v>
      </c>
      <c r="BL78" s="288">
        <v>100</v>
      </c>
      <c r="BM78" s="288">
        <v>100</v>
      </c>
      <c r="BN78" s="288">
        <v>100</v>
      </c>
      <c r="BO78" s="271">
        <v>100</v>
      </c>
      <c r="BP78" s="267">
        <v>100</v>
      </c>
      <c r="BQ78" s="288">
        <v>100</v>
      </c>
      <c r="BR78" s="288">
        <v>100</v>
      </c>
      <c r="BS78" s="288">
        <v>100</v>
      </c>
      <c r="BT78" s="288">
        <v>100</v>
      </c>
      <c r="BU78" s="288">
        <v>100</v>
      </c>
      <c r="BV78" s="288">
        <v>100</v>
      </c>
      <c r="BW78" s="288">
        <v>100</v>
      </c>
      <c r="BX78" s="288">
        <v>100</v>
      </c>
      <c r="BY78" s="288">
        <v>100</v>
      </c>
      <c r="BZ78" s="288">
        <v>100</v>
      </c>
      <c r="CA78" s="271">
        <v>100</v>
      </c>
      <c r="CB78" s="267">
        <v>100</v>
      </c>
      <c r="CC78" s="288">
        <v>100</v>
      </c>
      <c r="CD78" s="288">
        <v>100</v>
      </c>
      <c r="CE78" s="288">
        <v>100</v>
      </c>
      <c r="CF78" s="288">
        <v>100</v>
      </c>
      <c r="CG78" s="288">
        <v>100</v>
      </c>
      <c r="CH78" s="288">
        <v>100</v>
      </c>
      <c r="CI78" s="288">
        <v>100</v>
      </c>
      <c r="CJ78" s="288">
        <v>100</v>
      </c>
      <c r="CK78" s="288">
        <v>100</v>
      </c>
      <c r="CL78" s="288">
        <v>100</v>
      </c>
      <c r="CM78" s="271">
        <v>100</v>
      </c>
      <c r="CN78" s="222">
        <v>100</v>
      </c>
      <c r="CO78" s="283">
        <v>100</v>
      </c>
      <c r="CP78" s="283">
        <v>100</v>
      </c>
      <c r="CQ78" s="283">
        <v>100</v>
      </c>
      <c r="CR78" s="283">
        <v>100</v>
      </c>
      <c r="CS78" s="283">
        <v>100</v>
      </c>
      <c r="CT78" s="283">
        <v>100</v>
      </c>
      <c r="CU78" s="283">
        <v>100</v>
      </c>
      <c r="CV78" s="301">
        <v>100</v>
      </c>
      <c r="CW78" s="301">
        <v>100</v>
      </c>
      <c r="CX78" s="301">
        <v>100</v>
      </c>
      <c r="CY78" s="295">
        <v>100</v>
      </c>
      <c r="CZ78" s="301">
        <v>100</v>
      </c>
      <c r="DA78" s="301">
        <v>190.58608129722737</v>
      </c>
      <c r="DB78" s="301">
        <v>190.58608129722737</v>
      </c>
      <c r="DC78" s="301">
        <v>190.58608129722737</v>
      </c>
      <c r="DD78" s="288">
        <v>190.58608129722737</v>
      </c>
      <c r="DE78" s="288">
        <v>190.58608129722737</v>
      </c>
      <c r="DF78" s="288">
        <v>190.58608129722737</v>
      </c>
      <c r="DG78" s="288">
        <v>190.58608129722737</v>
      </c>
      <c r="DH78" s="288">
        <v>190.58608129722737</v>
      </c>
      <c r="DI78" s="288">
        <v>190.58608129722737</v>
      </c>
      <c r="DJ78" s="288">
        <v>190.58608129722737</v>
      </c>
      <c r="DK78" s="271">
        <v>190.58608129722737</v>
      </c>
      <c r="DL78" s="267">
        <v>190.58608129722737</v>
      </c>
      <c r="DM78" s="288">
        <v>190.58608129722737</v>
      </c>
      <c r="DN78" s="288">
        <v>190.58608129722737</v>
      </c>
      <c r="DO78" s="271">
        <v>190.58608129722737</v>
      </c>
    </row>
    <row r="79" spans="1:119" s="30" customFormat="1" ht="24.75">
      <c r="A79" s="30">
        <v>5</v>
      </c>
      <c r="B79" s="31" t="s">
        <v>118</v>
      </c>
      <c r="C79" s="32" t="s">
        <v>120</v>
      </c>
      <c r="D79" s="103" t="s">
        <v>119</v>
      </c>
      <c r="E79" s="34">
        <v>1</v>
      </c>
      <c r="F79" s="35">
        <v>129.23186670458017</v>
      </c>
      <c r="G79" s="36">
        <v>100</v>
      </c>
      <c r="H79" s="266">
        <v>100</v>
      </c>
      <c r="I79" s="289">
        <v>100</v>
      </c>
      <c r="J79" s="289">
        <v>100</v>
      </c>
      <c r="K79" s="289">
        <v>100</v>
      </c>
      <c r="L79" s="289">
        <v>100</v>
      </c>
      <c r="M79" s="289">
        <v>100</v>
      </c>
      <c r="N79" s="289">
        <v>100</v>
      </c>
      <c r="O79" s="289">
        <v>100</v>
      </c>
      <c r="P79" s="289">
        <v>100</v>
      </c>
      <c r="Q79" s="289">
        <v>100</v>
      </c>
      <c r="R79" s="289">
        <v>100</v>
      </c>
      <c r="S79" s="272">
        <v>100</v>
      </c>
      <c r="T79" s="266">
        <v>100</v>
      </c>
      <c r="U79" s="289">
        <v>100</v>
      </c>
      <c r="V79" s="289">
        <v>100</v>
      </c>
      <c r="W79" s="289">
        <v>100</v>
      </c>
      <c r="X79" s="289">
        <v>100</v>
      </c>
      <c r="Y79" s="289">
        <v>100</v>
      </c>
      <c r="Z79" s="289">
        <v>100</v>
      </c>
      <c r="AA79" s="289">
        <v>100</v>
      </c>
      <c r="AB79" s="289">
        <v>100</v>
      </c>
      <c r="AC79" s="289">
        <v>100</v>
      </c>
      <c r="AD79" s="289">
        <v>100</v>
      </c>
      <c r="AE79" s="272">
        <v>100</v>
      </c>
      <c r="AF79" s="266">
        <v>100</v>
      </c>
      <c r="AG79" s="289">
        <v>100</v>
      </c>
      <c r="AH79" s="289">
        <v>100</v>
      </c>
      <c r="AI79" s="289">
        <v>100</v>
      </c>
      <c r="AJ79" s="289">
        <v>100</v>
      </c>
      <c r="AK79" s="289">
        <v>100</v>
      </c>
      <c r="AL79" s="289">
        <v>100</v>
      </c>
      <c r="AM79" s="289">
        <v>100</v>
      </c>
      <c r="AN79" s="289">
        <v>100</v>
      </c>
      <c r="AO79" s="289">
        <v>100</v>
      </c>
      <c r="AP79" s="289">
        <v>100</v>
      </c>
      <c r="AQ79" s="272">
        <v>100</v>
      </c>
      <c r="AR79" s="266">
        <v>100</v>
      </c>
      <c r="AS79" s="289">
        <v>100</v>
      </c>
      <c r="AT79" s="289">
        <v>100</v>
      </c>
      <c r="AU79" s="289">
        <v>100</v>
      </c>
      <c r="AV79" s="289">
        <v>100</v>
      </c>
      <c r="AW79" s="289">
        <v>100</v>
      </c>
      <c r="AX79" s="289">
        <v>100</v>
      </c>
      <c r="AY79" s="289">
        <v>100</v>
      </c>
      <c r="AZ79" s="289">
        <v>100</v>
      </c>
      <c r="BA79" s="289">
        <v>100</v>
      </c>
      <c r="BB79" s="289">
        <v>100</v>
      </c>
      <c r="BC79" s="272">
        <v>100</v>
      </c>
      <c r="BD79" s="266">
        <v>100</v>
      </c>
      <c r="BE79" s="289">
        <v>100</v>
      </c>
      <c r="BF79" s="289">
        <v>100</v>
      </c>
      <c r="BG79" s="289">
        <v>100</v>
      </c>
      <c r="BH79" s="289">
        <v>100</v>
      </c>
      <c r="BI79" s="289">
        <v>100</v>
      </c>
      <c r="BJ79" s="289">
        <v>100</v>
      </c>
      <c r="BK79" s="289">
        <v>100</v>
      </c>
      <c r="BL79" s="289">
        <v>100</v>
      </c>
      <c r="BM79" s="289">
        <v>100</v>
      </c>
      <c r="BN79" s="289">
        <v>100</v>
      </c>
      <c r="BO79" s="272">
        <v>100</v>
      </c>
      <c r="BP79" s="266">
        <v>100</v>
      </c>
      <c r="BQ79" s="289">
        <v>100</v>
      </c>
      <c r="BR79" s="289">
        <v>100</v>
      </c>
      <c r="BS79" s="289">
        <v>100</v>
      </c>
      <c r="BT79" s="289">
        <v>100</v>
      </c>
      <c r="BU79" s="289">
        <v>100</v>
      </c>
      <c r="BV79" s="289">
        <v>100</v>
      </c>
      <c r="BW79" s="289">
        <v>100</v>
      </c>
      <c r="BX79" s="289">
        <v>100</v>
      </c>
      <c r="BY79" s="289">
        <v>100</v>
      </c>
      <c r="BZ79" s="289">
        <v>100</v>
      </c>
      <c r="CA79" s="272">
        <v>100</v>
      </c>
      <c r="CB79" s="266">
        <v>100</v>
      </c>
      <c r="CC79" s="289">
        <v>100</v>
      </c>
      <c r="CD79" s="289">
        <v>100</v>
      </c>
      <c r="CE79" s="289">
        <v>100</v>
      </c>
      <c r="CF79" s="289">
        <v>100</v>
      </c>
      <c r="CG79" s="289">
        <v>100</v>
      </c>
      <c r="CH79" s="289">
        <v>100</v>
      </c>
      <c r="CI79" s="289">
        <v>100</v>
      </c>
      <c r="CJ79" s="289">
        <v>100</v>
      </c>
      <c r="CK79" s="289">
        <v>100</v>
      </c>
      <c r="CL79" s="289">
        <v>100</v>
      </c>
      <c r="CM79" s="272">
        <v>100</v>
      </c>
      <c r="CN79" s="221">
        <v>100</v>
      </c>
      <c r="CO79" s="285">
        <v>100</v>
      </c>
      <c r="CP79" s="285">
        <v>100</v>
      </c>
      <c r="CQ79" s="285">
        <v>100</v>
      </c>
      <c r="CR79" s="285">
        <v>100</v>
      </c>
      <c r="CS79" s="285">
        <v>100</v>
      </c>
      <c r="CT79" s="285">
        <v>100</v>
      </c>
      <c r="CU79" s="285">
        <v>100</v>
      </c>
      <c r="CV79" s="303">
        <v>100</v>
      </c>
      <c r="CW79" s="303">
        <v>100</v>
      </c>
      <c r="CX79" s="303">
        <v>100</v>
      </c>
      <c r="CY79" s="296">
        <v>100</v>
      </c>
      <c r="CZ79" s="303">
        <v>100</v>
      </c>
      <c r="DA79" s="303">
        <v>190.58608129722737</v>
      </c>
      <c r="DB79" s="303">
        <v>190.58608129722737</v>
      </c>
      <c r="DC79" s="303">
        <v>190.58608129722737</v>
      </c>
      <c r="DD79" s="289">
        <v>190.58608129722737</v>
      </c>
      <c r="DE79" s="289">
        <v>190.58608129722737</v>
      </c>
      <c r="DF79" s="289">
        <v>190.58608129722737</v>
      </c>
      <c r="DG79" s="289">
        <v>190.58608129722737</v>
      </c>
      <c r="DH79" s="289">
        <v>190.58608129722737</v>
      </c>
      <c r="DI79" s="289">
        <v>190.58608129722737</v>
      </c>
      <c r="DJ79" s="289">
        <v>190.58608129722737</v>
      </c>
      <c r="DK79" s="272">
        <v>190.58608129722737</v>
      </c>
      <c r="DL79" s="266">
        <v>190.58608129722737</v>
      </c>
      <c r="DM79" s="289">
        <v>190.58608129722737</v>
      </c>
      <c r="DN79" s="289">
        <v>190.58608129722737</v>
      </c>
      <c r="DO79" s="272">
        <v>190.58608129722737</v>
      </c>
    </row>
    <row r="80" spans="1:119" s="37" customFormat="1" ht="24">
      <c r="A80" s="37">
        <v>6</v>
      </c>
      <c r="B80" s="38" t="s">
        <v>120</v>
      </c>
      <c r="C80" s="39" t="s">
        <v>121</v>
      </c>
      <c r="D80" s="40" t="s">
        <v>119</v>
      </c>
      <c r="E80" s="41">
        <v>1</v>
      </c>
      <c r="F80" s="42">
        <v>129.23186670458017</v>
      </c>
      <c r="G80" s="43">
        <v>100</v>
      </c>
      <c r="H80" s="265">
        <v>100</v>
      </c>
      <c r="I80" s="286">
        <v>100</v>
      </c>
      <c r="J80" s="286">
        <v>100</v>
      </c>
      <c r="K80" s="286">
        <v>100</v>
      </c>
      <c r="L80" s="286">
        <v>100</v>
      </c>
      <c r="M80" s="286">
        <v>100</v>
      </c>
      <c r="N80" s="286">
        <v>100</v>
      </c>
      <c r="O80" s="286">
        <v>100</v>
      </c>
      <c r="P80" s="286">
        <v>100</v>
      </c>
      <c r="Q80" s="286">
        <v>100</v>
      </c>
      <c r="R80" s="286">
        <v>100</v>
      </c>
      <c r="S80" s="273">
        <v>100</v>
      </c>
      <c r="T80" s="265">
        <v>100</v>
      </c>
      <c r="U80" s="286">
        <v>100</v>
      </c>
      <c r="V80" s="286">
        <v>100</v>
      </c>
      <c r="W80" s="286">
        <v>100</v>
      </c>
      <c r="X80" s="286">
        <v>100</v>
      </c>
      <c r="Y80" s="286">
        <v>100</v>
      </c>
      <c r="Z80" s="286">
        <v>100</v>
      </c>
      <c r="AA80" s="286">
        <v>100</v>
      </c>
      <c r="AB80" s="286">
        <v>100</v>
      </c>
      <c r="AC80" s="286">
        <v>100</v>
      </c>
      <c r="AD80" s="286">
        <v>100</v>
      </c>
      <c r="AE80" s="273">
        <v>100</v>
      </c>
      <c r="AF80" s="265">
        <v>100</v>
      </c>
      <c r="AG80" s="286">
        <v>100</v>
      </c>
      <c r="AH80" s="286">
        <v>100</v>
      </c>
      <c r="AI80" s="286">
        <v>100</v>
      </c>
      <c r="AJ80" s="286">
        <v>100</v>
      </c>
      <c r="AK80" s="286">
        <v>100</v>
      </c>
      <c r="AL80" s="286">
        <v>100</v>
      </c>
      <c r="AM80" s="286">
        <v>100</v>
      </c>
      <c r="AN80" s="286">
        <v>100</v>
      </c>
      <c r="AO80" s="286">
        <v>100</v>
      </c>
      <c r="AP80" s="286">
        <v>100</v>
      </c>
      <c r="AQ80" s="273">
        <v>100</v>
      </c>
      <c r="AR80" s="265">
        <v>100</v>
      </c>
      <c r="AS80" s="286">
        <v>100</v>
      </c>
      <c r="AT80" s="286">
        <v>100</v>
      </c>
      <c r="AU80" s="286">
        <v>100</v>
      </c>
      <c r="AV80" s="286">
        <v>100</v>
      </c>
      <c r="AW80" s="286">
        <v>100</v>
      </c>
      <c r="AX80" s="286">
        <v>100</v>
      </c>
      <c r="AY80" s="286">
        <v>100</v>
      </c>
      <c r="AZ80" s="286">
        <v>100</v>
      </c>
      <c r="BA80" s="286">
        <v>100</v>
      </c>
      <c r="BB80" s="286">
        <v>100</v>
      </c>
      <c r="BC80" s="273">
        <v>100</v>
      </c>
      <c r="BD80" s="265">
        <v>100</v>
      </c>
      <c r="BE80" s="286">
        <v>100</v>
      </c>
      <c r="BF80" s="286">
        <v>100</v>
      </c>
      <c r="BG80" s="286">
        <v>100</v>
      </c>
      <c r="BH80" s="286">
        <v>100</v>
      </c>
      <c r="BI80" s="286">
        <v>100</v>
      </c>
      <c r="BJ80" s="286">
        <v>100</v>
      </c>
      <c r="BK80" s="286">
        <v>100</v>
      </c>
      <c r="BL80" s="286">
        <v>100</v>
      </c>
      <c r="BM80" s="286">
        <v>100</v>
      </c>
      <c r="BN80" s="286">
        <v>100</v>
      </c>
      <c r="BO80" s="273">
        <v>100</v>
      </c>
      <c r="BP80" s="265">
        <v>100</v>
      </c>
      <c r="BQ80" s="286">
        <v>100</v>
      </c>
      <c r="BR80" s="286">
        <v>100</v>
      </c>
      <c r="BS80" s="286">
        <v>100</v>
      </c>
      <c r="BT80" s="286">
        <v>100</v>
      </c>
      <c r="BU80" s="286">
        <v>100</v>
      </c>
      <c r="BV80" s="286">
        <v>100</v>
      </c>
      <c r="BW80" s="286">
        <v>100</v>
      </c>
      <c r="BX80" s="286">
        <v>100</v>
      </c>
      <c r="BY80" s="286">
        <v>100</v>
      </c>
      <c r="BZ80" s="286">
        <v>100</v>
      </c>
      <c r="CA80" s="273">
        <v>100</v>
      </c>
      <c r="CB80" s="265">
        <v>100</v>
      </c>
      <c r="CC80" s="286">
        <v>100</v>
      </c>
      <c r="CD80" s="286">
        <v>100</v>
      </c>
      <c r="CE80" s="286">
        <v>100</v>
      </c>
      <c r="CF80" s="286">
        <v>100</v>
      </c>
      <c r="CG80" s="286">
        <v>100</v>
      </c>
      <c r="CH80" s="286">
        <v>100</v>
      </c>
      <c r="CI80" s="286">
        <v>100</v>
      </c>
      <c r="CJ80" s="286">
        <v>100</v>
      </c>
      <c r="CK80" s="286">
        <v>100</v>
      </c>
      <c r="CL80" s="286">
        <v>100</v>
      </c>
      <c r="CM80" s="273">
        <v>100</v>
      </c>
      <c r="CN80" s="265">
        <v>100</v>
      </c>
      <c r="CO80" s="286">
        <v>100</v>
      </c>
      <c r="CP80" s="286">
        <v>100</v>
      </c>
      <c r="CQ80" s="286">
        <v>100</v>
      </c>
      <c r="CR80" s="286">
        <v>100</v>
      </c>
      <c r="CS80" s="286">
        <v>100</v>
      </c>
      <c r="CT80" s="286">
        <v>100</v>
      </c>
      <c r="CU80" s="286">
        <v>100</v>
      </c>
      <c r="CV80" s="304">
        <v>100</v>
      </c>
      <c r="CW80" s="304">
        <v>100</v>
      </c>
      <c r="CX80" s="304">
        <v>100</v>
      </c>
      <c r="CY80" s="293">
        <v>100</v>
      </c>
      <c r="CZ80" s="304">
        <v>100</v>
      </c>
      <c r="DA80" s="304">
        <v>190.58608129722737</v>
      </c>
      <c r="DB80" s="304">
        <v>190.58608129722737</v>
      </c>
      <c r="DC80" s="304">
        <v>190.58608129722737</v>
      </c>
      <c r="DD80" s="290">
        <v>190.58608129722737</v>
      </c>
      <c r="DE80" s="290">
        <v>190.58608129722737</v>
      </c>
      <c r="DF80" s="290">
        <v>190.58608129722737</v>
      </c>
      <c r="DG80" s="290">
        <v>190.58608129722737</v>
      </c>
      <c r="DH80" s="290">
        <v>190.58608129722737</v>
      </c>
      <c r="DI80" s="290">
        <v>190.58608129722737</v>
      </c>
      <c r="DJ80" s="290">
        <v>190.58608129722737</v>
      </c>
      <c r="DK80" s="275">
        <v>190.58608129722737</v>
      </c>
      <c r="DL80" s="264">
        <v>190.58608129722737</v>
      </c>
      <c r="DM80" s="290">
        <v>190.58608129722737</v>
      </c>
      <c r="DN80" s="290">
        <v>190.58608129722737</v>
      </c>
      <c r="DO80" s="275">
        <v>190.58608129722737</v>
      </c>
    </row>
    <row r="81" spans="1:119" s="16" customFormat="1" ht="24.75">
      <c r="A81" s="16">
        <v>2</v>
      </c>
      <c r="B81" s="17" t="s">
        <v>6</v>
      </c>
      <c r="C81" s="18" t="s">
        <v>122</v>
      </c>
      <c r="D81" s="101" t="s">
        <v>123</v>
      </c>
      <c r="E81" s="20">
        <v>1</v>
      </c>
      <c r="F81" s="21">
        <v>3.178870417335838</v>
      </c>
      <c r="G81" s="22">
        <v>100</v>
      </c>
      <c r="H81" s="268">
        <v>116.68409722563766</v>
      </c>
      <c r="I81" s="287">
        <v>117.16268690663436</v>
      </c>
      <c r="J81" s="287">
        <v>117.16268690663436</v>
      </c>
      <c r="K81" s="287">
        <v>117.16268690663436</v>
      </c>
      <c r="L81" s="287">
        <v>117.16268690663436</v>
      </c>
      <c r="M81" s="287">
        <v>117.16268690663436</v>
      </c>
      <c r="N81" s="287">
        <v>117.16268690663436</v>
      </c>
      <c r="O81" s="287">
        <v>117.16268690663436</v>
      </c>
      <c r="P81" s="287">
        <v>117.16268690663436</v>
      </c>
      <c r="Q81" s="287">
        <v>117.16268690663436</v>
      </c>
      <c r="R81" s="287">
        <v>117.16268690663436</v>
      </c>
      <c r="S81" s="270">
        <v>117.16268690663436</v>
      </c>
      <c r="T81" s="268">
        <v>117.16268690663436</v>
      </c>
      <c r="U81" s="287">
        <v>117.16268690663436</v>
      </c>
      <c r="V81" s="287">
        <v>117.16268690663436</v>
      </c>
      <c r="W81" s="287">
        <v>117.16268690663436</v>
      </c>
      <c r="X81" s="287">
        <v>117.16268690663436</v>
      </c>
      <c r="Y81" s="287">
        <v>117.16268690663436</v>
      </c>
      <c r="Z81" s="287">
        <v>117.16268690663436</v>
      </c>
      <c r="AA81" s="287">
        <v>117.16268690663436</v>
      </c>
      <c r="AB81" s="287">
        <v>117.16268690663436</v>
      </c>
      <c r="AC81" s="287">
        <v>117.16268690663436</v>
      </c>
      <c r="AD81" s="287">
        <v>117.16268690663436</v>
      </c>
      <c r="AE81" s="270">
        <v>117.16268690663436</v>
      </c>
      <c r="AF81" s="268">
        <v>117.16268690663436</v>
      </c>
      <c r="AG81" s="287">
        <v>117.16268690663436</v>
      </c>
      <c r="AH81" s="287">
        <v>117.16268690663436</v>
      </c>
      <c r="AI81" s="287">
        <v>117.16268690663436</v>
      </c>
      <c r="AJ81" s="287">
        <v>117.16268690663436</v>
      </c>
      <c r="AK81" s="287">
        <v>117.16268690663436</v>
      </c>
      <c r="AL81" s="287">
        <v>117.16268690663436</v>
      </c>
      <c r="AM81" s="287">
        <v>117.16268690663436</v>
      </c>
      <c r="AN81" s="287">
        <v>117.16268690663436</v>
      </c>
      <c r="AO81" s="287">
        <v>117.16268690663436</v>
      </c>
      <c r="AP81" s="287">
        <v>117.16268690663436</v>
      </c>
      <c r="AQ81" s="270">
        <v>117.16268690663436</v>
      </c>
      <c r="AR81" s="268">
        <v>117.16268690663436</v>
      </c>
      <c r="AS81" s="287">
        <v>117.16268690663436</v>
      </c>
      <c r="AT81" s="287">
        <v>117.16268690663436</v>
      </c>
      <c r="AU81" s="287">
        <v>118.53816578000252</v>
      </c>
      <c r="AV81" s="287">
        <v>118.41696017752777</v>
      </c>
      <c r="AW81" s="287">
        <v>118.41696017752777</v>
      </c>
      <c r="AX81" s="287">
        <v>187.47258257752148</v>
      </c>
      <c r="AY81" s="287">
        <v>191.40265260167075</v>
      </c>
      <c r="AZ81" s="287">
        <v>191.40265260167078</v>
      </c>
      <c r="BA81" s="287">
        <v>191.40265260167078</v>
      </c>
      <c r="BB81" s="287">
        <v>191.40265260167078</v>
      </c>
      <c r="BC81" s="270">
        <v>191.40265260167078</v>
      </c>
      <c r="BD81" s="268">
        <v>192.8427319426747</v>
      </c>
      <c r="BE81" s="287">
        <v>192.11803520244868</v>
      </c>
      <c r="BF81" s="287">
        <v>192.11803520244868</v>
      </c>
      <c r="BG81" s="287">
        <v>190.53319570422536</v>
      </c>
      <c r="BH81" s="287">
        <v>191.40265260167078</v>
      </c>
      <c r="BI81" s="287">
        <v>191.40265260167078</v>
      </c>
      <c r="BJ81" s="287">
        <v>191.40265260167078</v>
      </c>
      <c r="BK81" s="287">
        <v>191.40265260167078</v>
      </c>
      <c r="BL81" s="287">
        <v>191.40265260167078</v>
      </c>
      <c r="BM81" s="287">
        <v>191.40265260167078</v>
      </c>
      <c r="BN81" s="287">
        <v>191.868188510466</v>
      </c>
      <c r="BO81" s="270">
        <v>191.6000733448881</v>
      </c>
      <c r="BP81" s="268">
        <v>191.6000733448881</v>
      </c>
      <c r="BQ81" s="287">
        <v>191.6000733448881</v>
      </c>
      <c r="BR81" s="287">
        <v>191.6000733448881</v>
      </c>
      <c r="BS81" s="287">
        <v>191.6000733448881</v>
      </c>
      <c r="BT81" s="287">
        <v>191.6000733448881</v>
      </c>
      <c r="BU81" s="287">
        <v>193.53474425613942</v>
      </c>
      <c r="BV81" s="287">
        <v>191.16027914370522</v>
      </c>
      <c r="BW81" s="287">
        <v>191.86543590712634</v>
      </c>
      <c r="BX81" s="287">
        <v>191.86543590712634</v>
      </c>
      <c r="BY81" s="287">
        <v>191.86543590712634</v>
      </c>
      <c r="BZ81" s="287">
        <v>191.86543590712634</v>
      </c>
      <c r="CA81" s="270">
        <v>191.86543590712634</v>
      </c>
      <c r="CB81" s="268">
        <v>191.86543590712634</v>
      </c>
      <c r="CC81" s="287">
        <v>191.86543590712634</v>
      </c>
      <c r="CD81" s="287">
        <v>191.86543590712634</v>
      </c>
      <c r="CE81" s="287">
        <v>191.86543590712634</v>
      </c>
      <c r="CF81" s="287">
        <v>191.86543590712634</v>
      </c>
      <c r="CG81" s="287">
        <v>191.86543590712634</v>
      </c>
      <c r="CH81" s="287">
        <v>191.86543590712634</v>
      </c>
      <c r="CI81" s="287">
        <v>191.86543590712634</v>
      </c>
      <c r="CJ81" s="287">
        <v>191.86543590712634</v>
      </c>
      <c r="CK81" s="287">
        <v>191.86543590712634</v>
      </c>
      <c r="CL81" s="287">
        <v>191.86543590712634</v>
      </c>
      <c r="CM81" s="270">
        <v>191.86543590712634</v>
      </c>
      <c r="CN81" s="223">
        <v>191.86543590712634</v>
      </c>
      <c r="CO81" s="282">
        <v>191.86543590712634</v>
      </c>
      <c r="CP81" s="282">
        <v>191.86543590712634</v>
      </c>
      <c r="CQ81" s="282">
        <v>191.86543590712634</v>
      </c>
      <c r="CR81" s="282">
        <v>191.86543590712634</v>
      </c>
      <c r="CS81" s="282">
        <v>191.86543590712634</v>
      </c>
      <c r="CT81" s="282">
        <v>198.4273583259102</v>
      </c>
      <c r="CU81" s="282">
        <v>197.81178078376075</v>
      </c>
      <c r="CV81" s="300">
        <v>197.81178078376075</v>
      </c>
      <c r="CW81" s="300">
        <v>197.81178078376075</v>
      </c>
      <c r="CX81" s="300">
        <v>197.81178078376075</v>
      </c>
      <c r="CY81" s="294">
        <v>197.81178078376075</v>
      </c>
      <c r="CZ81" s="300">
        <v>197.81178078376075</v>
      </c>
      <c r="DA81" s="300">
        <v>197.81178078376075</v>
      </c>
      <c r="DB81" s="300">
        <v>197.81178078376075</v>
      </c>
      <c r="DC81" s="300">
        <v>197.81178078376075</v>
      </c>
      <c r="DD81" s="287">
        <v>197.81178078376075</v>
      </c>
      <c r="DE81" s="287">
        <v>197.81178078376075</v>
      </c>
      <c r="DF81" s="287">
        <v>197.81178078376075</v>
      </c>
      <c r="DG81" s="287">
        <v>197.81178078376075</v>
      </c>
      <c r="DH81" s="287">
        <v>197.81178078376075</v>
      </c>
      <c r="DI81" s="287">
        <v>197.81178078376075</v>
      </c>
      <c r="DJ81" s="287">
        <v>197.81178078376075</v>
      </c>
      <c r="DK81" s="270">
        <v>197.81178078376075</v>
      </c>
      <c r="DL81" s="268">
        <v>197.81178078376075</v>
      </c>
      <c r="DM81" s="287">
        <v>197.81178078376075</v>
      </c>
      <c r="DN81" s="287">
        <v>197.81178078376075</v>
      </c>
      <c r="DO81" s="270">
        <v>197.81178078376075</v>
      </c>
    </row>
    <row r="82" spans="1:119" s="23" customFormat="1" ht="15">
      <c r="A82" s="23">
        <v>4</v>
      </c>
      <c r="B82" s="24" t="s">
        <v>122</v>
      </c>
      <c r="C82" s="25" t="s">
        <v>124</v>
      </c>
      <c r="D82" s="102" t="s">
        <v>125</v>
      </c>
      <c r="E82" s="27">
        <v>1</v>
      </c>
      <c r="F82" s="28">
        <v>3.178870417335838</v>
      </c>
      <c r="G82" s="29">
        <v>100</v>
      </c>
      <c r="H82" s="267">
        <v>116.68409722563766</v>
      </c>
      <c r="I82" s="288">
        <v>117.16268690663436</v>
      </c>
      <c r="J82" s="288">
        <v>117.16268690663436</v>
      </c>
      <c r="K82" s="288">
        <v>117.16268690663436</v>
      </c>
      <c r="L82" s="288">
        <v>117.16268690663436</v>
      </c>
      <c r="M82" s="288">
        <v>117.16268690663436</v>
      </c>
      <c r="N82" s="288">
        <v>117.16268690663436</v>
      </c>
      <c r="O82" s="288">
        <v>117.16268690663436</v>
      </c>
      <c r="P82" s="288">
        <v>117.16268690663436</v>
      </c>
      <c r="Q82" s="288">
        <v>117.16268690663436</v>
      </c>
      <c r="R82" s="288">
        <v>117.16268690663436</v>
      </c>
      <c r="S82" s="271">
        <v>117.16268690663436</v>
      </c>
      <c r="T82" s="267">
        <v>117.16268690663436</v>
      </c>
      <c r="U82" s="288">
        <v>117.16268690663436</v>
      </c>
      <c r="V82" s="288">
        <v>117.16268690663436</v>
      </c>
      <c r="W82" s="288">
        <v>117.16268690663436</v>
      </c>
      <c r="X82" s="288">
        <v>117.16268690663436</v>
      </c>
      <c r="Y82" s="288">
        <v>117.16268690663436</v>
      </c>
      <c r="Z82" s="288">
        <v>117.16268690663436</v>
      </c>
      <c r="AA82" s="288">
        <v>117.16268690663436</v>
      </c>
      <c r="AB82" s="288">
        <v>117.16268690663436</v>
      </c>
      <c r="AC82" s="288">
        <v>117.16268690663436</v>
      </c>
      <c r="AD82" s="288">
        <v>117.16268690663436</v>
      </c>
      <c r="AE82" s="271">
        <v>117.16268690663436</v>
      </c>
      <c r="AF82" s="267">
        <v>117.16268690663436</v>
      </c>
      <c r="AG82" s="288">
        <v>117.16268690663436</v>
      </c>
      <c r="AH82" s="288">
        <v>117.16268690663436</v>
      </c>
      <c r="AI82" s="288">
        <v>117.16268690663436</v>
      </c>
      <c r="AJ82" s="288">
        <v>117.16268690663436</v>
      </c>
      <c r="AK82" s="288">
        <v>117.16268690663436</v>
      </c>
      <c r="AL82" s="288">
        <v>117.16268690663436</v>
      </c>
      <c r="AM82" s="288">
        <v>117.16268690663436</v>
      </c>
      <c r="AN82" s="288">
        <v>117.16268690663436</v>
      </c>
      <c r="AO82" s="288">
        <v>117.16268690663436</v>
      </c>
      <c r="AP82" s="288">
        <v>117.16268690663436</v>
      </c>
      <c r="AQ82" s="271">
        <v>117.16268690663436</v>
      </c>
      <c r="AR82" s="267">
        <v>117.16268690663436</v>
      </c>
      <c r="AS82" s="288">
        <v>117.16268690663436</v>
      </c>
      <c r="AT82" s="288">
        <v>117.16268690663436</v>
      </c>
      <c r="AU82" s="288">
        <v>118.53816578000252</v>
      </c>
      <c r="AV82" s="288">
        <v>118.41696017752777</v>
      </c>
      <c r="AW82" s="288">
        <v>118.41696017752777</v>
      </c>
      <c r="AX82" s="288">
        <v>187.47258257752148</v>
      </c>
      <c r="AY82" s="288">
        <v>191.40265260167075</v>
      </c>
      <c r="AZ82" s="288">
        <v>191.40265260167078</v>
      </c>
      <c r="BA82" s="288">
        <v>191.40265260167078</v>
      </c>
      <c r="BB82" s="288">
        <v>191.40265260167078</v>
      </c>
      <c r="BC82" s="271">
        <v>191.40265260167078</v>
      </c>
      <c r="BD82" s="267">
        <v>192.8427319426747</v>
      </c>
      <c r="BE82" s="288">
        <v>192.11803520244868</v>
      </c>
      <c r="BF82" s="288">
        <v>192.11803520244868</v>
      </c>
      <c r="BG82" s="288">
        <v>190.53319570422536</v>
      </c>
      <c r="BH82" s="288">
        <v>191.40265260167078</v>
      </c>
      <c r="BI82" s="288">
        <v>191.40265260167078</v>
      </c>
      <c r="BJ82" s="288">
        <v>191.40265260167078</v>
      </c>
      <c r="BK82" s="288">
        <v>191.40265260167078</v>
      </c>
      <c r="BL82" s="288">
        <v>191.40265260167078</v>
      </c>
      <c r="BM82" s="288">
        <v>191.40265260167078</v>
      </c>
      <c r="BN82" s="288">
        <v>191.868188510466</v>
      </c>
      <c r="BO82" s="271">
        <v>191.6000733448881</v>
      </c>
      <c r="BP82" s="267">
        <v>191.6000733448881</v>
      </c>
      <c r="BQ82" s="288">
        <v>191.6000733448881</v>
      </c>
      <c r="BR82" s="288">
        <v>191.6000733448881</v>
      </c>
      <c r="BS82" s="288">
        <v>191.6000733448881</v>
      </c>
      <c r="BT82" s="288">
        <v>191.6000733448881</v>
      </c>
      <c r="BU82" s="288">
        <v>193.53474425613942</v>
      </c>
      <c r="BV82" s="288">
        <v>191.16027914370522</v>
      </c>
      <c r="BW82" s="288">
        <v>191.86543590712634</v>
      </c>
      <c r="BX82" s="288">
        <v>191.86543590712634</v>
      </c>
      <c r="BY82" s="288">
        <v>191.86543590712634</v>
      </c>
      <c r="BZ82" s="288">
        <v>191.86543590712634</v>
      </c>
      <c r="CA82" s="271">
        <v>191.86543590712634</v>
      </c>
      <c r="CB82" s="267">
        <v>191.86543590712634</v>
      </c>
      <c r="CC82" s="288">
        <v>191.86543590712634</v>
      </c>
      <c r="CD82" s="288">
        <v>191.86543590712634</v>
      </c>
      <c r="CE82" s="288">
        <v>191.86543590712634</v>
      </c>
      <c r="CF82" s="288">
        <v>191.86543590712634</v>
      </c>
      <c r="CG82" s="288">
        <v>191.86543590712634</v>
      </c>
      <c r="CH82" s="288">
        <v>191.86543590712634</v>
      </c>
      <c r="CI82" s="288">
        <v>191.86543590712634</v>
      </c>
      <c r="CJ82" s="288">
        <v>191.86543590712634</v>
      </c>
      <c r="CK82" s="288">
        <v>191.86543590712634</v>
      </c>
      <c r="CL82" s="288">
        <v>191.86543590712634</v>
      </c>
      <c r="CM82" s="271">
        <v>191.86543590712634</v>
      </c>
      <c r="CN82" s="222">
        <v>191.86543590712634</v>
      </c>
      <c r="CO82" s="283">
        <v>191.86543590712634</v>
      </c>
      <c r="CP82" s="283">
        <v>191.86543590712634</v>
      </c>
      <c r="CQ82" s="283">
        <v>191.86543590712634</v>
      </c>
      <c r="CR82" s="283">
        <v>191.86543590712634</v>
      </c>
      <c r="CS82" s="283">
        <v>191.86543590712634</v>
      </c>
      <c r="CT82" s="283">
        <v>198.4273583259102</v>
      </c>
      <c r="CU82" s="283">
        <v>197.81178078376075</v>
      </c>
      <c r="CV82" s="301">
        <v>197.81178078376075</v>
      </c>
      <c r="CW82" s="301">
        <v>197.81178078376075</v>
      </c>
      <c r="CX82" s="301">
        <v>197.81178078376075</v>
      </c>
      <c r="CY82" s="295">
        <v>197.81178078376075</v>
      </c>
      <c r="CZ82" s="301">
        <v>197.81178078376075</v>
      </c>
      <c r="DA82" s="301">
        <v>197.81178078376075</v>
      </c>
      <c r="DB82" s="301">
        <v>197.81178078376075</v>
      </c>
      <c r="DC82" s="301">
        <v>197.81178078376075</v>
      </c>
      <c r="DD82" s="288">
        <v>197.81178078376075</v>
      </c>
      <c r="DE82" s="288">
        <v>197.81178078376075</v>
      </c>
      <c r="DF82" s="288">
        <v>197.81178078376075</v>
      </c>
      <c r="DG82" s="288">
        <v>197.81178078376075</v>
      </c>
      <c r="DH82" s="288">
        <v>197.81178078376075</v>
      </c>
      <c r="DI82" s="288">
        <v>197.81178078376075</v>
      </c>
      <c r="DJ82" s="288">
        <v>197.81178078376075</v>
      </c>
      <c r="DK82" s="271">
        <v>197.81178078376075</v>
      </c>
      <c r="DL82" s="267">
        <v>197.81178078376075</v>
      </c>
      <c r="DM82" s="288">
        <v>197.81178078376075</v>
      </c>
      <c r="DN82" s="288">
        <v>197.81178078376075</v>
      </c>
      <c r="DO82" s="271">
        <v>197.81178078376075</v>
      </c>
    </row>
    <row r="83" spans="1:119" s="30" customFormat="1" ht="36.75">
      <c r="A83" s="30">
        <v>5</v>
      </c>
      <c r="B83" s="31" t="s">
        <v>124</v>
      </c>
      <c r="C83" s="32" t="s">
        <v>126</v>
      </c>
      <c r="D83" s="103" t="s">
        <v>127</v>
      </c>
      <c r="E83" s="34">
        <v>1</v>
      </c>
      <c r="F83" s="35">
        <v>3.178870417335838</v>
      </c>
      <c r="G83" s="36">
        <v>100</v>
      </c>
      <c r="H83" s="266">
        <v>116.68409722563766</v>
      </c>
      <c r="I83" s="289">
        <v>117.16268690663436</v>
      </c>
      <c r="J83" s="289">
        <v>117.16268690663436</v>
      </c>
      <c r="K83" s="289">
        <v>117.16268690663436</v>
      </c>
      <c r="L83" s="289">
        <v>117.16268690663436</v>
      </c>
      <c r="M83" s="289">
        <v>117.16268690663436</v>
      </c>
      <c r="N83" s="289">
        <v>117.16268690663436</v>
      </c>
      <c r="O83" s="289">
        <v>117.16268690663436</v>
      </c>
      <c r="P83" s="289">
        <v>117.16268690663436</v>
      </c>
      <c r="Q83" s="289">
        <v>117.16268690663436</v>
      </c>
      <c r="R83" s="289">
        <v>117.16268690663436</v>
      </c>
      <c r="S83" s="272">
        <v>117.16268690663436</v>
      </c>
      <c r="T83" s="266">
        <v>117.16268690663436</v>
      </c>
      <c r="U83" s="289">
        <v>117.16268690663436</v>
      </c>
      <c r="V83" s="289">
        <v>117.16268690663436</v>
      </c>
      <c r="W83" s="289">
        <v>117.16268690663436</v>
      </c>
      <c r="X83" s="289">
        <v>117.16268690663436</v>
      </c>
      <c r="Y83" s="289">
        <v>117.16268690663436</v>
      </c>
      <c r="Z83" s="289">
        <v>117.16268690663436</v>
      </c>
      <c r="AA83" s="289">
        <v>117.16268690663436</v>
      </c>
      <c r="AB83" s="289">
        <v>117.16268690663436</v>
      </c>
      <c r="AC83" s="289">
        <v>117.16268690663436</v>
      </c>
      <c r="AD83" s="289">
        <v>117.16268690663436</v>
      </c>
      <c r="AE83" s="272">
        <v>117.16268690663436</v>
      </c>
      <c r="AF83" s="266">
        <v>117.16268690663436</v>
      </c>
      <c r="AG83" s="289">
        <v>117.16268690663436</v>
      </c>
      <c r="AH83" s="289">
        <v>117.16268690663436</v>
      </c>
      <c r="AI83" s="289">
        <v>117.16268690663436</v>
      </c>
      <c r="AJ83" s="289">
        <v>117.16268690663436</v>
      </c>
      <c r="AK83" s="289">
        <v>117.16268690663436</v>
      </c>
      <c r="AL83" s="289">
        <v>117.16268690663436</v>
      </c>
      <c r="AM83" s="289">
        <v>117.16268690663436</v>
      </c>
      <c r="AN83" s="289">
        <v>117.16268690663436</v>
      </c>
      <c r="AO83" s="289">
        <v>117.16268690663436</v>
      </c>
      <c r="AP83" s="289">
        <v>117.16268690663436</v>
      </c>
      <c r="AQ83" s="272">
        <v>117.16268690663436</v>
      </c>
      <c r="AR83" s="266">
        <v>117.16268690663436</v>
      </c>
      <c r="AS83" s="289">
        <v>117.16268690663436</v>
      </c>
      <c r="AT83" s="289">
        <v>117.16268690663436</v>
      </c>
      <c r="AU83" s="289">
        <v>118.53816578000252</v>
      </c>
      <c r="AV83" s="289">
        <v>118.41696017752777</v>
      </c>
      <c r="AW83" s="289">
        <v>118.41696017752777</v>
      </c>
      <c r="AX83" s="289">
        <v>187.47258257752148</v>
      </c>
      <c r="AY83" s="289">
        <v>191.40265260167075</v>
      </c>
      <c r="AZ83" s="289">
        <v>191.40265260167078</v>
      </c>
      <c r="BA83" s="289">
        <v>191.40265260167078</v>
      </c>
      <c r="BB83" s="289">
        <v>191.40265260167078</v>
      </c>
      <c r="BC83" s="272">
        <v>191.40265260167078</v>
      </c>
      <c r="BD83" s="266">
        <v>192.8427319426747</v>
      </c>
      <c r="BE83" s="289">
        <v>192.11803520244868</v>
      </c>
      <c r="BF83" s="289">
        <v>192.11803520244868</v>
      </c>
      <c r="BG83" s="289">
        <v>190.53319570422536</v>
      </c>
      <c r="BH83" s="289">
        <v>191.40265260167078</v>
      </c>
      <c r="BI83" s="289">
        <v>191.40265260167078</v>
      </c>
      <c r="BJ83" s="289">
        <v>191.40265260167078</v>
      </c>
      <c r="BK83" s="289">
        <v>191.40265260167078</v>
      </c>
      <c r="BL83" s="289">
        <v>191.40265260167078</v>
      </c>
      <c r="BM83" s="289">
        <v>191.40265260167078</v>
      </c>
      <c r="BN83" s="289">
        <v>191.868188510466</v>
      </c>
      <c r="BO83" s="272">
        <v>191.6000733448881</v>
      </c>
      <c r="BP83" s="266">
        <v>191.6000733448881</v>
      </c>
      <c r="BQ83" s="289">
        <v>191.6000733448881</v>
      </c>
      <c r="BR83" s="289">
        <v>191.6000733448881</v>
      </c>
      <c r="BS83" s="289">
        <v>191.6000733448881</v>
      </c>
      <c r="BT83" s="289">
        <v>191.6000733448881</v>
      </c>
      <c r="BU83" s="289">
        <v>193.53474425613942</v>
      </c>
      <c r="BV83" s="289">
        <v>191.16027914370522</v>
      </c>
      <c r="BW83" s="289">
        <v>191.86543590712634</v>
      </c>
      <c r="BX83" s="289">
        <v>191.86543590712634</v>
      </c>
      <c r="BY83" s="289">
        <v>191.86543590712634</v>
      </c>
      <c r="BZ83" s="289">
        <v>191.86543590712634</v>
      </c>
      <c r="CA83" s="272">
        <v>191.86543590712634</v>
      </c>
      <c r="CB83" s="266">
        <v>191.86543590712634</v>
      </c>
      <c r="CC83" s="289">
        <v>191.86543590712634</v>
      </c>
      <c r="CD83" s="289">
        <v>191.86543590712634</v>
      </c>
      <c r="CE83" s="289">
        <v>191.86543590712634</v>
      </c>
      <c r="CF83" s="289">
        <v>191.86543590712634</v>
      </c>
      <c r="CG83" s="289">
        <v>191.86543590712634</v>
      </c>
      <c r="CH83" s="289">
        <v>191.86543590712634</v>
      </c>
      <c r="CI83" s="289">
        <v>191.86543590712634</v>
      </c>
      <c r="CJ83" s="289">
        <v>191.86543590712634</v>
      </c>
      <c r="CK83" s="289">
        <v>191.86543590712634</v>
      </c>
      <c r="CL83" s="289">
        <v>191.86543590712634</v>
      </c>
      <c r="CM83" s="272">
        <v>191.86543590712634</v>
      </c>
      <c r="CN83" s="221">
        <v>191.86543590712634</v>
      </c>
      <c r="CO83" s="285">
        <v>191.86543590712634</v>
      </c>
      <c r="CP83" s="285">
        <v>191.86543590712634</v>
      </c>
      <c r="CQ83" s="285">
        <v>191.86543590712634</v>
      </c>
      <c r="CR83" s="285">
        <v>191.86543590712634</v>
      </c>
      <c r="CS83" s="285">
        <v>191.86543590712634</v>
      </c>
      <c r="CT83" s="285">
        <v>198.4273583259102</v>
      </c>
      <c r="CU83" s="285">
        <v>197.81178078376075</v>
      </c>
      <c r="CV83" s="303">
        <v>197.81178078376075</v>
      </c>
      <c r="CW83" s="303">
        <v>197.81178078376075</v>
      </c>
      <c r="CX83" s="303">
        <v>197.81178078376075</v>
      </c>
      <c r="CY83" s="296">
        <v>197.81178078376075</v>
      </c>
      <c r="CZ83" s="303">
        <v>197.81178078376075</v>
      </c>
      <c r="DA83" s="303">
        <v>197.81178078376075</v>
      </c>
      <c r="DB83" s="303">
        <v>197.81178078376075</v>
      </c>
      <c r="DC83" s="303">
        <v>197.81178078376075</v>
      </c>
      <c r="DD83" s="289">
        <v>197.81178078376075</v>
      </c>
      <c r="DE83" s="289">
        <v>197.81178078376075</v>
      </c>
      <c r="DF83" s="289">
        <v>197.81178078376075</v>
      </c>
      <c r="DG83" s="289">
        <v>197.81178078376075</v>
      </c>
      <c r="DH83" s="289">
        <v>197.81178078376075</v>
      </c>
      <c r="DI83" s="289">
        <v>197.81178078376075</v>
      </c>
      <c r="DJ83" s="289">
        <v>197.81178078376075</v>
      </c>
      <c r="DK83" s="272">
        <v>197.81178078376075</v>
      </c>
      <c r="DL83" s="266">
        <v>197.81178078376075</v>
      </c>
      <c r="DM83" s="289">
        <v>197.81178078376075</v>
      </c>
      <c r="DN83" s="289">
        <v>197.81178078376075</v>
      </c>
      <c r="DO83" s="272">
        <v>197.81178078376075</v>
      </c>
    </row>
    <row r="84" spans="1:119" s="37" customFormat="1" ht="15">
      <c r="A84" s="37">
        <v>6</v>
      </c>
      <c r="B84" s="38" t="s">
        <v>126</v>
      </c>
      <c r="C84" s="39" t="s">
        <v>128</v>
      </c>
      <c r="D84" s="40" t="s">
        <v>129</v>
      </c>
      <c r="E84" s="41">
        <v>1</v>
      </c>
      <c r="F84" s="42">
        <v>0.5311749735793256</v>
      </c>
      <c r="G84" s="43">
        <v>100</v>
      </c>
      <c r="H84" s="265">
        <v>100</v>
      </c>
      <c r="I84" s="286">
        <v>100</v>
      </c>
      <c r="J84" s="286">
        <v>100</v>
      </c>
      <c r="K84" s="286">
        <v>100</v>
      </c>
      <c r="L84" s="286">
        <v>100</v>
      </c>
      <c r="M84" s="286">
        <v>100</v>
      </c>
      <c r="N84" s="286">
        <v>100</v>
      </c>
      <c r="O84" s="286">
        <v>100</v>
      </c>
      <c r="P84" s="286">
        <v>100</v>
      </c>
      <c r="Q84" s="286">
        <v>100</v>
      </c>
      <c r="R84" s="286">
        <v>100</v>
      </c>
      <c r="S84" s="273">
        <v>100</v>
      </c>
      <c r="T84" s="265">
        <v>100</v>
      </c>
      <c r="U84" s="286">
        <v>100</v>
      </c>
      <c r="V84" s="286">
        <v>100</v>
      </c>
      <c r="W84" s="286">
        <v>100</v>
      </c>
      <c r="X84" s="286">
        <v>100</v>
      </c>
      <c r="Y84" s="286">
        <v>100</v>
      </c>
      <c r="Z84" s="286">
        <v>100</v>
      </c>
      <c r="AA84" s="286">
        <v>100</v>
      </c>
      <c r="AB84" s="286">
        <v>100</v>
      </c>
      <c r="AC84" s="286">
        <v>100</v>
      </c>
      <c r="AD84" s="286">
        <v>100</v>
      </c>
      <c r="AE84" s="273">
        <v>100</v>
      </c>
      <c r="AF84" s="265">
        <v>100</v>
      </c>
      <c r="AG84" s="286">
        <v>100</v>
      </c>
      <c r="AH84" s="286">
        <v>100</v>
      </c>
      <c r="AI84" s="286">
        <v>100</v>
      </c>
      <c r="AJ84" s="286">
        <v>100</v>
      </c>
      <c r="AK84" s="286">
        <v>100</v>
      </c>
      <c r="AL84" s="286">
        <v>100</v>
      </c>
      <c r="AM84" s="286">
        <v>100</v>
      </c>
      <c r="AN84" s="286">
        <v>100</v>
      </c>
      <c r="AO84" s="286">
        <v>100</v>
      </c>
      <c r="AP84" s="286">
        <v>100</v>
      </c>
      <c r="AQ84" s="273">
        <v>100</v>
      </c>
      <c r="AR84" s="265">
        <v>100</v>
      </c>
      <c r="AS84" s="286">
        <v>100</v>
      </c>
      <c r="AT84" s="286">
        <v>100</v>
      </c>
      <c r="AU84" s="286">
        <v>109.60507619868172</v>
      </c>
      <c r="AV84" s="286">
        <v>109.60507619868172</v>
      </c>
      <c r="AW84" s="286">
        <v>109.60507619868172</v>
      </c>
      <c r="AX84" s="286">
        <v>118.80433584074947</v>
      </c>
      <c r="AY84" s="286">
        <v>118.8043358407495</v>
      </c>
      <c r="AZ84" s="286">
        <v>118.8043358407495</v>
      </c>
      <c r="BA84" s="286">
        <v>118.8043358407495</v>
      </c>
      <c r="BB84" s="286">
        <v>118.8043358407495</v>
      </c>
      <c r="BC84" s="273">
        <v>118.8043358407495</v>
      </c>
      <c r="BD84" s="265">
        <v>132.33166617608384</v>
      </c>
      <c r="BE84" s="286">
        <v>132.33166617608384</v>
      </c>
      <c r="BF84" s="286">
        <v>132.33166617608384</v>
      </c>
      <c r="BG84" s="286">
        <v>118.8043358407495</v>
      </c>
      <c r="BH84" s="286">
        <v>118.8043358407495</v>
      </c>
      <c r="BI84" s="286">
        <v>118.8043358407495</v>
      </c>
      <c r="BJ84" s="286">
        <v>118.8043358407495</v>
      </c>
      <c r="BK84" s="286">
        <v>118.8043358407495</v>
      </c>
      <c r="BL84" s="286">
        <v>118.8043358407495</v>
      </c>
      <c r="BM84" s="286">
        <v>118.8043358407495</v>
      </c>
      <c r="BN84" s="286">
        <v>123.17732963485754</v>
      </c>
      <c r="BO84" s="273">
        <v>123.17732963485754</v>
      </c>
      <c r="BP84" s="265">
        <v>123.17732963485754</v>
      </c>
      <c r="BQ84" s="286">
        <v>123.17732963485754</v>
      </c>
      <c r="BR84" s="286">
        <v>123.17732963485754</v>
      </c>
      <c r="BS84" s="286">
        <v>123.17732963485754</v>
      </c>
      <c r="BT84" s="286">
        <v>123.17732963485754</v>
      </c>
      <c r="BU84" s="286">
        <v>140.77409101126577</v>
      </c>
      <c r="BV84" s="286">
        <v>128.17507622417264</v>
      </c>
      <c r="BW84" s="286">
        <v>128.17507622417267</v>
      </c>
      <c r="BX84" s="286">
        <v>128.17507622417267</v>
      </c>
      <c r="BY84" s="286">
        <v>128.17507622417267</v>
      </c>
      <c r="BZ84" s="286">
        <v>128.17507622417267</v>
      </c>
      <c r="CA84" s="273">
        <v>128.17507622417267</v>
      </c>
      <c r="CB84" s="265">
        <v>128.17507622417267</v>
      </c>
      <c r="CC84" s="286">
        <v>128.17507622417267</v>
      </c>
      <c r="CD84" s="286">
        <v>128.17507622417267</v>
      </c>
      <c r="CE84" s="286">
        <v>128.17507622417267</v>
      </c>
      <c r="CF84" s="286">
        <v>128.17507622417267</v>
      </c>
      <c r="CG84" s="286">
        <v>128.17507622417267</v>
      </c>
      <c r="CH84" s="286">
        <v>128.17507622417267</v>
      </c>
      <c r="CI84" s="286">
        <v>128.17507622417267</v>
      </c>
      <c r="CJ84" s="286">
        <v>128.17507622417267</v>
      </c>
      <c r="CK84" s="286">
        <v>128.17507622417267</v>
      </c>
      <c r="CL84" s="286">
        <v>128.17507622417267</v>
      </c>
      <c r="CM84" s="273">
        <v>128.17507622417267</v>
      </c>
      <c r="CN84" s="265">
        <v>128.17507622417267</v>
      </c>
      <c r="CO84" s="286">
        <v>128.17507622417267</v>
      </c>
      <c r="CP84" s="286">
        <v>128.17507622417267</v>
      </c>
      <c r="CQ84" s="286">
        <v>128.17507622417267</v>
      </c>
      <c r="CR84" s="286">
        <v>128.17507622417267</v>
      </c>
      <c r="CS84" s="286">
        <v>128.17507622417267</v>
      </c>
      <c r="CT84" s="286">
        <v>185.7876065629513</v>
      </c>
      <c r="CU84" s="286">
        <v>185.78760656295128</v>
      </c>
      <c r="CV84" s="304">
        <v>185.78760656295128</v>
      </c>
      <c r="CW84" s="304">
        <v>185.78760656295128</v>
      </c>
      <c r="CX84" s="304">
        <v>185.78760656295128</v>
      </c>
      <c r="CY84" s="293">
        <v>185.78760656295128</v>
      </c>
      <c r="CZ84" s="304">
        <v>185.78760656295128</v>
      </c>
      <c r="DA84" s="304">
        <v>185.78760656295128</v>
      </c>
      <c r="DB84" s="304">
        <v>185.78760656295128</v>
      </c>
      <c r="DC84" s="304">
        <v>185.78760656295128</v>
      </c>
      <c r="DD84" s="290">
        <v>185.78760656295128</v>
      </c>
      <c r="DE84" s="290">
        <v>185.78760656295128</v>
      </c>
      <c r="DF84" s="290">
        <v>185.78760656295128</v>
      </c>
      <c r="DG84" s="290">
        <v>185.78760656295128</v>
      </c>
      <c r="DH84" s="290">
        <v>185.78760656295128</v>
      </c>
      <c r="DI84" s="290">
        <v>185.78760656295128</v>
      </c>
      <c r="DJ84" s="290">
        <v>185.78760656295128</v>
      </c>
      <c r="DK84" s="275">
        <v>185.78760656295128</v>
      </c>
      <c r="DL84" s="264">
        <v>185.78760656295128</v>
      </c>
      <c r="DM84" s="290">
        <v>185.78760656295128</v>
      </c>
      <c r="DN84" s="290">
        <v>185.78760656295128</v>
      </c>
      <c r="DO84" s="275">
        <v>185.78760656295128</v>
      </c>
    </row>
    <row r="85" spans="1:119" s="37" customFormat="1" ht="24">
      <c r="A85" s="189">
        <v>6</v>
      </c>
      <c r="B85" s="190" t="s">
        <v>126</v>
      </c>
      <c r="C85" s="191" t="s">
        <v>130</v>
      </c>
      <c r="D85" s="192" t="s">
        <v>131</v>
      </c>
      <c r="E85" s="193">
        <v>1</v>
      </c>
      <c r="F85" s="194">
        <v>2.6476954437565126</v>
      </c>
      <c r="G85" s="195">
        <v>100</v>
      </c>
      <c r="H85" s="262">
        <v>120.03122497929253</v>
      </c>
      <c r="I85" s="261">
        <v>120.03122497929253</v>
      </c>
      <c r="J85" s="261">
        <v>120.03122497929253</v>
      </c>
      <c r="K85" s="261">
        <v>120.03122497929253</v>
      </c>
      <c r="L85" s="261">
        <v>120.03122497929253</v>
      </c>
      <c r="M85" s="261">
        <v>120.03122497929253</v>
      </c>
      <c r="N85" s="261">
        <v>120.03122497929253</v>
      </c>
      <c r="O85" s="261">
        <v>120.03122497929253</v>
      </c>
      <c r="P85" s="261">
        <v>120.03122497929253</v>
      </c>
      <c r="Q85" s="261">
        <v>120.03122497929253</v>
      </c>
      <c r="R85" s="261">
        <v>120.03122497929253</v>
      </c>
      <c r="S85" s="277">
        <v>120.03122497929253</v>
      </c>
      <c r="T85" s="262">
        <v>120.03122497929253</v>
      </c>
      <c r="U85" s="261">
        <v>120.03122497929253</v>
      </c>
      <c r="V85" s="261">
        <v>120.03122497929253</v>
      </c>
      <c r="W85" s="261">
        <v>120.03122497929253</v>
      </c>
      <c r="X85" s="261">
        <v>120.03122497929253</v>
      </c>
      <c r="Y85" s="261">
        <v>120.03122497929253</v>
      </c>
      <c r="Z85" s="261">
        <v>120.03122497929253</v>
      </c>
      <c r="AA85" s="261">
        <v>120.03122497929253</v>
      </c>
      <c r="AB85" s="261">
        <v>120.03122497929253</v>
      </c>
      <c r="AC85" s="261">
        <v>120.03122497929253</v>
      </c>
      <c r="AD85" s="261">
        <v>120.03122497929253</v>
      </c>
      <c r="AE85" s="277">
        <v>120.03122497929253</v>
      </c>
      <c r="AF85" s="262">
        <v>120.03122497929253</v>
      </c>
      <c r="AG85" s="261">
        <v>120.03122497929253</v>
      </c>
      <c r="AH85" s="261">
        <v>120.03122497929253</v>
      </c>
      <c r="AI85" s="261">
        <v>120.03122497929253</v>
      </c>
      <c r="AJ85" s="261">
        <v>120.03122497929253</v>
      </c>
      <c r="AK85" s="261">
        <v>120.03122497929253</v>
      </c>
      <c r="AL85" s="261">
        <v>120.03122497929253</v>
      </c>
      <c r="AM85" s="261">
        <v>120.03122497929253</v>
      </c>
      <c r="AN85" s="261">
        <v>120.03122497929253</v>
      </c>
      <c r="AO85" s="261">
        <v>120.03122497929253</v>
      </c>
      <c r="AP85" s="261">
        <v>120.03122497929253</v>
      </c>
      <c r="AQ85" s="277">
        <v>120.03122497929253</v>
      </c>
      <c r="AR85" s="262">
        <v>120.03122497929253</v>
      </c>
      <c r="AS85" s="261">
        <v>120.03122497929253</v>
      </c>
      <c r="AT85" s="261">
        <v>120.03122497929253</v>
      </c>
      <c r="AU85" s="261">
        <v>120.03122497929253</v>
      </c>
      <c r="AV85" s="261">
        <v>120.03122497929253</v>
      </c>
      <c r="AW85" s="261">
        <v>120.03122497929253</v>
      </c>
      <c r="AX85" s="261">
        <v>200.0520416321542</v>
      </c>
      <c r="AY85" s="261">
        <v>200.0520416321542</v>
      </c>
      <c r="AZ85" s="261">
        <v>200.0520416321542</v>
      </c>
      <c r="BA85" s="261">
        <v>200.0520416321542</v>
      </c>
      <c r="BB85" s="261">
        <v>200.0520416321542</v>
      </c>
      <c r="BC85" s="277">
        <v>200.0520416321542</v>
      </c>
      <c r="BD85" s="262">
        <v>200.0520416321542</v>
      </c>
      <c r="BE85" s="261">
        <v>200.0520416321542</v>
      </c>
      <c r="BF85" s="261">
        <v>200.0520416321542</v>
      </c>
      <c r="BG85" s="261">
        <v>200.0520416321542</v>
      </c>
      <c r="BH85" s="261">
        <v>200.0520416321542</v>
      </c>
      <c r="BI85" s="261">
        <v>200.0520416321542</v>
      </c>
      <c r="BJ85" s="261">
        <v>200.0520416321542</v>
      </c>
      <c r="BK85" s="261">
        <v>200.0520416321542</v>
      </c>
      <c r="BL85" s="261">
        <v>200.0520416321542</v>
      </c>
      <c r="BM85" s="261">
        <v>200.0520416321542</v>
      </c>
      <c r="BN85" s="261">
        <v>200.0520416321542</v>
      </c>
      <c r="BO85" s="277">
        <v>200.0520416321542</v>
      </c>
      <c r="BP85" s="262">
        <v>200.0520416321542</v>
      </c>
      <c r="BQ85" s="261">
        <v>200.0520416321542</v>
      </c>
      <c r="BR85" s="261">
        <v>200.0520416321542</v>
      </c>
      <c r="BS85" s="261">
        <v>200.0520416321542</v>
      </c>
      <c r="BT85" s="261">
        <v>200.0520416321542</v>
      </c>
      <c r="BU85" s="261">
        <v>200.0520416321542</v>
      </c>
      <c r="BV85" s="261">
        <v>200.0520416321542</v>
      </c>
      <c r="BW85" s="261">
        <v>200.0520416321542</v>
      </c>
      <c r="BX85" s="261">
        <v>200.0520416321542</v>
      </c>
      <c r="BY85" s="261">
        <v>200.0520416321542</v>
      </c>
      <c r="BZ85" s="261">
        <v>200.0520416321542</v>
      </c>
      <c r="CA85" s="277">
        <v>200.0520416321542</v>
      </c>
      <c r="CB85" s="262">
        <v>200.0520416321542</v>
      </c>
      <c r="CC85" s="261">
        <v>200.0520416321542</v>
      </c>
      <c r="CD85" s="261">
        <v>200.0520416321542</v>
      </c>
      <c r="CE85" s="261">
        <v>200.0520416321542</v>
      </c>
      <c r="CF85" s="261">
        <v>200.0520416321542</v>
      </c>
      <c r="CG85" s="261">
        <v>200.0520416321542</v>
      </c>
      <c r="CH85" s="261">
        <v>200.0520416321542</v>
      </c>
      <c r="CI85" s="261">
        <v>200.0520416321542</v>
      </c>
      <c r="CJ85" s="261">
        <v>200.0520416321542</v>
      </c>
      <c r="CK85" s="261">
        <v>200.0520416321542</v>
      </c>
      <c r="CL85" s="261">
        <v>200.0520416321542</v>
      </c>
      <c r="CM85" s="277">
        <v>200.0520416321542</v>
      </c>
      <c r="CN85" s="262">
        <v>200.0520416321542</v>
      </c>
      <c r="CO85" s="261">
        <v>200.0520416321542</v>
      </c>
      <c r="CP85" s="261">
        <v>200.0520416321542</v>
      </c>
      <c r="CQ85" s="261">
        <v>200.0520416321542</v>
      </c>
      <c r="CR85" s="261">
        <v>200.0520416321542</v>
      </c>
      <c r="CS85" s="261">
        <v>200.0520416321542</v>
      </c>
      <c r="CT85" s="261">
        <v>200.0520416321542</v>
      </c>
      <c r="CU85" s="261">
        <v>200.0520416321542</v>
      </c>
      <c r="CV85" s="261">
        <v>200.0520416321542</v>
      </c>
      <c r="CW85" s="261">
        <v>200.0520416321542</v>
      </c>
      <c r="CX85" s="261">
        <v>200.0520416321542</v>
      </c>
      <c r="CY85" s="298">
        <v>200.0520416321542</v>
      </c>
      <c r="CZ85" s="261">
        <v>200.0520416321542</v>
      </c>
      <c r="DA85" s="261">
        <v>200.0520416321542</v>
      </c>
      <c r="DB85" s="261">
        <v>200.0520416321542</v>
      </c>
      <c r="DC85" s="261">
        <v>200.0520416321542</v>
      </c>
      <c r="DD85" s="308">
        <v>200.0520416321542</v>
      </c>
      <c r="DE85" s="308">
        <v>200.0520416321542</v>
      </c>
      <c r="DF85" s="308">
        <v>200.0520416321542</v>
      </c>
      <c r="DG85" s="308">
        <v>200.0520416321542</v>
      </c>
      <c r="DH85" s="308">
        <v>200.0520416321542</v>
      </c>
      <c r="DI85" s="308">
        <v>200.0520416321542</v>
      </c>
      <c r="DJ85" s="308">
        <v>200.0520416321542</v>
      </c>
      <c r="DK85" s="313">
        <v>200.0520416321542</v>
      </c>
      <c r="DL85" s="314">
        <v>200.0520416321542</v>
      </c>
      <c r="DM85" s="308">
        <v>200.0520416321542</v>
      </c>
      <c r="DN85" s="308">
        <v>200.0520416321542</v>
      </c>
      <c r="DO85" s="313">
        <v>200.0520416321542</v>
      </c>
    </row>
    <row r="89" spans="2:70" s="69" customFormat="1" ht="15">
      <c r="B89" s="196"/>
      <c r="C89" s="197"/>
      <c r="D89" s="198"/>
      <c r="E89" s="198"/>
      <c r="F89" s="198"/>
      <c r="AR89" s="199"/>
      <c r="AS89" s="199"/>
      <c r="AT89" s="199"/>
      <c r="AU89" s="96"/>
      <c r="AV89" s="96"/>
      <c r="AW89" s="96"/>
      <c r="AX89" s="96"/>
      <c r="AY89" s="96"/>
      <c r="AZ89" s="96"/>
      <c r="BA89" s="96"/>
      <c r="BB89" s="96"/>
      <c r="BC89" s="96"/>
      <c r="BD89" s="200"/>
      <c r="BE89" s="200"/>
      <c r="BF89" s="200"/>
      <c r="BG89" s="200"/>
      <c r="BH89" s="200"/>
      <c r="BI89" s="200"/>
      <c r="BJ89" s="200"/>
      <c r="BK89" s="200"/>
      <c r="BL89" s="200"/>
      <c r="BM89" s="200"/>
      <c r="BN89" s="200"/>
      <c r="BO89" s="200"/>
      <c r="BP89" s="96"/>
      <c r="BQ89" s="96"/>
      <c r="BR89" s="96"/>
    </row>
  </sheetData>
  <sheetProtection/>
  <mergeCells count="10">
    <mergeCell ref="DL2:DN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DO792"/>
  <sheetViews>
    <sheetView zoomScalePageLayoutView="0" workbookViewId="0" topLeftCell="A1">
      <pane xSplit="6" ySplit="3" topLeftCell="DG4" activePane="bottomRight" state="frozen"/>
      <selection pane="topLeft" activeCell="A1" sqref="A1"/>
      <selection pane="topRight" activeCell="G1" sqref="G1"/>
      <selection pane="bottomLeft" activeCell="A4" sqref="A4"/>
      <selection pane="bottomRight" activeCell="DK70" sqref="DK70"/>
    </sheetView>
  </sheetViews>
  <sheetFormatPr defaultColWidth="9.140625" defaultRowHeight="15"/>
  <cols>
    <col min="1" max="1" width="9.140625" style="0" customWidth="1"/>
    <col min="2" max="2" width="9.140625" style="52" customWidth="1"/>
    <col min="3" max="3" width="9.140625" style="53" customWidth="1"/>
    <col min="4" max="4" width="29.00390625" style="54" customWidth="1"/>
    <col min="5" max="5" width="9.140625" style="55" hidden="1" customWidth="1"/>
    <col min="6" max="6" width="9.140625" style="56" customWidth="1"/>
    <col min="7" max="43" width="9.140625" style="57" customWidth="1"/>
    <col min="59" max="67" width="9.140625" style="79" customWidth="1"/>
    <col min="70" max="70" width="9.8515625" style="0" customWidth="1"/>
    <col min="115" max="115" width="9.57421875" style="0" bestFit="1" customWidth="1"/>
  </cols>
  <sheetData>
    <row r="1" spans="6:46" ht="15">
      <c r="F1" s="31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  <c r="AT1" s="96"/>
    </row>
    <row r="2" spans="1:119" s="7" customFormat="1" ht="15">
      <c r="A2" s="317"/>
      <c r="B2" s="318"/>
      <c r="C2" s="318"/>
      <c r="D2" s="318"/>
      <c r="E2" s="317"/>
      <c r="F2" s="319"/>
      <c r="G2" s="352">
        <v>2011</v>
      </c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2">
        <v>2012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2">
        <v>2013</v>
      </c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3"/>
      <c r="AR2" s="352">
        <v>2014</v>
      </c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4"/>
      <c r="BD2" s="352">
        <v>2015</v>
      </c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4"/>
      <c r="BP2" s="352">
        <v>2016</v>
      </c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4"/>
      <c r="CB2" s="352">
        <v>2017</v>
      </c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4"/>
      <c r="CN2" s="342">
        <v>2018</v>
      </c>
      <c r="CO2" s="343"/>
      <c r="CP2" s="343"/>
      <c r="CQ2" s="343"/>
      <c r="CR2" s="343"/>
      <c r="CS2" s="343"/>
      <c r="CT2" s="343"/>
      <c r="CU2" s="343"/>
      <c r="CV2" s="343"/>
      <c r="CW2" s="343"/>
      <c r="CX2" s="343"/>
      <c r="CY2" s="343"/>
      <c r="CZ2" s="342">
        <v>2019</v>
      </c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50">
        <v>2020</v>
      </c>
      <c r="DM2" s="343"/>
      <c r="DN2" s="343"/>
      <c r="DO2" s="351"/>
    </row>
    <row r="3" spans="1:119" s="7" customFormat="1" ht="24.75">
      <c r="A3" s="1" t="s">
        <v>0</v>
      </c>
      <c r="B3" s="2" t="s">
        <v>1</v>
      </c>
      <c r="C3" s="3" t="s">
        <v>2</v>
      </c>
      <c r="D3" s="4" t="s">
        <v>3</v>
      </c>
      <c r="E3" s="5" t="s">
        <v>4</v>
      </c>
      <c r="F3" s="6" t="s">
        <v>5</v>
      </c>
      <c r="G3" s="8">
        <v>40513</v>
      </c>
      <c r="H3" s="204">
        <v>40544</v>
      </c>
      <c r="I3" s="207">
        <v>40575</v>
      </c>
      <c r="J3" s="207">
        <v>40603</v>
      </c>
      <c r="K3" s="207">
        <v>40634</v>
      </c>
      <c r="L3" s="207">
        <v>40664</v>
      </c>
      <c r="M3" s="207">
        <v>40695</v>
      </c>
      <c r="N3" s="207">
        <v>40725</v>
      </c>
      <c r="O3" s="207">
        <v>40756</v>
      </c>
      <c r="P3" s="207">
        <v>40787</v>
      </c>
      <c r="Q3" s="207">
        <v>40817</v>
      </c>
      <c r="R3" s="207">
        <v>40848</v>
      </c>
      <c r="S3" s="244">
        <v>40878</v>
      </c>
      <c r="T3" s="204">
        <v>40909</v>
      </c>
      <c r="U3" s="207">
        <v>40940</v>
      </c>
      <c r="V3" s="207">
        <v>40969</v>
      </c>
      <c r="W3" s="207">
        <v>41000</v>
      </c>
      <c r="X3" s="207">
        <v>41030</v>
      </c>
      <c r="Y3" s="207">
        <v>41061</v>
      </c>
      <c r="Z3" s="207">
        <v>41091</v>
      </c>
      <c r="AA3" s="207">
        <v>41122</v>
      </c>
      <c r="AB3" s="207">
        <v>41153</v>
      </c>
      <c r="AC3" s="207">
        <v>41183</v>
      </c>
      <c r="AD3" s="207">
        <v>41214</v>
      </c>
      <c r="AE3" s="244">
        <v>41244</v>
      </c>
      <c r="AF3" s="204">
        <v>41275</v>
      </c>
      <c r="AG3" s="207">
        <v>41306</v>
      </c>
      <c r="AH3" s="207">
        <v>41334</v>
      </c>
      <c r="AI3" s="207">
        <v>41365</v>
      </c>
      <c r="AJ3" s="207">
        <v>41395</v>
      </c>
      <c r="AK3" s="207">
        <v>41426</v>
      </c>
      <c r="AL3" s="207">
        <v>41456</v>
      </c>
      <c r="AM3" s="207">
        <v>41487</v>
      </c>
      <c r="AN3" s="207">
        <v>41518</v>
      </c>
      <c r="AO3" s="207">
        <v>41548</v>
      </c>
      <c r="AP3" s="207">
        <v>41579</v>
      </c>
      <c r="AQ3" s="244">
        <v>41609</v>
      </c>
      <c r="AR3" s="204">
        <v>41640</v>
      </c>
      <c r="AS3" s="207">
        <v>41671</v>
      </c>
      <c r="AT3" s="207">
        <v>41699</v>
      </c>
      <c r="AU3" s="207">
        <v>41730</v>
      </c>
      <c r="AV3" s="207">
        <v>41760</v>
      </c>
      <c r="AW3" s="207">
        <v>41791</v>
      </c>
      <c r="AX3" s="207">
        <v>41821</v>
      </c>
      <c r="AY3" s="207">
        <v>41852</v>
      </c>
      <c r="AZ3" s="207">
        <v>41883</v>
      </c>
      <c r="BA3" s="207">
        <v>41913</v>
      </c>
      <c r="BB3" s="207">
        <v>41944</v>
      </c>
      <c r="BC3" s="244">
        <v>41974</v>
      </c>
      <c r="BD3" s="204">
        <v>42005</v>
      </c>
      <c r="BE3" s="207">
        <v>42036</v>
      </c>
      <c r="BF3" s="207">
        <v>42064</v>
      </c>
      <c r="BG3" s="207">
        <v>42095</v>
      </c>
      <c r="BH3" s="207">
        <v>42125</v>
      </c>
      <c r="BI3" s="207">
        <v>42156</v>
      </c>
      <c r="BJ3" s="207">
        <v>42186</v>
      </c>
      <c r="BK3" s="207">
        <v>42217</v>
      </c>
      <c r="BL3" s="207">
        <v>42248</v>
      </c>
      <c r="BM3" s="207">
        <v>42278</v>
      </c>
      <c r="BN3" s="207">
        <v>42309</v>
      </c>
      <c r="BO3" s="244">
        <v>42339</v>
      </c>
      <c r="BP3" s="204">
        <v>42370</v>
      </c>
      <c r="BQ3" s="207">
        <v>42401</v>
      </c>
      <c r="BR3" s="207">
        <v>42430</v>
      </c>
      <c r="BS3" s="207">
        <v>42461</v>
      </c>
      <c r="BT3" s="207">
        <v>42491</v>
      </c>
      <c r="BU3" s="207">
        <v>42522</v>
      </c>
      <c r="BV3" s="207">
        <v>42552</v>
      </c>
      <c r="BW3" s="207">
        <v>42583</v>
      </c>
      <c r="BX3" s="207">
        <v>42614</v>
      </c>
      <c r="BY3" s="207">
        <v>42644</v>
      </c>
      <c r="BZ3" s="207">
        <v>42675</v>
      </c>
      <c r="CA3" s="244">
        <v>42705</v>
      </c>
      <c r="CB3" s="204">
        <v>42736</v>
      </c>
      <c r="CC3" s="207">
        <v>42767</v>
      </c>
      <c r="CD3" s="207">
        <v>42795</v>
      </c>
      <c r="CE3" s="207">
        <v>42826</v>
      </c>
      <c r="CF3" s="207">
        <v>42856</v>
      </c>
      <c r="CG3" s="207">
        <v>42887</v>
      </c>
      <c r="CH3" s="207">
        <v>42917</v>
      </c>
      <c r="CI3" s="207">
        <v>42948</v>
      </c>
      <c r="CJ3" s="207">
        <v>42979</v>
      </c>
      <c r="CK3" s="207">
        <v>43009</v>
      </c>
      <c r="CL3" s="207">
        <v>43040</v>
      </c>
      <c r="CM3" s="244">
        <v>43070</v>
      </c>
      <c r="CN3" s="204">
        <v>43101</v>
      </c>
      <c r="CO3" s="207">
        <v>43132</v>
      </c>
      <c r="CP3" s="207">
        <v>43160</v>
      </c>
      <c r="CQ3" s="207">
        <v>43191</v>
      </c>
      <c r="CR3" s="207">
        <v>43221</v>
      </c>
      <c r="CS3" s="207">
        <v>43252</v>
      </c>
      <c r="CT3" s="207">
        <v>43282</v>
      </c>
      <c r="CU3" s="207">
        <v>43313</v>
      </c>
      <c r="CV3" s="207">
        <v>43344</v>
      </c>
      <c r="CW3" s="207">
        <v>43374</v>
      </c>
      <c r="CX3" s="207">
        <v>43405</v>
      </c>
      <c r="CY3" s="244">
        <v>43435</v>
      </c>
      <c r="CZ3" s="207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327">
        <v>43862</v>
      </c>
      <c r="DN3" s="333">
        <v>43891</v>
      </c>
      <c r="DO3" s="337">
        <v>43922</v>
      </c>
    </row>
    <row r="4" spans="1:119" s="9" customFormat="1" ht="15">
      <c r="A4" s="9">
        <v>1</v>
      </c>
      <c r="B4" s="10"/>
      <c r="C4" s="11" t="s">
        <v>6</v>
      </c>
      <c r="D4" s="12" t="s">
        <v>7</v>
      </c>
      <c r="E4" s="13">
        <v>1</v>
      </c>
      <c r="F4" s="14">
        <v>1000</v>
      </c>
      <c r="G4" s="15">
        <v>100</v>
      </c>
      <c r="H4" s="224">
        <v>100.50811962864614</v>
      </c>
      <c r="I4" s="306">
        <v>100.80716187105342</v>
      </c>
      <c r="J4" s="306">
        <v>101.50638580053455</v>
      </c>
      <c r="K4" s="306">
        <v>101.91513631694022</v>
      </c>
      <c r="L4" s="306">
        <v>102.13563414591356</v>
      </c>
      <c r="M4" s="306">
        <v>102.46680933570732</v>
      </c>
      <c r="N4" s="216">
        <v>106.31617167088116</v>
      </c>
      <c r="O4" s="216">
        <v>106.53078516384569</v>
      </c>
      <c r="P4" s="216">
        <v>107.93679263553568</v>
      </c>
      <c r="Q4" s="216">
        <v>106.8899583072394</v>
      </c>
      <c r="R4" s="216">
        <v>107.15126714059333</v>
      </c>
      <c r="S4" s="307">
        <v>107.961873139763</v>
      </c>
      <c r="T4" s="224">
        <v>107.05054438826036</v>
      </c>
      <c r="U4" s="306">
        <v>106.88859098337102</v>
      </c>
      <c r="V4" s="306">
        <v>106.30948735811982</v>
      </c>
      <c r="W4" s="306">
        <v>105.63819224204643</v>
      </c>
      <c r="X4" s="306">
        <v>105.92964135693572</v>
      </c>
      <c r="Y4" s="306">
        <v>106.10651865699705</v>
      </c>
      <c r="Z4" s="216">
        <v>108.98004933822124</v>
      </c>
      <c r="AA4" s="216">
        <v>109.39817583957412</v>
      </c>
      <c r="AB4" s="216">
        <v>109.79436581176209</v>
      </c>
      <c r="AC4" s="216">
        <v>109.87884135800212</v>
      </c>
      <c r="AD4" s="216">
        <v>110.24256556171397</v>
      </c>
      <c r="AE4" s="307">
        <v>110.68318026357964</v>
      </c>
      <c r="AF4" s="224">
        <v>110.40547119417185</v>
      </c>
      <c r="AG4" s="306">
        <v>110.20871286595606</v>
      </c>
      <c r="AH4" s="306">
        <v>110.26844633638859</v>
      </c>
      <c r="AI4" s="306">
        <v>109.80177917366163</v>
      </c>
      <c r="AJ4" s="306">
        <v>109.86918041652929</v>
      </c>
      <c r="AK4" s="306">
        <v>112.15726623990182</v>
      </c>
      <c r="AL4" s="216">
        <v>112.27227990316982</v>
      </c>
      <c r="AM4" s="216">
        <v>112.42709779748064</v>
      </c>
      <c r="AN4" s="216">
        <v>112.10693410778829</v>
      </c>
      <c r="AO4" s="216">
        <v>112.28422953985668</v>
      </c>
      <c r="AP4" s="216">
        <v>112.15776256537617</v>
      </c>
      <c r="AQ4" s="307">
        <v>112.15414194730273</v>
      </c>
      <c r="AR4" s="224">
        <v>111.86332028441244</v>
      </c>
      <c r="AS4" s="306">
        <v>111.61942619333942</v>
      </c>
      <c r="AT4" s="306">
        <v>111.66310410407372</v>
      </c>
      <c r="AU4" s="306">
        <v>112.15862659263163</v>
      </c>
      <c r="AV4" s="306">
        <v>111.93964223945665</v>
      </c>
      <c r="AW4" s="306">
        <v>111.91617349366724</v>
      </c>
      <c r="AX4" s="216">
        <v>111.98986819695929</v>
      </c>
      <c r="AY4" s="216">
        <v>112.64110636279612</v>
      </c>
      <c r="AZ4" s="216">
        <v>112.72611800630776</v>
      </c>
      <c r="BA4" s="216">
        <v>112.53319981801727</v>
      </c>
      <c r="BB4" s="216">
        <v>112.47057083689813</v>
      </c>
      <c r="BC4" s="307">
        <v>112.91327319355713</v>
      </c>
      <c r="BD4" s="224">
        <v>113.2652054024152</v>
      </c>
      <c r="BE4" s="306">
        <v>113.35836362912657</v>
      </c>
      <c r="BF4" s="306">
        <v>113.33788825763465</v>
      </c>
      <c r="BG4" s="306">
        <v>112.975968890404</v>
      </c>
      <c r="BH4" s="306">
        <v>112.98024958375137</v>
      </c>
      <c r="BI4" s="306">
        <v>113.1664826040339</v>
      </c>
      <c r="BJ4" s="216">
        <v>113.85962129334727</v>
      </c>
      <c r="BK4" s="216">
        <v>113.28796180898533</v>
      </c>
      <c r="BL4" s="216">
        <v>116.27075192552097</v>
      </c>
      <c r="BM4" s="216">
        <v>117.00697849119115</v>
      </c>
      <c r="BN4" s="216">
        <v>117.09740363110637</v>
      </c>
      <c r="BO4" s="307">
        <v>117.232425123147</v>
      </c>
      <c r="BP4" s="224">
        <v>117.04785534119357</v>
      </c>
      <c r="BQ4" s="306">
        <v>116.8877893122757</v>
      </c>
      <c r="BR4" s="306">
        <v>117.17233460530994</v>
      </c>
      <c r="BS4" s="306">
        <v>117.63144228218583</v>
      </c>
      <c r="BT4" s="306">
        <v>117.35555701275902</v>
      </c>
      <c r="BU4" s="306">
        <v>117.57645774960528</v>
      </c>
      <c r="BV4" s="216">
        <v>117.8691925577459</v>
      </c>
      <c r="BW4" s="216">
        <v>117.95141749511436</v>
      </c>
      <c r="BX4" s="216">
        <v>118.245258822044</v>
      </c>
      <c r="BY4" s="216">
        <v>119.03660484025515</v>
      </c>
      <c r="BZ4" s="216">
        <v>119.15950054867908</v>
      </c>
      <c r="CA4" s="307">
        <v>119.85245853903561</v>
      </c>
      <c r="CB4" s="224">
        <v>118.82934074626857</v>
      </c>
      <c r="CC4" s="306">
        <v>120.44735867896428</v>
      </c>
      <c r="CD4" s="306">
        <v>121.20016932350823</v>
      </c>
      <c r="CE4" s="306">
        <v>118.24616269870654</v>
      </c>
      <c r="CF4" s="306">
        <v>120.2124861648894</v>
      </c>
      <c r="CG4" s="306">
        <v>121.08168519397087</v>
      </c>
      <c r="CH4" s="216">
        <v>120.05936947919878</v>
      </c>
      <c r="CI4" s="216">
        <v>118.85696924540153</v>
      </c>
      <c r="CJ4" s="216">
        <v>119.7427813418422</v>
      </c>
      <c r="CK4" s="216">
        <v>119.49110504107819</v>
      </c>
      <c r="CL4" s="216">
        <v>118.40840667982889</v>
      </c>
      <c r="CM4" s="307">
        <v>117.97121942646478</v>
      </c>
      <c r="CN4" s="224">
        <v>117.57697742403263</v>
      </c>
      <c r="CO4" s="306">
        <v>117.33938921280476</v>
      </c>
      <c r="CP4" s="306">
        <v>116.8050928143943</v>
      </c>
      <c r="CQ4" s="306">
        <v>117.14919791745353</v>
      </c>
      <c r="CR4" s="306">
        <v>117.08852592061609</v>
      </c>
      <c r="CS4" s="306">
        <v>117.18667796125739</v>
      </c>
      <c r="CT4" s="216">
        <v>116.30553244390936</v>
      </c>
      <c r="CU4" s="216">
        <v>119.34876784235264</v>
      </c>
      <c r="CV4" s="216">
        <v>120.40475920271072</v>
      </c>
      <c r="CW4" s="216">
        <v>120.7040720925508</v>
      </c>
      <c r="CX4" s="216">
        <v>120.28878645541985</v>
      </c>
      <c r="CY4" s="307">
        <v>120.66036870889056</v>
      </c>
      <c r="CZ4" s="216">
        <v>120.37218751797045</v>
      </c>
      <c r="DA4" s="216">
        <v>133.68628158202262</v>
      </c>
      <c r="DB4" s="216">
        <v>140.45218570306696</v>
      </c>
      <c r="DC4" s="216">
        <v>140.42902096961055</v>
      </c>
      <c r="DD4" s="280">
        <v>141.34707557659507</v>
      </c>
      <c r="DE4" s="280">
        <v>141.38878049909218</v>
      </c>
      <c r="DF4" s="280">
        <v>145.93595795652521</v>
      </c>
      <c r="DG4" s="280">
        <v>142.5198100231605</v>
      </c>
      <c r="DH4" s="280">
        <v>141.45684590918432</v>
      </c>
      <c r="DI4" s="280">
        <v>141.2275445129998</v>
      </c>
      <c r="DJ4" s="280">
        <v>141.2784238119677</v>
      </c>
      <c r="DK4" s="280">
        <v>141.6664888731201</v>
      </c>
      <c r="DL4" s="315">
        <v>143.22662527358503</v>
      </c>
      <c r="DM4" s="326">
        <v>147.39662567067987</v>
      </c>
      <c r="DN4" s="334">
        <v>146.60145950337073</v>
      </c>
      <c r="DO4" s="311">
        <v>146.12974010633806</v>
      </c>
    </row>
    <row r="5" spans="1:119" s="16" customFormat="1" ht="15">
      <c r="A5" s="16">
        <v>2</v>
      </c>
      <c r="B5" s="17" t="s">
        <v>6</v>
      </c>
      <c r="C5" s="18" t="s">
        <v>8</v>
      </c>
      <c r="D5" s="19" t="s">
        <v>9</v>
      </c>
      <c r="E5" s="20">
        <v>1</v>
      </c>
      <c r="F5" s="21">
        <v>748.6937078186651</v>
      </c>
      <c r="G5" s="22">
        <v>100</v>
      </c>
      <c r="H5" s="223">
        <v>100.46838157054046</v>
      </c>
      <c r="I5" s="300">
        <v>100.79758707218292</v>
      </c>
      <c r="J5" s="300">
        <v>101.62792958591285</v>
      </c>
      <c r="K5" s="300">
        <v>102.11178452815135</v>
      </c>
      <c r="L5" s="300">
        <v>102.3723189091692</v>
      </c>
      <c r="M5" s="300">
        <v>102.76433980192007</v>
      </c>
      <c r="N5" s="300">
        <v>107.32191328495317</v>
      </c>
      <c r="O5" s="300">
        <v>107.52982445341557</v>
      </c>
      <c r="P5" s="300">
        <v>109.18397218342015</v>
      </c>
      <c r="Q5" s="300">
        <v>107.93539323902665</v>
      </c>
      <c r="R5" s="300">
        <v>108.25416918722239</v>
      </c>
      <c r="S5" s="294">
        <v>109.20485622634024</v>
      </c>
      <c r="T5" s="223">
        <v>108.12501200900779</v>
      </c>
      <c r="U5" s="300">
        <v>107.94569162995411</v>
      </c>
      <c r="V5" s="300">
        <v>107.26698033022942</v>
      </c>
      <c r="W5" s="300">
        <v>106.48283484939094</v>
      </c>
      <c r="X5" s="300">
        <v>106.83223423376973</v>
      </c>
      <c r="Y5" s="300">
        <v>107.03849898647464</v>
      </c>
      <c r="Z5" s="300">
        <v>107.69886455135813</v>
      </c>
      <c r="AA5" s="300">
        <v>107.91772975969218</v>
      </c>
      <c r="AB5" s="300">
        <v>108.39717685447337</v>
      </c>
      <c r="AC5" s="300">
        <v>108.50524656458379</v>
      </c>
      <c r="AD5" s="300">
        <v>108.94379228288858</v>
      </c>
      <c r="AE5" s="294">
        <v>109.47861294743102</v>
      </c>
      <c r="AF5" s="223">
        <v>109.14995896057667</v>
      </c>
      <c r="AG5" s="300">
        <v>108.91151078843836</v>
      </c>
      <c r="AH5" s="300">
        <v>108.98120079137858</v>
      </c>
      <c r="AI5" s="300">
        <v>108.42170196146527</v>
      </c>
      <c r="AJ5" s="300">
        <v>108.49540215297478</v>
      </c>
      <c r="AK5" s="300">
        <v>111.2449958274462</v>
      </c>
      <c r="AL5" s="300">
        <v>111.40477470202445</v>
      </c>
      <c r="AM5" s="300">
        <v>111.5885541396104</v>
      </c>
      <c r="AN5" s="300">
        <v>111.20670204618759</v>
      </c>
      <c r="AO5" s="300">
        <v>111.41581721863751</v>
      </c>
      <c r="AP5" s="300">
        <v>111.26571464187593</v>
      </c>
      <c r="AQ5" s="294">
        <v>111.26008777518446</v>
      </c>
      <c r="AR5" s="223">
        <v>110.91184415114373</v>
      </c>
      <c r="AS5" s="300">
        <v>110.61656099718162</v>
      </c>
      <c r="AT5" s="300">
        <v>110.66549574541102</v>
      </c>
      <c r="AU5" s="300">
        <v>111.24749206583367</v>
      </c>
      <c r="AV5" s="300">
        <v>110.99055243198875</v>
      </c>
      <c r="AW5" s="300">
        <v>110.96042509144644</v>
      </c>
      <c r="AX5" s="300">
        <v>110.4476824216538</v>
      </c>
      <c r="AY5" s="300">
        <v>110.78845000237585</v>
      </c>
      <c r="AZ5" s="300">
        <v>110.89247807863332</v>
      </c>
      <c r="BA5" s="300">
        <v>110.66157059293971</v>
      </c>
      <c r="BB5" s="300">
        <v>110.58222679319623</v>
      </c>
      <c r="BC5" s="294">
        <v>111.11431969934881</v>
      </c>
      <c r="BD5" s="223">
        <v>111.52741064286229</v>
      </c>
      <c r="BE5" s="300">
        <v>111.64248559850253</v>
      </c>
      <c r="BF5" s="300">
        <v>111.61880660339159</v>
      </c>
      <c r="BG5" s="300">
        <v>111.20498237045639</v>
      </c>
      <c r="BH5" s="300">
        <v>111.20435212921826</v>
      </c>
      <c r="BI5" s="300">
        <v>111.42884571521769</v>
      </c>
      <c r="BJ5" s="300">
        <v>112.26604589108256</v>
      </c>
      <c r="BK5" s="300">
        <v>111.59109053977927</v>
      </c>
      <c r="BL5" s="300">
        <v>111.46072431732222</v>
      </c>
      <c r="BM5" s="300">
        <v>111.52857048595355</v>
      </c>
      <c r="BN5" s="300">
        <v>111.63894288801117</v>
      </c>
      <c r="BO5" s="294">
        <v>111.81327789679165</v>
      </c>
      <c r="BP5" s="223">
        <v>111.5959765752015</v>
      </c>
      <c r="BQ5" s="300">
        <v>111.38865784672676</v>
      </c>
      <c r="BR5" s="300">
        <v>111.72875130878523</v>
      </c>
      <c r="BS5" s="300">
        <v>112.31191008789743</v>
      </c>
      <c r="BT5" s="300">
        <v>111.99971745689096</v>
      </c>
      <c r="BU5" s="300">
        <v>112.22712126748186</v>
      </c>
      <c r="BV5" s="300">
        <v>112.61717925059835</v>
      </c>
      <c r="BW5" s="300">
        <v>112.7342682360022</v>
      </c>
      <c r="BX5" s="300">
        <v>113.09941700266731</v>
      </c>
      <c r="BY5" s="300">
        <v>114.08874224521408</v>
      </c>
      <c r="BZ5" s="300">
        <v>114.28503506609992</v>
      </c>
      <c r="CA5" s="294">
        <v>115.14223193296267</v>
      </c>
      <c r="CB5" s="223">
        <v>121.71238669533646</v>
      </c>
      <c r="CC5" s="300">
        <v>123.81772219733547</v>
      </c>
      <c r="CD5" s="300">
        <v>124.74169316270685</v>
      </c>
      <c r="CE5" s="300">
        <v>120.88513818027499</v>
      </c>
      <c r="CF5" s="300">
        <v>123.53219518277292</v>
      </c>
      <c r="CG5" s="300">
        <v>124.58794655350547</v>
      </c>
      <c r="CH5" s="300">
        <v>123.2362094108493</v>
      </c>
      <c r="CI5" s="300">
        <v>121.68632728362144</v>
      </c>
      <c r="CJ5" s="300">
        <v>122.8879684272039</v>
      </c>
      <c r="CK5" s="300">
        <v>122.52948229920982</v>
      </c>
      <c r="CL5" s="300">
        <v>121.12837505893313</v>
      </c>
      <c r="CM5" s="294">
        <v>120.58632912382936</v>
      </c>
      <c r="CN5" s="223">
        <v>120.08299753874456</v>
      </c>
      <c r="CO5" s="300">
        <v>119.78297830439335</v>
      </c>
      <c r="CP5" s="300">
        <v>119.09058244414223</v>
      </c>
      <c r="CQ5" s="300">
        <v>119.55517715270598</v>
      </c>
      <c r="CR5" s="300">
        <v>119.46707486064905</v>
      </c>
      <c r="CS5" s="300">
        <v>119.59688377918027</v>
      </c>
      <c r="CT5" s="300">
        <v>118.38211335523322</v>
      </c>
      <c r="CU5" s="300">
        <v>118.2530246566879</v>
      </c>
      <c r="CV5" s="300">
        <v>118.31084863689954</v>
      </c>
      <c r="CW5" s="300">
        <v>118.71437927049944</v>
      </c>
      <c r="CX5" s="300">
        <v>118.16353292318344</v>
      </c>
      <c r="CY5" s="294">
        <v>118.65366401118118</v>
      </c>
      <c r="CZ5" s="300">
        <v>118.27428050976106</v>
      </c>
      <c r="DA5" s="300">
        <v>118.34609514070917</v>
      </c>
      <c r="DB5" s="300">
        <v>118.51332426094719</v>
      </c>
      <c r="DC5" s="300">
        <v>118.51015364000472</v>
      </c>
      <c r="DD5" s="287">
        <v>119.90852349065352</v>
      </c>
      <c r="DE5" s="287">
        <v>120.23913286230363</v>
      </c>
      <c r="DF5" s="287">
        <v>127.1820417828644</v>
      </c>
      <c r="DG5" s="287">
        <v>123.25046916694123</v>
      </c>
      <c r="DH5" s="287">
        <v>121.00103307933219</v>
      </c>
      <c r="DI5" s="287">
        <v>120.54488430077998</v>
      </c>
      <c r="DJ5" s="287">
        <v>120.64176627563477</v>
      </c>
      <c r="DK5" s="287">
        <v>121.38757557531659</v>
      </c>
      <c r="DL5" s="268">
        <v>124.21736068817376</v>
      </c>
      <c r="DM5" s="287">
        <v>127.82861696631566</v>
      </c>
      <c r="DN5" s="287">
        <v>126.43175771972193</v>
      </c>
      <c r="DO5" s="270">
        <v>125.58831813361809</v>
      </c>
    </row>
    <row r="6" spans="1:119" s="23" customFormat="1" ht="15">
      <c r="A6" s="23">
        <v>4</v>
      </c>
      <c r="B6" s="24" t="s">
        <v>8</v>
      </c>
      <c r="C6" s="25" t="s">
        <v>10</v>
      </c>
      <c r="D6" s="26" t="s">
        <v>11</v>
      </c>
      <c r="E6" s="27">
        <v>1</v>
      </c>
      <c r="F6" s="28">
        <v>305.1712902216135</v>
      </c>
      <c r="G6" s="29">
        <v>100</v>
      </c>
      <c r="H6" s="222">
        <v>101.21465070486617</v>
      </c>
      <c r="I6" s="301">
        <v>101.61837661616894</v>
      </c>
      <c r="J6" s="301">
        <v>104.3180519685982</v>
      </c>
      <c r="K6" s="301">
        <v>104.82643473801743</v>
      </c>
      <c r="L6" s="301">
        <v>105.95135495682403</v>
      </c>
      <c r="M6" s="301">
        <v>106.67029703323666</v>
      </c>
      <c r="N6" s="301">
        <v>102.3941754166878</v>
      </c>
      <c r="O6" s="301">
        <v>102.36493122088675</v>
      </c>
      <c r="P6" s="301">
        <v>101.57733443786623</v>
      </c>
      <c r="Q6" s="301">
        <v>103.99503131081586</v>
      </c>
      <c r="R6" s="301">
        <v>104.35951105661717</v>
      </c>
      <c r="S6" s="295">
        <v>108.97049605551585</v>
      </c>
      <c r="T6" s="222">
        <v>103.60568744475853</v>
      </c>
      <c r="U6" s="301">
        <v>102.10795366800434</v>
      </c>
      <c r="V6" s="301">
        <v>99.03948207225746</v>
      </c>
      <c r="W6" s="301">
        <v>100.3718021625374</v>
      </c>
      <c r="X6" s="301">
        <v>100.60645450630885</v>
      </c>
      <c r="Y6" s="301">
        <v>100.83847482414201</v>
      </c>
      <c r="Z6" s="301">
        <v>102.46110444765276</v>
      </c>
      <c r="AA6" s="301">
        <v>103.05913447159764</v>
      </c>
      <c r="AB6" s="301">
        <v>104.61425995634961</v>
      </c>
      <c r="AC6" s="301">
        <v>104.63988601680225</v>
      </c>
      <c r="AD6" s="301">
        <v>107.31914241927558</v>
      </c>
      <c r="AE6" s="295">
        <v>109.14353139427158</v>
      </c>
      <c r="AF6" s="222">
        <v>109.85690232134584</v>
      </c>
      <c r="AG6" s="301">
        <v>109.2765688249418</v>
      </c>
      <c r="AH6" s="301">
        <v>110.40838306290213</v>
      </c>
      <c r="AI6" s="301">
        <v>108.4125857353417</v>
      </c>
      <c r="AJ6" s="301">
        <v>108.98661535371077</v>
      </c>
      <c r="AK6" s="301">
        <v>104.69316915776893</v>
      </c>
      <c r="AL6" s="301">
        <v>105.37519924660974</v>
      </c>
      <c r="AM6" s="301">
        <v>105.2993134022538</v>
      </c>
      <c r="AN6" s="301">
        <v>103.1229575418241</v>
      </c>
      <c r="AO6" s="301">
        <v>103.55370313691026</v>
      </c>
      <c r="AP6" s="301">
        <v>102.97252066702474</v>
      </c>
      <c r="AQ6" s="295">
        <v>102.88844910422222</v>
      </c>
      <c r="AR6" s="222">
        <v>100.74761826744039</v>
      </c>
      <c r="AS6" s="301">
        <v>99.12654515330868</v>
      </c>
      <c r="AT6" s="301">
        <v>99.41847730346781</v>
      </c>
      <c r="AU6" s="301">
        <v>99.34164621054049</v>
      </c>
      <c r="AV6" s="301">
        <v>99.40190019585229</v>
      </c>
      <c r="AW6" s="301">
        <v>98.97926866167155</v>
      </c>
      <c r="AX6" s="301">
        <v>100.5285565314652</v>
      </c>
      <c r="AY6" s="301">
        <v>100.8305253884531</v>
      </c>
      <c r="AZ6" s="301">
        <v>100.77695330693489</v>
      </c>
      <c r="BA6" s="301">
        <v>99.13725498268978</v>
      </c>
      <c r="BB6" s="301">
        <v>99.51683263923465</v>
      </c>
      <c r="BC6" s="295">
        <v>101.25060468649065</v>
      </c>
      <c r="BD6" s="222">
        <v>102.33922461185952</v>
      </c>
      <c r="BE6" s="301">
        <v>103.20588443289111</v>
      </c>
      <c r="BF6" s="301">
        <v>102.44975087228225</v>
      </c>
      <c r="BG6" s="301">
        <v>100.46398525490035</v>
      </c>
      <c r="BH6" s="301">
        <v>100.28848957816237</v>
      </c>
      <c r="BI6" s="301">
        <v>100.07011988005812</v>
      </c>
      <c r="BJ6" s="301">
        <v>102.85097976182192</v>
      </c>
      <c r="BK6" s="301">
        <v>103.0085360258204</v>
      </c>
      <c r="BL6" s="301">
        <v>102.6670624564144</v>
      </c>
      <c r="BM6" s="301">
        <v>102.7634625644228</v>
      </c>
      <c r="BN6" s="301">
        <v>103.39024450176457</v>
      </c>
      <c r="BO6" s="295">
        <v>104.244232101852</v>
      </c>
      <c r="BP6" s="222">
        <v>103.01737381015602</v>
      </c>
      <c r="BQ6" s="301">
        <v>103.11264940829894</v>
      </c>
      <c r="BR6" s="301">
        <v>104.04115358020047</v>
      </c>
      <c r="BS6" s="301">
        <v>104.54843766183492</v>
      </c>
      <c r="BT6" s="301">
        <v>103.19709237099765</v>
      </c>
      <c r="BU6" s="301">
        <v>103.29638696226056</v>
      </c>
      <c r="BV6" s="301">
        <v>103.55790497823432</v>
      </c>
      <c r="BW6" s="301">
        <v>103.64563764498556</v>
      </c>
      <c r="BX6" s="301">
        <v>104.98684618269152</v>
      </c>
      <c r="BY6" s="301">
        <v>105.04775354419031</v>
      </c>
      <c r="BZ6" s="301">
        <v>107.33390079924045</v>
      </c>
      <c r="CA6" s="295">
        <v>111.32502344681163</v>
      </c>
      <c r="CB6" s="222">
        <v>131.9408951769009</v>
      </c>
      <c r="CC6" s="301">
        <v>131.23736472660113</v>
      </c>
      <c r="CD6" s="301">
        <v>132.28682840135326</v>
      </c>
      <c r="CE6" s="301">
        <v>129.83266199267604</v>
      </c>
      <c r="CF6" s="301">
        <v>130.82211958415274</v>
      </c>
      <c r="CG6" s="301">
        <v>132.1844418700056</v>
      </c>
      <c r="CH6" s="301">
        <v>129.24418712142568</v>
      </c>
      <c r="CI6" s="301">
        <v>125.58321932090482</v>
      </c>
      <c r="CJ6" s="301">
        <v>128.61228322797584</v>
      </c>
      <c r="CK6" s="301">
        <v>127.09433969884896</v>
      </c>
      <c r="CL6" s="301">
        <v>123.99766465228387</v>
      </c>
      <c r="CM6" s="295">
        <v>122.36770033579754</v>
      </c>
      <c r="CN6" s="222">
        <v>121.04204568514598</v>
      </c>
      <c r="CO6" s="301">
        <v>119.4410587356569</v>
      </c>
      <c r="CP6" s="301">
        <v>117.69940780954262</v>
      </c>
      <c r="CQ6" s="301">
        <v>118.43745835116906</v>
      </c>
      <c r="CR6" s="301">
        <v>118.19795701659342</v>
      </c>
      <c r="CS6" s="301">
        <v>118.3986930390542</v>
      </c>
      <c r="CT6" s="301">
        <v>115.53409235233394</v>
      </c>
      <c r="CU6" s="301">
        <v>115.10911563213723</v>
      </c>
      <c r="CV6" s="301">
        <v>115.23900634922187</v>
      </c>
      <c r="CW6" s="301">
        <v>116.00850711869467</v>
      </c>
      <c r="CX6" s="301">
        <v>114.61700127106913</v>
      </c>
      <c r="CY6" s="295">
        <v>115.82587900013141</v>
      </c>
      <c r="CZ6" s="301">
        <v>114.78216801653265</v>
      </c>
      <c r="DA6" s="301">
        <v>114.77213064347353</v>
      </c>
      <c r="DB6" s="301">
        <v>115.19519581053119</v>
      </c>
      <c r="DC6" s="301">
        <v>115.16279269093297</v>
      </c>
      <c r="DD6" s="288">
        <v>116.96549224716692</v>
      </c>
      <c r="DE6" s="288">
        <v>116.86348575069785</v>
      </c>
      <c r="DF6" s="288">
        <v>134.30392123372735</v>
      </c>
      <c r="DG6" s="288">
        <v>124.15899093182428</v>
      </c>
      <c r="DH6" s="288">
        <v>118.76548118695327</v>
      </c>
      <c r="DI6" s="288">
        <v>117.26437890940267</v>
      </c>
      <c r="DJ6" s="288">
        <v>117.50552019501733</v>
      </c>
      <c r="DK6" s="288">
        <v>119.74478290270095</v>
      </c>
      <c r="DL6" s="267">
        <v>125.36221044834623</v>
      </c>
      <c r="DM6" s="288">
        <v>131.89283461918788</v>
      </c>
      <c r="DN6" s="288">
        <v>128.72676765225117</v>
      </c>
      <c r="DO6" s="271">
        <v>126.7723202036827</v>
      </c>
    </row>
    <row r="7" spans="1:119" s="30" customFormat="1" ht="15">
      <c r="A7" s="30">
        <v>5</v>
      </c>
      <c r="B7" s="31" t="s">
        <v>10</v>
      </c>
      <c r="C7" s="32" t="s">
        <v>12</v>
      </c>
      <c r="D7" s="33" t="s">
        <v>13</v>
      </c>
      <c r="E7" s="34">
        <v>1</v>
      </c>
      <c r="F7" s="35">
        <v>30.566431137827625</v>
      </c>
      <c r="G7" s="36">
        <v>100</v>
      </c>
      <c r="H7" s="221">
        <v>100</v>
      </c>
      <c r="I7" s="303">
        <v>100</v>
      </c>
      <c r="J7" s="303">
        <v>100</v>
      </c>
      <c r="K7" s="303">
        <v>100</v>
      </c>
      <c r="L7" s="303">
        <v>100</v>
      </c>
      <c r="M7" s="303">
        <v>100</v>
      </c>
      <c r="N7" s="303">
        <v>100.01130737734974</v>
      </c>
      <c r="O7" s="303">
        <v>100.01130737734974</v>
      </c>
      <c r="P7" s="303">
        <v>100.01130737734974</v>
      </c>
      <c r="Q7" s="303">
        <v>100.01130737734974</v>
      </c>
      <c r="R7" s="303">
        <v>100.01130737734974</v>
      </c>
      <c r="S7" s="296">
        <v>100.01130737734974</v>
      </c>
      <c r="T7" s="221">
        <v>100.05335990834287</v>
      </c>
      <c r="U7" s="303">
        <v>100.05335990834287</v>
      </c>
      <c r="V7" s="303">
        <v>100.05335990834287</v>
      </c>
      <c r="W7" s="303">
        <v>100.05335990834287</v>
      </c>
      <c r="X7" s="303">
        <v>100.05335990834287</v>
      </c>
      <c r="Y7" s="303">
        <v>100.05335990834287</v>
      </c>
      <c r="Z7" s="303">
        <v>100.05335990834287</v>
      </c>
      <c r="AA7" s="303">
        <v>100.05335990834287</v>
      </c>
      <c r="AB7" s="303">
        <v>100.05335990834287</v>
      </c>
      <c r="AC7" s="303">
        <v>100.05335990834287</v>
      </c>
      <c r="AD7" s="303">
        <v>100.05335990834287</v>
      </c>
      <c r="AE7" s="296">
        <v>100.05335990834287</v>
      </c>
      <c r="AF7" s="221">
        <v>100.05335990834287</v>
      </c>
      <c r="AG7" s="303">
        <v>100.05335990834287</v>
      </c>
      <c r="AH7" s="303">
        <v>100.05335990834287</v>
      </c>
      <c r="AI7" s="303">
        <v>100.05335990834287</v>
      </c>
      <c r="AJ7" s="303">
        <v>100.05335990834287</v>
      </c>
      <c r="AK7" s="303">
        <v>100.05335990834287</v>
      </c>
      <c r="AL7" s="303">
        <v>100.05335990834287</v>
      </c>
      <c r="AM7" s="303">
        <v>100.05335990834287</v>
      </c>
      <c r="AN7" s="303">
        <v>100.05335990834287</v>
      </c>
      <c r="AO7" s="303">
        <v>100.05335990834287</v>
      </c>
      <c r="AP7" s="303">
        <v>100.05335990834287</v>
      </c>
      <c r="AQ7" s="296">
        <v>100.05335990834287</v>
      </c>
      <c r="AR7" s="221">
        <v>100.05335990834287</v>
      </c>
      <c r="AS7" s="303">
        <v>100.05335990834287</v>
      </c>
      <c r="AT7" s="303">
        <v>100.05335990834287</v>
      </c>
      <c r="AU7" s="303">
        <v>100.05335990834287</v>
      </c>
      <c r="AV7" s="303">
        <v>100.05335990834287</v>
      </c>
      <c r="AW7" s="303">
        <v>100.05335990834287</v>
      </c>
      <c r="AX7" s="303">
        <v>100.05335990834287</v>
      </c>
      <c r="AY7" s="303">
        <v>100.05335990834287</v>
      </c>
      <c r="AZ7" s="303">
        <v>100.05335990834287</v>
      </c>
      <c r="BA7" s="303">
        <v>100.05335990834287</v>
      </c>
      <c r="BB7" s="303">
        <v>100.05335990834287</v>
      </c>
      <c r="BC7" s="296">
        <v>100.05335990834287</v>
      </c>
      <c r="BD7" s="221">
        <v>100.05335990834287</v>
      </c>
      <c r="BE7" s="303">
        <v>100.05335990834287</v>
      </c>
      <c r="BF7" s="303">
        <v>100.05335990834287</v>
      </c>
      <c r="BG7" s="303">
        <v>100.05335990834287</v>
      </c>
      <c r="BH7" s="303">
        <v>100.05335990834287</v>
      </c>
      <c r="BI7" s="303">
        <v>100.05335990834287</v>
      </c>
      <c r="BJ7" s="303">
        <v>100.05335990834287</v>
      </c>
      <c r="BK7" s="303">
        <v>100.05335990834287</v>
      </c>
      <c r="BL7" s="303">
        <v>100.05335990834287</v>
      </c>
      <c r="BM7" s="303">
        <v>100.05335990834287</v>
      </c>
      <c r="BN7" s="303">
        <v>100.05335990834287</v>
      </c>
      <c r="BO7" s="296">
        <v>100.05335990834287</v>
      </c>
      <c r="BP7" s="221">
        <v>100.05335990834287</v>
      </c>
      <c r="BQ7" s="303">
        <v>100.05335990834287</v>
      </c>
      <c r="BR7" s="303">
        <v>100.05335990834287</v>
      </c>
      <c r="BS7" s="303">
        <v>100.05335990834287</v>
      </c>
      <c r="BT7" s="303">
        <v>100.05335990834287</v>
      </c>
      <c r="BU7" s="303">
        <v>100.05335990834287</v>
      </c>
      <c r="BV7" s="303">
        <v>100.05335990834287</v>
      </c>
      <c r="BW7" s="303">
        <v>100.05335990834287</v>
      </c>
      <c r="BX7" s="303">
        <v>100.05335990834287</v>
      </c>
      <c r="BY7" s="303">
        <v>100.05335990834287</v>
      </c>
      <c r="BZ7" s="303">
        <v>100.05335990834287</v>
      </c>
      <c r="CA7" s="296">
        <v>100.05335990834287</v>
      </c>
      <c r="CB7" s="221">
        <v>100.05335990834287</v>
      </c>
      <c r="CC7" s="303">
        <v>100.05335990834287</v>
      </c>
      <c r="CD7" s="303">
        <v>100.05335990834287</v>
      </c>
      <c r="CE7" s="303">
        <v>100.05335990834287</v>
      </c>
      <c r="CF7" s="303">
        <v>100.05335990834287</v>
      </c>
      <c r="CG7" s="303">
        <v>100.05335990834287</v>
      </c>
      <c r="CH7" s="303">
        <v>163.40075243715762</v>
      </c>
      <c r="CI7" s="303">
        <v>163.40075243715762</v>
      </c>
      <c r="CJ7" s="303">
        <v>163.40075243715762</v>
      </c>
      <c r="CK7" s="303">
        <v>163.40075243715762</v>
      </c>
      <c r="CL7" s="303">
        <v>163.40075243715762</v>
      </c>
      <c r="CM7" s="296">
        <v>163.40075243715762</v>
      </c>
      <c r="CN7" s="221">
        <v>163.40075243715762</v>
      </c>
      <c r="CO7" s="303">
        <v>163.40075243715762</v>
      </c>
      <c r="CP7" s="303">
        <v>163.40075243715762</v>
      </c>
      <c r="CQ7" s="303">
        <v>163.40075243715762</v>
      </c>
      <c r="CR7" s="303">
        <v>163.40075243715762</v>
      </c>
      <c r="CS7" s="303">
        <v>163.40075243715762</v>
      </c>
      <c r="CT7" s="303">
        <v>163.40075243715762</v>
      </c>
      <c r="CU7" s="303">
        <v>163.40075243715762</v>
      </c>
      <c r="CV7" s="303">
        <v>163.40075243715762</v>
      </c>
      <c r="CW7" s="303">
        <v>163.40075243715762</v>
      </c>
      <c r="CX7" s="303">
        <v>163.40075243715762</v>
      </c>
      <c r="CY7" s="296">
        <v>163.40075243715762</v>
      </c>
      <c r="CZ7" s="303">
        <v>163.40075243715762</v>
      </c>
      <c r="DA7" s="303">
        <v>163.40075243715762</v>
      </c>
      <c r="DB7" s="303">
        <v>163.40075243715762</v>
      </c>
      <c r="DC7" s="303">
        <v>163.40075243715762</v>
      </c>
      <c r="DD7" s="289">
        <v>163.40075243715762</v>
      </c>
      <c r="DE7" s="289">
        <v>163.40075243715762</v>
      </c>
      <c r="DF7" s="289">
        <v>163.40075243715762</v>
      </c>
      <c r="DG7" s="289">
        <v>163.40075243715762</v>
      </c>
      <c r="DH7" s="289">
        <v>163.40075243715762</v>
      </c>
      <c r="DI7" s="289">
        <v>163.40075243715762</v>
      </c>
      <c r="DJ7" s="289">
        <v>163.40075243715762</v>
      </c>
      <c r="DK7" s="289">
        <v>163.40075243715762</v>
      </c>
      <c r="DL7" s="266">
        <v>163.40075243715762</v>
      </c>
      <c r="DM7" s="289">
        <v>163.40075243715762</v>
      </c>
      <c r="DN7" s="289">
        <v>163.40075243715762</v>
      </c>
      <c r="DO7" s="272">
        <v>163.40075243715762</v>
      </c>
    </row>
    <row r="8" spans="1:119" s="37" customFormat="1" ht="15">
      <c r="A8" s="37">
        <v>6</v>
      </c>
      <c r="B8" s="38" t="s">
        <v>12</v>
      </c>
      <c r="C8" s="39" t="s">
        <v>14</v>
      </c>
      <c r="D8" s="40" t="s">
        <v>13</v>
      </c>
      <c r="E8" s="41">
        <v>1</v>
      </c>
      <c r="F8" s="42">
        <v>30.566431137827625</v>
      </c>
      <c r="G8" s="43">
        <v>100</v>
      </c>
      <c r="H8" s="265">
        <v>100</v>
      </c>
      <c r="I8" s="304">
        <v>100</v>
      </c>
      <c r="J8" s="304">
        <v>100</v>
      </c>
      <c r="K8" s="304">
        <v>100</v>
      </c>
      <c r="L8" s="304">
        <v>100</v>
      </c>
      <c r="M8" s="304">
        <v>100</v>
      </c>
      <c r="N8" s="304">
        <v>100.01130737734974</v>
      </c>
      <c r="O8" s="304">
        <v>100.01130737734974</v>
      </c>
      <c r="P8" s="304">
        <v>100.01130737734974</v>
      </c>
      <c r="Q8" s="304">
        <v>100.01130737734974</v>
      </c>
      <c r="R8" s="304">
        <v>100.01130737734974</v>
      </c>
      <c r="S8" s="293">
        <v>100.01130737734974</v>
      </c>
      <c r="T8" s="265">
        <v>100.05335990834287</v>
      </c>
      <c r="U8" s="304">
        <v>100.05335990834287</v>
      </c>
      <c r="V8" s="304">
        <v>100.05335990834287</v>
      </c>
      <c r="W8" s="304">
        <v>100.05335990834287</v>
      </c>
      <c r="X8" s="304">
        <v>100.05335990834287</v>
      </c>
      <c r="Y8" s="304">
        <v>100.05335990834287</v>
      </c>
      <c r="Z8" s="304">
        <v>100.05335990834287</v>
      </c>
      <c r="AA8" s="304">
        <v>100.05335990834287</v>
      </c>
      <c r="AB8" s="304">
        <v>100.05335990834287</v>
      </c>
      <c r="AC8" s="304">
        <v>100.05335990834287</v>
      </c>
      <c r="AD8" s="304">
        <v>100.05335990834287</v>
      </c>
      <c r="AE8" s="293">
        <v>100.05335990834287</v>
      </c>
      <c r="AF8" s="265">
        <v>100.05335990834287</v>
      </c>
      <c r="AG8" s="304">
        <v>100.05335990834287</v>
      </c>
      <c r="AH8" s="304">
        <v>100.05335990834287</v>
      </c>
      <c r="AI8" s="304">
        <v>100.05335990834287</v>
      </c>
      <c r="AJ8" s="304">
        <v>100.05335990834287</v>
      </c>
      <c r="AK8" s="304">
        <v>100.05335990834287</v>
      </c>
      <c r="AL8" s="304">
        <v>100.05335990834287</v>
      </c>
      <c r="AM8" s="304">
        <v>100.05335990834287</v>
      </c>
      <c r="AN8" s="304">
        <v>100.05335990834287</v>
      </c>
      <c r="AO8" s="304">
        <v>100.05335990834287</v>
      </c>
      <c r="AP8" s="304">
        <v>100.05335990834287</v>
      </c>
      <c r="AQ8" s="293">
        <v>100.05335990834287</v>
      </c>
      <c r="AR8" s="265">
        <v>100.05335990834287</v>
      </c>
      <c r="AS8" s="304">
        <v>100.05335990834287</v>
      </c>
      <c r="AT8" s="304">
        <v>100.05335990834287</v>
      </c>
      <c r="AU8" s="304">
        <v>100.05335990834287</v>
      </c>
      <c r="AV8" s="304">
        <v>100.05335990834287</v>
      </c>
      <c r="AW8" s="304">
        <v>100.05335990834287</v>
      </c>
      <c r="AX8" s="304">
        <v>100.05335990834287</v>
      </c>
      <c r="AY8" s="304">
        <v>100.05335990834287</v>
      </c>
      <c r="AZ8" s="304">
        <v>100.05335990834287</v>
      </c>
      <c r="BA8" s="304">
        <v>100.05335990834287</v>
      </c>
      <c r="BB8" s="304">
        <v>100.05335990834287</v>
      </c>
      <c r="BC8" s="293">
        <v>100.05335990834287</v>
      </c>
      <c r="BD8" s="265">
        <v>100.05335990834287</v>
      </c>
      <c r="BE8" s="304">
        <v>100.05335990834287</v>
      </c>
      <c r="BF8" s="304">
        <v>100.05335990834287</v>
      </c>
      <c r="BG8" s="304">
        <v>100.05335990834287</v>
      </c>
      <c r="BH8" s="304">
        <v>100.05335990834287</v>
      </c>
      <c r="BI8" s="304">
        <v>100.05335990834287</v>
      </c>
      <c r="BJ8" s="304">
        <v>100.05335990834287</v>
      </c>
      <c r="BK8" s="304">
        <v>100.05335990834287</v>
      </c>
      <c r="BL8" s="304">
        <v>100.05335990834287</v>
      </c>
      <c r="BM8" s="304">
        <v>100.05335990834287</v>
      </c>
      <c r="BN8" s="304">
        <v>100.05335990834287</v>
      </c>
      <c r="BO8" s="293">
        <v>100.05335990834287</v>
      </c>
      <c r="BP8" s="265">
        <v>100.05335990834287</v>
      </c>
      <c r="BQ8" s="304">
        <v>100.05335990834287</v>
      </c>
      <c r="BR8" s="304">
        <v>100.05335990834287</v>
      </c>
      <c r="BS8" s="304">
        <v>100.05335990834287</v>
      </c>
      <c r="BT8" s="304">
        <v>100.05335990834287</v>
      </c>
      <c r="BU8" s="304">
        <v>100.05335990834287</v>
      </c>
      <c r="BV8" s="304">
        <v>100.05335990834287</v>
      </c>
      <c r="BW8" s="304">
        <v>100.05335990834287</v>
      </c>
      <c r="BX8" s="304">
        <v>100.05335990834287</v>
      </c>
      <c r="BY8" s="304">
        <v>100.05335990834287</v>
      </c>
      <c r="BZ8" s="304">
        <v>100.05335990834287</v>
      </c>
      <c r="CA8" s="293">
        <v>100.05335990834287</v>
      </c>
      <c r="CB8" s="265">
        <v>100.05335990834287</v>
      </c>
      <c r="CC8" s="304">
        <v>100.05335990834287</v>
      </c>
      <c r="CD8" s="304">
        <v>100.05335990834287</v>
      </c>
      <c r="CE8" s="304">
        <v>100.05335990834287</v>
      </c>
      <c r="CF8" s="304">
        <v>100.05335990834287</v>
      </c>
      <c r="CG8" s="304">
        <v>100.05335990834287</v>
      </c>
      <c r="CH8" s="304">
        <v>163.40075243715762</v>
      </c>
      <c r="CI8" s="304">
        <v>163.40075243715762</v>
      </c>
      <c r="CJ8" s="304">
        <v>163.40075243715762</v>
      </c>
      <c r="CK8" s="304">
        <v>163.40075243715762</v>
      </c>
      <c r="CL8" s="304">
        <v>163.40075243715762</v>
      </c>
      <c r="CM8" s="293">
        <v>163.40075243715762</v>
      </c>
      <c r="CN8" s="265">
        <v>163.40075243715762</v>
      </c>
      <c r="CO8" s="304">
        <v>163.40075243715762</v>
      </c>
      <c r="CP8" s="304">
        <v>163.40075243715762</v>
      </c>
      <c r="CQ8" s="304">
        <v>163.40075243715762</v>
      </c>
      <c r="CR8" s="304">
        <v>163.40075243715762</v>
      </c>
      <c r="CS8" s="304">
        <v>163.40075243715762</v>
      </c>
      <c r="CT8" s="304">
        <v>163.40075243715762</v>
      </c>
      <c r="CU8" s="304">
        <v>163.40075243715762</v>
      </c>
      <c r="CV8" s="304">
        <v>163.40075243715762</v>
      </c>
      <c r="CW8" s="304">
        <v>163.40075243715762</v>
      </c>
      <c r="CX8" s="304">
        <v>163.40075243715762</v>
      </c>
      <c r="CY8" s="293">
        <v>163.40075243715762</v>
      </c>
      <c r="CZ8" s="304">
        <v>163.40075243715762</v>
      </c>
      <c r="DA8" s="304">
        <v>163.40075243715762</v>
      </c>
      <c r="DB8" s="304">
        <v>163.40075243715762</v>
      </c>
      <c r="DC8" s="304">
        <v>163.40075243715762</v>
      </c>
      <c r="DD8" s="290">
        <v>163.40075243715762</v>
      </c>
      <c r="DE8" s="290">
        <v>163.40075243715762</v>
      </c>
      <c r="DF8" s="290">
        <v>163.40075243715762</v>
      </c>
      <c r="DG8" s="290">
        <v>163.40075243715762</v>
      </c>
      <c r="DH8" s="290">
        <v>163.40075243715762</v>
      </c>
      <c r="DI8" s="290">
        <v>163.40075243715762</v>
      </c>
      <c r="DJ8" s="290">
        <v>163.40075243715762</v>
      </c>
      <c r="DK8" s="290">
        <v>163.40075243715762</v>
      </c>
      <c r="DL8" s="264">
        <v>163.40075243715762</v>
      </c>
      <c r="DM8" s="290">
        <v>163.40075243715762</v>
      </c>
      <c r="DN8" s="290">
        <v>163.40075243715762</v>
      </c>
      <c r="DO8" s="275">
        <v>163.40075243715762</v>
      </c>
    </row>
    <row r="9" spans="1:119" s="30" customFormat="1" ht="24">
      <c r="A9" s="30">
        <v>5</v>
      </c>
      <c r="B9" s="31" t="s">
        <v>10</v>
      </c>
      <c r="C9" s="32" t="s">
        <v>15</v>
      </c>
      <c r="D9" s="33" t="s">
        <v>16</v>
      </c>
      <c r="E9" s="34">
        <v>1</v>
      </c>
      <c r="F9" s="35">
        <v>2.047345309374487</v>
      </c>
      <c r="G9" s="36">
        <v>100</v>
      </c>
      <c r="H9" s="221">
        <v>142.37533271076677</v>
      </c>
      <c r="I9" s="303">
        <v>142.37533271076677</v>
      </c>
      <c r="J9" s="303">
        <v>143.38816437960645</v>
      </c>
      <c r="K9" s="303">
        <v>145.8521339544549</v>
      </c>
      <c r="L9" s="303">
        <v>145.8521339544549</v>
      </c>
      <c r="M9" s="303">
        <v>145.8521339544549</v>
      </c>
      <c r="N9" s="303">
        <v>123.5966910179695</v>
      </c>
      <c r="O9" s="303">
        <v>123.5966910179695</v>
      </c>
      <c r="P9" s="303">
        <v>123.5966910179695</v>
      </c>
      <c r="Q9" s="303">
        <v>124.93660543547757</v>
      </c>
      <c r="R9" s="303">
        <v>127.96463038270896</v>
      </c>
      <c r="S9" s="296">
        <v>128.95272216865575</v>
      </c>
      <c r="T9" s="221">
        <v>128.95272216865575</v>
      </c>
      <c r="U9" s="303">
        <v>128.95272216865575</v>
      </c>
      <c r="V9" s="303">
        <v>128.95272216865575</v>
      </c>
      <c r="W9" s="303">
        <v>130.31013176333127</v>
      </c>
      <c r="X9" s="303">
        <v>129.38625880878095</v>
      </c>
      <c r="Y9" s="303">
        <v>131.432514527885</v>
      </c>
      <c r="Z9" s="303">
        <v>129.38671044187765</v>
      </c>
      <c r="AA9" s="303">
        <v>128.4702043828604</v>
      </c>
      <c r="AB9" s="303">
        <v>127.09858894171</v>
      </c>
      <c r="AC9" s="303">
        <v>127.09858894171</v>
      </c>
      <c r="AD9" s="303">
        <v>130.12701106525037</v>
      </c>
      <c r="AE9" s="296">
        <v>130.12701106525037</v>
      </c>
      <c r="AF9" s="221">
        <v>125.77217841055621</v>
      </c>
      <c r="AG9" s="303">
        <v>125.77217841055621</v>
      </c>
      <c r="AH9" s="303">
        <v>126.60017017707519</v>
      </c>
      <c r="AI9" s="303">
        <v>122.07699619083697</v>
      </c>
      <c r="AJ9" s="303">
        <v>122.85422145723604</v>
      </c>
      <c r="AK9" s="303">
        <v>122.85422145723604</v>
      </c>
      <c r="AL9" s="303">
        <v>122.85422145723604</v>
      </c>
      <c r="AM9" s="303">
        <v>122.85422145723604</v>
      </c>
      <c r="AN9" s="303">
        <v>122.85422145723604</v>
      </c>
      <c r="AO9" s="303">
        <v>125.69320552129484</v>
      </c>
      <c r="AP9" s="303">
        <v>125.69320552129484</v>
      </c>
      <c r="AQ9" s="296">
        <v>125.98478194355557</v>
      </c>
      <c r="AR9" s="221">
        <v>125.98478194355557</v>
      </c>
      <c r="AS9" s="303">
        <v>125.98478194355557</v>
      </c>
      <c r="AT9" s="303">
        <v>125.98478194355557</v>
      </c>
      <c r="AU9" s="303">
        <v>126.75934624771716</v>
      </c>
      <c r="AV9" s="303">
        <v>127.62261656157452</v>
      </c>
      <c r="AW9" s="303">
        <v>129.77119603057415</v>
      </c>
      <c r="AX9" s="303">
        <v>129.65952507119303</v>
      </c>
      <c r="AY9" s="303">
        <v>129.65952507119303</v>
      </c>
      <c r="AZ9" s="303">
        <v>129.65952507119303</v>
      </c>
      <c r="BA9" s="303">
        <v>129.65952507119303</v>
      </c>
      <c r="BB9" s="303">
        <v>129.65952507119303</v>
      </c>
      <c r="BC9" s="296">
        <v>129.65952507119303</v>
      </c>
      <c r="BD9" s="221">
        <v>151.2336203785061</v>
      </c>
      <c r="BE9" s="303">
        <v>151.2336203785061</v>
      </c>
      <c r="BF9" s="303">
        <v>151.2336203785061</v>
      </c>
      <c r="BG9" s="303">
        <v>146.0299094556738</v>
      </c>
      <c r="BH9" s="303">
        <v>146.0299094556738</v>
      </c>
      <c r="BI9" s="303">
        <v>146.0299094556738</v>
      </c>
      <c r="BJ9" s="303">
        <v>146.0299094556738</v>
      </c>
      <c r="BK9" s="303">
        <v>146.0299094556738</v>
      </c>
      <c r="BL9" s="303">
        <v>144.29461930248698</v>
      </c>
      <c r="BM9" s="303">
        <v>144.29461930248698</v>
      </c>
      <c r="BN9" s="303">
        <v>144.29461930248698</v>
      </c>
      <c r="BO9" s="296">
        <v>150.39273459079106</v>
      </c>
      <c r="BP9" s="221">
        <v>135.64947729248954</v>
      </c>
      <c r="BQ9" s="303">
        <v>135.64947729248954</v>
      </c>
      <c r="BR9" s="303">
        <v>138.77255789706317</v>
      </c>
      <c r="BS9" s="303">
        <v>144.33983662905212</v>
      </c>
      <c r="BT9" s="303">
        <v>144.33983662905212</v>
      </c>
      <c r="BU9" s="303">
        <v>144.6349153902331</v>
      </c>
      <c r="BV9" s="303">
        <v>144.63491539023306</v>
      </c>
      <c r="BW9" s="303">
        <v>144.63491539023306</v>
      </c>
      <c r="BX9" s="303">
        <v>144.63491539023306</v>
      </c>
      <c r="BY9" s="303">
        <v>139.68191740274096</v>
      </c>
      <c r="BZ9" s="303">
        <v>143.3817111884525</v>
      </c>
      <c r="CA9" s="296">
        <v>143.3817111884525</v>
      </c>
      <c r="CB9" s="221">
        <v>143.3817111884525</v>
      </c>
      <c r="CC9" s="303">
        <v>143.55038476218823</v>
      </c>
      <c r="CD9" s="303">
        <v>144.13718106865045</v>
      </c>
      <c r="CE9" s="303">
        <v>144.13718106865048</v>
      </c>
      <c r="CF9" s="303">
        <v>142.84452765607688</v>
      </c>
      <c r="CG9" s="303">
        <v>142.84452765607688</v>
      </c>
      <c r="CH9" s="303">
        <v>144.13718106865045</v>
      </c>
      <c r="CI9" s="303">
        <v>142.84452765607688</v>
      </c>
      <c r="CJ9" s="303">
        <v>142.84452765607688</v>
      </c>
      <c r="CK9" s="303">
        <v>143.55038476218823</v>
      </c>
      <c r="CL9" s="303">
        <v>143.55038476218823</v>
      </c>
      <c r="CM9" s="296">
        <v>143.5503847621882</v>
      </c>
      <c r="CN9" s="221">
        <v>143.5503847621882</v>
      </c>
      <c r="CO9" s="303">
        <v>143.5503847621882</v>
      </c>
      <c r="CP9" s="303">
        <v>143.5503847621882</v>
      </c>
      <c r="CQ9" s="303">
        <v>160.60270659279686</v>
      </c>
      <c r="CR9" s="303">
        <v>160.60270659279686</v>
      </c>
      <c r="CS9" s="303">
        <v>160.60270659279686</v>
      </c>
      <c r="CT9" s="303">
        <v>161.16610062810037</v>
      </c>
      <c r="CU9" s="303">
        <v>161.16610062810037</v>
      </c>
      <c r="CV9" s="303">
        <v>161.16610062810037</v>
      </c>
      <c r="CW9" s="303">
        <v>161.16610062810037</v>
      </c>
      <c r="CX9" s="303">
        <v>161.16610062810037</v>
      </c>
      <c r="CY9" s="296">
        <v>161.16610062810037</v>
      </c>
      <c r="CZ9" s="303">
        <v>161.16610062810037</v>
      </c>
      <c r="DA9" s="303">
        <v>161.16610062810037</v>
      </c>
      <c r="DB9" s="303">
        <v>161.16610062810037</v>
      </c>
      <c r="DC9" s="303">
        <v>161.16610062810037</v>
      </c>
      <c r="DD9" s="289">
        <v>161.16610062810037</v>
      </c>
      <c r="DE9" s="289">
        <v>161.16610062810037</v>
      </c>
      <c r="DF9" s="289">
        <v>161.16610062810037</v>
      </c>
      <c r="DG9" s="289">
        <v>161.16610062810037</v>
      </c>
      <c r="DH9" s="289">
        <v>161.16610062810037</v>
      </c>
      <c r="DI9" s="289">
        <v>169.31987761760422</v>
      </c>
      <c r="DJ9" s="289">
        <v>169.31987761760422</v>
      </c>
      <c r="DK9" s="289">
        <v>169.31987761760422</v>
      </c>
      <c r="DL9" s="266">
        <v>163.52202283458524</v>
      </c>
      <c r="DM9" s="289">
        <v>163.52202283458524</v>
      </c>
      <c r="DN9" s="289">
        <v>163.52202283458524</v>
      </c>
      <c r="DO9" s="272">
        <v>163.52202283458524</v>
      </c>
    </row>
    <row r="10" spans="1:119" s="37" customFormat="1" ht="24">
      <c r="A10" s="37">
        <v>6</v>
      </c>
      <c r="B10" s="38" t="s">
        <v>15</v>
      </c>
      <c r="C10" s="39" t="s">
        <v>17</v>
      </c>
      <c r="D10" s="40" t="s">
        <v>16</v>
      </c>
      <c r="E10" s="41">
        <v>1</v>
      </c>
      <c r="F10" s="42">
        <v>2.047345309374487</v>
      </c>
      <c r="G10" s="43">
        <v>100</v>
      </c>
      <c r="H10" s="265">
        <v>142.37533271076677</v>
      </c>
      <c r="I10" s="304">
        <v>142.37533271076677</v>
      </c>
      <c r="J10" s="304">
        <v>143.38816437960645</v>
      </c>
      <c r="K10" s="304">
        <v>145.8521339544549</v>
      </c>
      <c r="L10" s="304">
        <v>145.8521339544549</v>
      </c>
      <c r="M10" s="304">
        <v>145.8521339544549</v>
      </c>
      <c r="N10" s="304">
        <v>123.5966910179695</v>
      </c>
      <c r="O10" s="304">
        <v>123.5966910179695</v>
      </c>
      <c r="P10" s="304">
        <v>123.5966910179695</v>
      </c>
      <c r="Q10" s="304">
        <v>124.93660543547757</v>
      </c>
      <c r="R10" s="304">
        <v>127.96463038270896</v>
      </c>
      <c r="S10" s="293">
        <v>128.95272216865575</v>
      </c>
      <c r="T10" s="265">
        <v>128.95272216865575</v>
      </c>
      <c r="U10" s="304">
        <v>128.95272216865575</v>
      </c>
      <c r="V10" s="304">
        <v>128.95272216865575</v>
      </c>
      <c r="W10" s="304">
        <v>130.31013176333127</v>
      </c>
      <c r="X10" s="304">
        <v>129.38625880878095</v>
      </c>
      <c r="Y10" s="304">
        <v>131.432514527885</v>
      </c>
      <c r="Z10" s="304">
        <v>129.38671044187765</v>
      </c>
      <c r="AA10" s="304">
        <v>128.4702043828604</v>
      </c>
      <c r="AB10" s="304">
        <v>127.09858894171</v>
      </c>
      <c r="AC10" s="304">
        <v>127.09858894171</v>
      </c>
      <c r="AD10" s="304">
        <v>130.12701106525037</v>
      </c>
      <c r="AE10" s="293">
        <v>130.12701106525037</v>
      </c>
      <c r="AF10" s="265">
        <v>125.77217841055621</v>
      </c>
      <c r="AG10" s="304">
        <v>125.77217841055621</v>
      </c>
      <c r="AH10" s="304">
        <v>126.60017017707519</v>
      </c>
      <c r="AI10" s="304">
        <v>122.07699619083697</v>
      </c>
      <c r="AJ10" s="304">
        <v>122.85422145723604</v>
      </c>
      <c r="AK10" s="304">
        <v>122.85422145723604</v>
      </c>
      <c r="AL10" s="304">
        <v>122.85422145723604</v>
      </c>
      <c r="AM10" s="304">
        <v>122.85422145723604</v>
      </c>
      <c r="AN10" s="304">
        <v>122.85422145723604</v>
      </c>
      <c r="AO10" s="304">
        <v>125.69320552129484</v>
      </c>
      <c r="AP10" s="304">
        <v>125.69320552129484</v>
      </c>
      <c r="AQ10" s="293">
        <v>125.98478194355557</v>
      </c>
      <c r="AR10" s="265">
        <v>125.98478194355557</v>
      </c>
      <c r="AS10" s="304">
        <v>125.98478194355557</v>
      </c>
      <c r="AT10" s="304">
        <v>125.98478194355557</v>
      </c>
      <c r="AU10" s="304">
        <v>126.75934624771716</v>
      </c>
      <c r="AV10" s="304">
        <v>127.62261656157452</v>
      </c>
      <c r="AW10" s="304">
        <v>129.77119603057415</v>
      </c>
      <c r="AX10" s="304">
        <v>129.65952507119303</v>
      </c>
      <c r="AY10" s="304">
        <v>129.65952507119303</v>
      </c>
      <c r="AZ10" s="304">
        <v>129.65952507119303</v>
      </c>
      <c r="BA10" s="304">
        <v>129.65952507119303</v>
      </c>
      <c r="BB10" s="304">
        <v>129.65952507119303</v>
      </c>
      <c r="BC10" s="293">
        <v>129.65952507119303</v>
      </c>
      <c r="BD10" s="265">
        <v>151.2336203785061</v>
      </c>
      <c r="BE10" s="304">
        <v>151.2336203785061</v>
      </c>
      <c r="BF10" s="304">
        <v>151.2336203785061</v>
      </c>
      <c r="BG10" s="304">
        <v>146.0299094556738</v>
      </c>
      <c r="BH10" s="304">
        <v>146.0299094556738</v>
      </c>
      <c r="BI10" s="304">
        <v>146.0299094556738</v>
      </c>
      <c r="BJ10" s="304">
        <v>146.0299094556738</v>
      </c>
      <c r="BK10" s="304">
        <v>146.0299094556738</v>
      </c>
      <c r="BL10" s="304">
        <v>144.29461930248698</v>
      </c>
      <c r="BM10" s="304">
        <v>144.29461930248698</v>
      </c>
      <c r="BN10" s="304">
        <v>144.29461930248698</v>
      </c>
      <c r="BO10" s="293">
        <v>150.39273459079106</v>
      </c>
      <c r="BP10" s="265">
        <v>135.64947729248954</v>
      </c>
      <c r="BQ10" s="304">
        <v>135.64947729248954</v>
      </c>
      <c r="BR10" s="304">
        <v>138.77255789706317</v>
      </c>
      <c r="BS10" s="304">
        <v>144.33983662905212</v>
      </c>
      <c r="BT10" s="304">
        <v>144.33983662905212</v>
      </c>
      <c r="BU10" s="304">
        <v>144.6349153902331</v>
      </c>
      <c r="BV10" s="304">
        <v>144.63491539023306</v>
      </c>
      <c r="BW10" s="304">
        <v>144.63491539023306</v>
      </c>
      <c r="BX10" s="304">
        <v>144.63491539023306</v>
      </c>
      <c r="BY10" s="304">
        <v>139.68191740274096</v>
      </c>
      <c r="BZ10" s="304">
        <v>143.3817111884525</v>
      </c>
      <c r="CA10" s="293">
        <v>143.3817111884525</v>
      </c>
      <c r="CB10" s="265">
        <v>143.3817111884525</v>
      </c>
      <c r="CC10" s="304">
        <v>143.55038476218823</v>
      </c>
      <c r="CD10" s="304">
        <v>144.13718106865045</v>
      </c>
      <c r="CE10" s="304">
        <v>144.13718106865048</v>
      </c>
      <c r="CF10" s="304">
        <v>142.84452765607688</v>
      </c>
      <c r="CG10" s="304">
        <v>142.84452765607688</v>
      </c>
      <c r="CH10" s="304">
        <v>144.13718106865045</v>
      </c>
      <c r="CI10" s="304">
        <v>142.84452765607688</v>
      </c>
      <c r="CJ10" s="304">
        <v>142.84452765607688</v>
      </c>
      <c r="CK10" s="304">
        <v>143.55038476218823</v>
      </c>
      <c r="CL10" s="304">
        <v>143.55038476218823</v>
      </c>
      <c r="CM10" s="293">
        <v>143.5503847621882</v>
      </c>
      <c r="CN10" s="265">
        <v>143.5503847621882</v>
      </c>
      <c r="CO10" s="304">
        <v>143.5503847621882</v>
      </c>
      <c r="CP10" s="304">
        <v>143.5503847621882</v>
      </c>
      <c r="CQ10" s="304">
        <v>160.60270659279686</v>
      </c>
      <c r="CR10" s="304">
        <v>160.60270659279686</v>
      </c>
      <c r="CS10" s="304">
        <v>160.60270659279686</v>
      </c>
      <c r="CT10" s="304">
        <v>161.16610062810037</v>
      </c>
      <c r="CU10" s="304">
        <v>161.16610062810037</v>
      </c>
      <c r="CV10" s="304">
        <v>161.16610062810037</v>
      </c>
      <c r="CW10" s="304">
        <v>161.16610062810037</v>
      </c>
      <c r="CX10" s="304">
        <v>161.16610062810037</v>
      </c>
      <c r="CY10" s="293">
        <v>161.16610062810037</v>
      </c>
      <c r="CZ10" s="304">
        <v>161.16610062810037</v>
      </c>
      <c r="DA10" s="304">
        <v>161.16610062810037</v>
      </c>
      <c r="DB10" s="304">
        <v>161.16610062810037</v>
      </c>
      <c r="DC10" s="304">
        <v>161.16610062810037</v>
      </c>
      <c r="DD10" s="290">
        <v>161.16610062810037</v>
      </c>
      <c r="DE10" s="290">
        <v>161.16610062810037</v>
      </c>
      <c r="DF10" s="290">
        <v>161.16610062810037</v>
      </c>
      <c r="DG10" s="290">
        <v>161.16610062810037</v>
      </c>
      <c r="DH10" s="290">
        <v>161.16610062810037</v>
      </c>
      <c r="DI10" s="290">
        <v>169.31987761760422</v>
      </c>
      <c r="DJ10" s="290">
        <v>169.31987761760422</v>
      </c>
      <c r="DK10" s="290">
        <v>169.31987761760422</v>
      </c>
      <c r="DL10" s="264">
        <v>163.52202283458524</v>
      </c>
      <c r="DM10" s="290">
        <v>163.52202283458524</v>
      </c>
      <c r="DN10" s="290">
        <v>163.52202283458524</v>
      </c>
      <c r="DO10" s="275">
        <v>163.52202283458524</v>
      </c>
    </row>
    <row r="11" spans="1:119" s="30" customFormat="1" ht="15">
      <c r="A11" s="30">
        <v>5</v>
      </c>
      <c r="B11" s="31" t="s">
        <v>10</v>
      </c>
      <c r="C11" s="32" t="s">
        <v>18</v>
      </c>
      <c r="D11" s="33" t="s">
        <v>19</v>
      </c>
      <c r="E11" s="34">
        <v>1</v>
      </c>
      <c r="F11" s="35">
        <v>14.380819421659893</v>
      </c>
      <c r="G11" s="36">
        <v>100</v>
      </c>
      <c r="H11" s="221">
        <v>99.68711182703103</v>
      </c>
      <c r="I11" s="303">
        <v>99.68711182703103</v>
      </c>
      <c r="J11" s="303">
        <v>99.68711182703103</v>
      </c>
      <c r="K11" s="303">
        <v>95.7009434585441</v>
      </c>
      <c r="L11" s="303">
        <v>95.7009434585441</v>
      </c>
      <c r="M11" s="303">
        <v>95.7009434585441</v>
      </c>
      <c r="N11" s="303">
        <v>95.7009434585441</v>
      </c>
      <c r="O11" s="303">
        <v>95.7009434585441</v>
      </c>
      <c r="P11" s="303">
        <v>93.74974942518641</v>
      </c>
      <c r="Q11" s="303">
        <v>106.18095082913929</v>
      </c>
      <c r="R11" s="303">
        <v>106.18095082913929</v>
      </c>
      <c r="S11" s="296">
        <v>106.18095082913929</v>
      </c>
      <c r="T11" s="221">
        <v>89.3498187945399</v>
      </c>
      <c r="U11" s="303">
        <v>89.3498187945399</v>
      </c>
      <c r="V11" s="303">
        <v>89.65021905702125</v>
      </c>
      <c r="W11" s="303">
        <v>102.94917946286076</v>
      </c>
      <c r="X11" s="303">
        <v>102.65365897499123</v>
      </c>
      <c r="Y11" s="303">
        <v>102.65365897499123</v>
      </c>
      <c r="Z11" s="303">
        <v>112.90095541431731</v>
      </c>
      <c r="AA11" s="303">
        <v>110.35697515700002</v>
      </c>
      <c r="AB11" s="303">
        <v>110.35697515700002</v>
      </c>
      <c r="AC11" s="303">
        <v>110.35697515700002</v>
      </c>
      <c r="AD11" s="303">
        <v>96.88733697128974</v>
      </c>
      <c r="AE11" s="296">
        <v>96.88733697128974</v>
      </c>
      <c r="AF11" s="221">
        <v>96.7326822239985</v>
      </c>
      <c r="AG11" s="303">
        <v>97.06857854287757</v>
      </c>
      <c r="AH11" s="303">
        <v>97.06857854287757</v>
      </c>
      <c r="AI11" s="303">
        <v>89.55453451437188</v>
      </c>
      <c r="AJ11" s="303">
        <v>89.60010809738789</v>
      </c>
      <c r="AK11" s="303">
        <v>89.64553085241214</v>
      </c>
      <c r="AL11" s="303">
        <v>89.59834274057195</v>
      </c>
      <c r="AM11" s="303">
        <v>89.59834274057195</v>
      </c>
      <c r="AN11" s="303">
        <v>89.59834274057195</v>
      </c>
      <c r="AO11" s="303">
        <v>85.97797451219363</v>
      </c>
      <c r="AP11" s="303">
        <v>85.97797451219363</v>
      </c>
      <c r="AQ11" s="296">
        <v>85.97797451219363</v>
      </c>
      <c r="AR11" s="221">
        <v>85.97797451219363</v>
      </c>
      <c r="AS11" s="303">
        <v>85.97797451219363</v>
      </c>
      <c r="AT11" s="303">
        <v>85.97797451219363</v>
      </c>
      <c r="AU11" s="303">
        <v>85.97797451219363</v>
      </c>
      <c r="AV11" s="303">
        <v>85.97797451219363</v>
      </c>
      <c r="AW11" s="303">
        <v>85.97797451219363</v>
      </c>
      <c r="AX11" s="303">
        <v>85.97797451219363</v>
      </c>
      <c r="AY11" s="303">
        <v>85.97797451219363</v>
      </c>
      <c r="AZ11" s="303">
        <v>85.97797451219363</v>
      </c>
      <c r="BA11" s="303">
        <v>85.97797451219363</v>
      </c>
      <c r="BB11" s="303">
        <v>85.97797451219363</v>
      </c>
      <c r="BC11" s="296">
        <v>85.97797451219363</v>
      </c>
      <c r="BD11" s="221">
        <v>85.97797451219363</v>
      </c>
      <c r="BE11" s="303">
        <v>85.97797451219363</v>
      </c>
      <c r="BF11" s="303">
        <v>85.97797451219363</v>
      </c>
      <c r="BG11" s="303">
        <v>87.05271774064514</v>
      </c>
      <c r="BH11" s="303">
        <v>87.05271774064514</v>
      </c>
      <c r="BI11" s="303">
        <v>87.05271774064514</v>
      </c>
      <c r="BJ11" s="303">
        <v>87.05271774064514</v>
      </c>
      <c r="BK11" s="303">
        <v>87.05271774064514</v>
      </c>
      <c r="BL11" s="303">
        <v>87.05271774064514</v>
      </c>
      <c r="BM11" s="303">
        <v>91.0146806389776</v>
      </c>
      <c r="BN11" s="303">
        <v>91.0146806389776</v>
      </c>
      <c r="BO11" s="296">
        <v>91.0146806389776</v>
      </c>
      <c r="BP11" s="221">
        <v>87.05271774064515</v>
      </c>
      <c r="BQ11" s="303">
        <v>87.05271774064515</v>
      </c>
      <c r="BR11" s="303">
        <v>87.05271774064515</v>
      </c>
      <c r="BS11" s="303">
        <v>87.74202962962518</v>
      </c>
      <c r="BT11" s="303">
        <v>87.74202962962518</v>
      </c>
      <c r="BU11" s="303">
        <v>87.74202962962518</v>
      </c>
      <c r="BV11" s="303">
        <v>87.74202962962518</v>
      </c>
      <c r="BW11" s="303">
        <v>87.74202962962518</v>
      </c>
      <c r="BX11" s="303">
        <v>87.74202962962518</v>
      </c>
      <c r="BY11" s="303">
        <v>85.49645201303633</v>
      </c>
      <c r="BZ11" s="303">
        <v>85.49645201303633</v>
      </c>
      <c r="CA11" s="296">
        <v>98.35773615499147</v>
      </c>
      <c r="CB11" s="221">
        <v>98.4188984350624</v>
      </c>
      <c r="CC11" s="303">
        <v>98.4188984350624</v>
      </c>
      <c r="CD11" s="303">
        <v>98.4188984350624</v>
      </c>
      <c r="CE11" s="303">
        <v>98.79603753033645</v>
      </c>
      <c r="CF11" s="303">
        <v>98.79603753033645</v>
      </c>
      <c r="CG11" s="303">
        <v>98.79603753033645</v>
      </c>
      <c r="CH11" s="303">
        <v>98.79603753033645</v>
      </c>
      <c r="CI11" s="303">
        <v>98.79603753033645</v>
      </c>
      <c r="CJ11" s="303">
        <v>98.79603753033645</v>
      </c>
      <c r="CK11" s="303">
        <v>98.79603753033645</v>
      </c>
      <c r="CL11" s="303">
        <v>98.79603753033645</v>
      </c>
      <c r="CM11" s="296">
        <v>98.79603753033662</v>
      </c>
      <c r="CN11" s="221">
        <v>98.7960375303366</v>
      </c>
      <c r="CO11" s="303">
        <v>98.7960375303366</v>
      </c>
      <c r="CP11" s="303">
        <v>98.7960375303366</v>
      </c>
      <c r="CQ11" s="303">
        <v>101.23420630937181</v>
      </c>
      <c r="CR11" s="303">
        <v>101.23420630937181</v>
      </c>
      <c r="CS11" s="303">
        <v>101.23420630937181</v>
      </c>
      <c r="CT11" s="303">
        <v>101.23420630937181</v>
      </c>
      <c r="CU11" s="303">
        <v>101.23420630937181</v>
      </c>
      <c r="CV11" s="303">
        <v>101.23420630937181</v>
      </c>
      <c r="CW11" s="303">
        <v>101.23420630937181</v>
      </c>
      <c r="CX11" s="303">
        <v>101.23420630937181</v>
      </c>
      <c r="CY11" s="296">
        <v>101.23420630937181</v>
      </c>
      <c r="CZ11" s="303">
        <v>101.23420630937181</v>
      </c>
      <c r="DA11" s="303">
        <v>101.23420630937181</v>
      </c>
      <c r="DB11" s="303">
        <v>101.23420630937181</v>
      </c>
      <c r="DC11" s="303">
        <v>101.23420630937181</v>
      </c>
      <c r="DD11" s="289">
        <v>101.23420630937181</v>
      </c>
      <c r="DE11" s="289">
        <v>101.23420630937181</v>
      </c>
      <c r="DF11" s="289">
        <v>101.23420630937181</v>
      </c>
      <c r="DG11" s="289">
        <v>101.23420630937181</v>
      </c>
      <c r="DH11" s="289">
        <v>101.23420630937181</v>
      </c>
      <c r="DI11" s="289">
        <v>101.23420630937181</v>
      </c>
      <c r="DJ11" s="289">
        <v>101.23420630937181</v>
      </c>
      <c r="DK11" s="289">
        <v>101.23420630937181</v>
      </c>
      <c r="DL11" s="266">
        <v>101.23420630937181</v>
      </c>
      <c r="DM11" s="289">
        <v>101.23420630937181</v>
      </c>
      <c r="DN11" s="289">
        <v>101.23420630937181</v>
      </c>
      <c r="DO11" s="272">
        <v>101.23420630937181</v>
      </c>
    </row>
    <row r="12" spans="1:119" s="37" customFormat="1" ht="15">
      <c r="A12" s="37">
        <v>6</v>
      </c>
      <c r="B12" s="38" t="s">
        <v>18</v>
      </c>
      <c r="C12" s="39" t="s">
        <v>20</v>
      </c>
      <c r="D12" s="40" t="s">
        <v>19</v>
      </c>
      <c r="E12" s="41">
        <v>1</v>
      </c>
      <c r="F12" s="42">
        <v>14.380819421659893</v>
      </c>
      <c r="G12" s="43">
        <v>100</v>
      </c>
      <c r="H12" s="265">
        <v>99.68711182703103</v>
      </c>
      <c r="I12" s="304">
        <v>99.68711182703103</v>
      </c>
      <c r="J12" s="304">
        <v>99.68711182703103</v>
      </c>
      <c r="K12" s="304">
        <v>95.7009434585441</v>
      </c>
      <c r="L12" s="304">
        <v>95.7009434585441</v>
      </c>
      <c r="M12" s="304">
        <v>95.7009434585441</v>
      </c>
      <c r="N12" s="304">
        <v>95.7009434585441</v>
      </c>
      <c r="O12" s="304">
        <v>95.7009434585441</v>
      </c>
      <c r="P12" s="304">
        <v>93.74974942518641</v>
      </c>
      <c r="Q12" s="304">
        <v>106.18095082913929</v>
      </c>
      <c r="R12" s="304">
        <v>106.18095082913929</v>
      </c>
      <c r="S12" s="293">
        <v>106.18095082913929</v>
      </c>
      <c r="T12" s="265">
        <v>89.3498187945399</v>
      </c>
      <c r="U12" s="304">
        <v>89.3498187945399</v>
      </c>
      <c r="V12" s="304">
        <v>89.65021905702125</v>
      </c>
      <c r="W12" s="304">
        <v>102.94917946286076</v>
      </c>
      <c r="X12" s="304">
        <v>102.65365897499123</v>
      </c>
      <c r="Y12" s="304">
        <v>102.65365897499123</v>
      </c>
      <c r="Z12" s="304">
        <v>112.90095541431731</v>
      </c>
      <c r="AA12" s="304">
        <v>110.35697515700002</v>
      </c>
      <c r="AB12" s="304">
        <v>110.35697515700002</v>
      </c>
      <c r="AC12" s="304">
        <v>110.35697515700002</v>
      </c>
      <c r="AD12" s="304">
        <v>96.88733697128974</v>
      </c>
      <c r="AE12" s="293">
        <v>96.88733697128974</v>
      </c>
      <c r="AF12" s="265">
        <v>96.7326822239985</v>
      </c>
      <c r="AG12" s="304">
        <v>97.06857854287757</v>
      </c>
      <c r="AH12" s="304">
        <v>97.06857854287757</v>
      </c>
      <c r="AI12" s="304">
        <v>89.55453451437188</v>
      </c>
      <c r="AJ12" s="304">
        <v>89.60010809738789</v>
      </c>
      <c r="AK12" s="304">
        <v>89.64553085241214</v>
      </c>
      <c r="AL12" s="304">
        <v>89.59834274057195</v>
      </c>
      <c r="AM12" s="304">
        <v>89.59834274057195</v>
      </c>
      <c r="AN12" s="304">
        <v>89.59834274057195</v>
      </c>
      <c r="AO12" s="304">
        <v>85.97797451219363</v>
      </c>
      <c r="AP12" s="304">
        <v>85.97797451219363</v>
      </c>
      <c r="AQ12" s="293">
        <v>85.97797451219363</v>
      </c>
      <c r="AR12" s="265">
        <v>85.97797451219363</v>
      </c>
      <c r="AS12" s="304">
        <v>85.97797451219363</v>
      </c>
      <c r="AT12" s="304">
        <v>85.97797451219363</v>
      </c>
      <c r="AU12" s="304">
        <v>85.97797451219363</v>
      </c>
      <c r="AV12" s="304">
        <v>85.97797451219363</v>
      </c>
      <c r="AW12" s="304">
        <v>85.97797451219363</v>
      </c>
      <c r="AX12" s="304">
        <v>85.97797451219363</v>
      </c>
      <c r="AY12" s="304">
        <v>85.97797451219363</v>
      </c>
      <c r="AZ12" s="304">
        <v>85.97797451219363</v>
      </c>
      <c r="BA12" s="304">
        <v>85.97797451219363</v>
      </c>
      <c r="BB12" s="304">
        <v>85.97797451219363</v>
      </c>
      <c r="BC12" s="293">
        <v>85.97797451219363</v>
      </c>
      <c r="BD12" s="265">
        <v>85.97797451219363</v>
      </c>
      <c r="BE12" s="304">
        <v>85.97797451219363</v>
      </c>
      <c r="BF12" s="304">
        <v>85.97797451219363</v>
      </c>
      <c r="BG12" s="304">
        <v>87.05271774064514</v>
      </c>
      <c r="BH12" s="304">
        <v>87.05271774064514</v>
      </c>
      <c r="BI12" s="304">
        <v>87.05271774064514</v>
      </c>
      <c r="BJ12" s="304">
        <v>87.05271774064514</v>
      </c>
      <c r="BK12" s="304">
        <v>87.05271774064514</v>
      </c>
      <c r="BL12" s="304">
        <v>87.05271774064514</v>
      </c>
      <c r="BM12" s="304">
        <v>91.0146806389776</v>
      </c>
      <c r="BN12" s="304">
        <v>91.0146806389776</v>
      </c>
      <c r="BO12" s="293">
        <v>91.0146806389776</v>
      </c>
      <c r="BP12" s="265">
        <v>87.05271774064515</v>
      </c>
      <c r="BQ12" s="304">
        <v>87.05271774064515</v>
      </c>
      <c r="BR12" s="304">
        <v>87.05271774064515</v>
      </c>
      <c r="BS12" s="304">
        <v>87.74202962962518</v>
      </c>
      <c r="BT12" s="304">
        <v>87.74202962962518</v>
      </c>
      <c r="BU12" s="304">
        <v>87.74202962962518</v>
      </c>
      <c r="BV12" s="304">
        <v>87.74202962962518</v>
      </c>
      <c r="BW12" s="304">
        <v>87.74202962962518</v>
      </c>
      <c r="BX12" s="304">
        <v>87.74202962962518</v>
      </c>
      <c r="BY12" s="304">
        <v>85.49645201303633</v>
      </c>
      <c r="BZ12" s="304">
        <v>85.49645201303633</v>
      </c>
      <c r="CA12" s="293">
        <v>98.35773615499147</v>
      </c>
      <c r="CB12" s="265">
        <v>98.4188984350624</v>
      </c>
      <c r="CC12" s="304">
        <v>98.4188984350624</v>
      </c>
      <c r="CD12" s="304">
        <v>98.4188984350624</v>
      </c>
      <c r="CE12" s="304">
        <v>98.79603753033645</v>
      </c>
      <c r="CF12" s="304">
        <v>98.79603753033645</v>
      </c>
      <c r="CG12" s="304">
        <v>98.79603753033645</v>
      </c>
      <c r="CH12" s="304">
        <v>98.79603753033645</v>
      </c>
      <c r="CI12" s="304">
        <v>98.79603753033645</v>
      </c>
      <c r="CJ12" s="304">
        <v>98.79603753033645</v>
      </c>
      <c r="CK12" s="304">
        <v>98.79603753033645</v>
      </c>
      <c r="CL12" s="304">
        <v>98.79603753033645</v>
      </c>
      <c r="CM12" s="293">
        <v>98.79603753033662</v>
      </c>
      <c r="CN12" s="265">
        <v>98.7960375303366</v>
      </c>
      <c r="CO12" s="304">
        <v>98.7960375303366</v>
      </c>
      <c r="CP12" s="304">
        <v>98.7960375303366</v>
      </c>
      <c r="CQ12" s="304">
        <v>101.23420630937181</v>
      </c>
      <c r="CR12" s="304">
        <v>101.23420630937181</v>
      </c>
      <c r="CS12" s="304">
        <v>101.23420630937181</v>
      </c>
      <c r="CT12" s="304">
        <v>101.23420630937181</v>
      </c>
      <c r="CU12" s="304">
        <v>101.23420630937181</v>
      </c>
      <c r="CV12" s="304">
        <v>101.23420630937181</v>
      </c>
      <c r="CW12" s="304">
        <v>101.23420630937181</v>
      </c>
      <c r="CX12" s="304">
        <v>101.23420630937181</v>
      </c>
      <c r="CY12" s="293">
        <v>101.23420630937181</v>
      </c>
      <c r="CZ12" s="304">
        <v>101.23420630937181</v>
      </c>
      <c r="DA12" s="304">
        <v>101.23420630937181</v>
      </c>
      <c r="DB12" s="304">
        <v>101.23420630937181</v>
      </c>
      <c r="DC12" s="304">
        <v>101.23420630937181</v>
      </c>
      <c r="DD12" s="290">
        <v>101.23420630937181</v>
      </c>
      <c r="DE12" s="290">
        <v>101.23420630937181</v>
      </c>
      <c r="DF12" s="290">
        <v>101.23420630937181</v>
      </c>
      <c r="DG12" s="290">
        <v>101.23420630937181</v>
      </c>
      <c r="DH12" s="290">
        <v>101.23420630937181</v>
      </c>
      <c r="DI12" s="290">
        <v>101.23420630937181</v>
      </c>
      <c r="DJ12" s="290">
        <v>101.23420630937181</v>
      </c>
      <c r="DK12" s="290">
        <v>101.23420630937181</v>
      </c>
      <c r="DL12" s="264">
        <v>101.23420630937181</v>
      </c>
      <c r="DM12" s="290">
        <v>101.23420630937181</v>
      </c>
      <c r="DN12" s="290">
        <v>101.23420630937181</v>
      </c>
      <c r="DO12" s="275">
        <v>101.23420630937181</v>
      </c>
    </row>
    <row r="13" spans="1:119" s="30" customFormat="1" ht="15">
      <c r="A13" s="30">
        <v>5</v>
      </c>
      <c r="B13" s="31" t="s">
        <v>10</v>
      </c>
      <c r="C13" s="32" t="s">
        <v>21</v>
      </c>
      <c r="D13" s="33" t="s">
        <v>22</v>
      </c>
      <c r="E13" s="34">
        <v>1</v>
      </c>
      <c r="F13" s="35">
        <v>55.34725671314405</v>
      </c>
      <c r="G13" s="36">
        <v>100</v>
      </c>
      <c r="H13" s="221">
        <v>100.80299996089808</v>
      </c>
      <c r="I13" s="303">
        <v>101.04264598792876</v>
      </c>
      <c r="J13" s="303">
        <v>106.04035310094089</v>
      </c>
      <c r="K13" s="303">
        <v>107.44212807967092</v>
      </c>
      <c r="L13" s="303">
        <v>108.24669320383387</v>
      </c>
      <c r="M13" s="303">
        <v>108.90933691594313</v>
      </c>
      <c r="N13" s="303">
        <v>101.38673087538702</v>
      </c>
      <c r="O13" s="303">
        <v>101.2153641721292</v>
      </c>
      <c r="P13" s="303">
        <v>100.1850081632926</v>
      </c>
      <c r="Q13" s="303">
        <v>99.37275838928204</v>
      </c>
      <c r="R13" s="303">
        <v>99.28845165231674</v>
      </c>
      <c r="S13" s="296">
        <v>99.45892884756411</v>
      </c>
      <c r="T13" s="221">
        <v>98.70770870719157</v>
      </c>
      <c r="U13" s="303">
        <v>97.99581993486144</v>
      </c>
      <c r="V13" s="303">
        <v>98.577042485063</v>
      </c>
      <c r="W13" s="303">
        <v>98.09538721790256</v>
      </c>
      <c r="X13" s="303">
        <v>98.25381780286932</v>
      </c>
      <c r="Y13" s="303">
        <v>98.23108289444976</v>
      </c>
      <c r="Z13" s="303">
        <v>96.9185822788059</v>
      </c>
      <c r="AA13" s="303">
        <v>97.54222376797524</v>
      </c>
      <c r="AB13" s="303">
        <v>99.38910063027767</v>
      </c>
      <c r="AC13" s="303">
        <v>99.38910063027767</v>
      </c>
      <c r="AD13" s="303">
        <v>108.47271253986308</v>
      </c>
      <c r="AE13" s="296">
        <v>109.78160867497715</v>
      </c>
      <c r="AF13" s="221">
        <v>109.65140514206009</v>
      </c>
      <c r="AG13" s="303">
        <v>110.18563367918115</v>
      </c>
      <c r="AH13" s="303">
        <v>110.01747772714789</v>
      </c>
      <c r="AI13" s="303">
        <v>109.44430817664039</v>
      </c>
      <c r="AJ13" s="303">
        <v>109.20911281836887</v>
      </c>
      <c r="AK13" s="303">
        <v>107.95939499387023</v>
      </c>
      <c r="AL13" s="303">
        <v>108.2000472049571</v>
      </c>
      <c r="AM13" s="303">
        <v>108.2000472049571</v>
      </c>
      <c r="AN13" s="303">
        <v>105.8078113353339</v>
      </c>
      <c r="AO13" s="303">
        <v>105.86697137609455</v>
      </c>
      <c r="AP13" s="303">
        <v>106.01325196724937</v>
      </c>
      <c r="AQ13" s="296">
        <v>105.97400487562587</v>
      </c>
      <c r="AR13" s="221">
        <v>101.66204742019343</v>
      </c>
      <c r="AS13" s="303">
        <v>101.4528348063253</v>
      </c>
      <c r="AT13" s="303">
        <v>101.37862682453385</v>
      </c>
      <c r="AU13" s="303">
        <v>99.7321983312639</v>
      </c>
      <c r="AV13" s="303">
        <v>99.83115365948436</v>
      </c>
      <c r="AW13" s="303">
        <v>99.63562742613236</v>
      </c>
      <c r="AX13" s="303">
        <v>99.54937431871845</v>
      </c>
      <c r="AY13" s="303">
        <v>99.60979503590282</v>
      </c>
      <c r="AZ13" s="303">
        <v>99.54723664076185</v>
      </c>
      <c r="BA13" s="303">
        <v>96.47443495701526</v>
      </c>
      <c r="BB13" s="303">
        <v>96.60551915718779</v>
      </c>
      <c r="BC13" s="296">
        <v>96.52108392486618</v>
      </c>
      <c r="BD13" s="221">
        <v>95.88938027814218</v>
      </c>
      <c r="BE13" s="303">
        <v>97.02314255520528</v>
      </c>
      <c r="BF13" s="303">
        <v>97.02314255520528</v>
      </c>
      <c r="BG13" s="303">
        <v>94.52366566469662</v>
      </c>
      <c r="BH13" s="303">
        <v>97.16886203249801</v>
      </c>
      <c r="BI13" s="303">
        <v>97.16886203249803</v>
      </c>
      <c r="BJ13" s="303">
        <v>98.07186689584198</v>
      </c>
      <c r="BK13" s="303">
        <v>98.07186689584198</v>
      </c>
      <c r="BL13" s="303">
        <v>98.03475787601275</v>
      </c>
      <c r="BM13" s="303">
        <v>97.45516495646194</v>
      </c>
      <c r="BN13" s="303">
        <v>97.55742444325277</v>
      </c>
      <c r="BO13" s="296">
        <v>97.61911493486626</v>
      </c>
      <c r="BP13" s="221">
        <v>96.24795424918601</v>
      </c>
      <c r="BQ13" s="303">
        <v>96.37411221187035</v>
      </c>
      <c r="BR13" s="303">
        <v>95.92378768850416</v>
      </c>
      <c r="BS13" s="303">
        <v>95.62182692019492</v>
      </c>
      <c r="BT13" s="303">
        <v>93.23003974804395</v>
      </c>
      <c r="BU13" s="303">
        <v>93.08759160509173</v>
      </c>
      <c r="BV13" s="303">
        <v>92.56292149756324</v>
      </c>
      <c r="BW13" s="303">
        <v>91.80148514141378</v>
      </c>
      <c r="BX13" s="303">
        <v>92.01145725488138</v>
      </c>
      <c r="BY13" s="303">
        <v>90.49375831592037</v>
      </c>
      <c r="BZ13" s="303">
        <v>89.79817318593845</v>
      </c>
      <c r="CA13" s="296">
        <v>89.15364738654645</v>
      </c>
      <c r="CB13" s="221">
        <v>89.73775931654461</v>
      </c>
      <c r="CC13" s="303">
        <v>89.87547531288217</v>
      </c>
      <c r="CD13" s="303">
        <v>90.07094110841506</v>
      </c>
      <c r="CE13" s="303">
        <v>89.9653188888784</v>
      </c>
      <c r="CF13" s="303">
        <v>89.94232089714116</v>
      </c>
      <c r="CG13" s="303">
        <v>90.41873210927895</v>
      </c>
      <c r="CH13" s="303">
        <v>89.97715680695927</v>
      </c>
      <c r="CI13" s="303">
        <v>89.82932269291135</v>
      </c>
      <c r="CJ13" s="303">
        <v>89.89901801788925</v>
      </c>
      <c r="CK13" s="303">
        <v>89.89901801788925</v>
      </c>
      <c r="CL13" s="303">
        <v>89.89901801788925</v>
      </c>
      <c r="CM13" s="296">
        <v>89.89901801788925</v>
      </c>
      <c r="CN13" s="221">
        <v>90.7019074953362</v>
      </c>
      <c r="CO13" s="303">
        <v>90.69931471902206</v>
      </c>
      <c r="CP13" s="303">
        <v>90.69931471902206</v>
      </c>
      <c r="CQ13" s="303">
        <v>90.79036166838245</v>
      </c>
      <c r="CR13" s="303">
        <v>92.71966594678052</v>
      </c>
      <c r="CS13" s="303">
        <v>95.31700563593732</v>
      </c>
      <c r="CT13" s="303">
        <v>96.27192540529222</v>
      </c>
      <c r="CU13" s="303">
        <v>96.4449337545238</v>
      </c>
      <c r="CV13" s="303">
        <v>96.42252887552101</v>
      </c>
      <c r="CW13" s="303">
        <v>96.58483068765685</v>
      </c>
      <c r="CX13" s="303">
        <v>96.77088842848681</v>
      </c>
      <c r="CY13" s="296">
        <v>96.71070278586883</v>
      </c>
      <c r="CZ13" s="303">
        <v>97.02574985705651</v>
      </c>
      <c r="DA13" s="303">
        <v>98.10678263356203</v>
      </c>
      <c r="DB13" s="303">
        <v>98.11227496416456</v>
      </c>
      <c r="DC13" s="303">
        <v>98.12079350575132</v>
      </c>
      <c r="DD13" s="289">
        <v>109.46074060661215</v>
      </c>
      <c r="DE13" s="289">
        <v>109.6525284231459</v>
      </c>
      <c r="DF13" s="289">
        <v>109.6525284231459</v>
      </c>
      <c r="DG13" s="289">
        <v>109.91076447265817</v>
      </c>
      <c r="DH13" s="289">
        <v>109.92388276776578</v>
      </c>
      <c r="DI13" s="289">
        <v>109.29469014440325</v>
      </c>
      <c r="DJ13" s="289">
        <v>109.42280164746181</v>
      </c>
      <c r="DK13" s="289">
        <v>111.59602703787132</v>
      </c>
      <c r="DL13" s="266">
        <v>111.5707712497334</v>
      </c>
      <c r="DM13" s="289">
        <v>111.5707712497334</v>
      </c>
      <c r="DN13" s="289">
        <v>111.5707712497334</v>
      </c>
      <c r="DO13" s="272">
        <v>111.46517254273512</v>
      </c>
    </row>
    <row r="14" spans="1:119" s="37" customFormat="1" ht="15">
      <c r="A14" s="37">
        <v>6</v>
      </c>
      <c r="B14" s="38" t="s">
        <v>21</v>
      </c>
      <c r="C14" s="39" t="s">
        <v>23</v>
      </c>
      <c r="D14" s="40" t="s">
        <v>22</v>
      </c>
      <c r="E14" s="41">
        <v>1</v>
      </c>
      <c r="F14" s="42">
        <v>55.34725671314405</v>
      </c>
      <c r="G14" s="43">
        <v>100</v>
      </c>
      <c r="H14" s="265">
        <v>100.80299996089808</v>
      </c>
      <c r="I14" s="304">
        <v>101.04264598792876</v>
      </c>
      <c r="J14" s="304">
        <v>106.04035310094089</v>
      </c>
      <c r="K14" s="304">
        <v>107.44212807967092</v>
      </c>
      <c r="L14" s="304">
        <v>108.24669320383387</v>
      </c>
      <c r="M14" s="304">
        <v>108.90933691594313</v>
      </c>
      <c r="N14" s="304">
        <v>101.38673087538702</v>
      </c>
      <c r="O14" s="304">
        <v>101.2153641721292</v>
      </c>
      <c r="P14" s="304">
        <v>100.1850081632926</v>
      </c>
      <c r="Q14" s="304">
        <v>99.37275838928204</v>
      </c>
      <c r="R14" s="304">
        <v>99.28845165231674</v>
      </c>
      <c r="S14" s="293">
        <v>99.45892884756411</v>
      </c>
      <c r="T14" s="265">
        <v>98.70770870719157</v>
      </c>
      <c r="U14" s="304">
        <v>97.99581993486144</v>
      </c>
      <c r="V14" s="304">
        <v>98.577042485063</v>
      </c>
      <c r="W14" s="304">
        <v>98.09538721790256</v>
      </c>
      <c r="X14" s="304">
        <v>98.25381780286932</v>
      </c>
      <c r="Y14" s="304">
        <v>98.23108289444976</v>
      </c>
      <c r="Z14" s="304">
        <v>96.9185822788059</v>
      </c>
      <c r="AA14" s="304">
        <v>97.54222376797524</v>
      </c>
      <c r="AB14" s="304">
        <v>99.38910063027767</v>
      </c>
      <c r="AC14" s="304">
        <v>99.38910063027767</v>
      </c>
      <c r="AD14" s="304">
        <v>108.47271253986308</v>
      </c>
      <c r="AE14" s="293">
        <v>109.78160867497715</v>
      </c>
      <c r="AF14" s="265">
        <v>109.65140514206009</v>
      </c>
      <c r="AG14" s="304">
        <v>110.18563367918115</v>
      </c>
      <c r="AH14" s="304">
        <v>110.01747772714789</v>
      </c>
      <c r="AI14" s="304">
        <v>109.44430817664039</v>
      </c>
      <c r="AJ14" s="304">
        <v>109.20911281836887</v>
      </c>
      <c r="AK14" s="304">
        <v>107.95939499387023</v>
      </c>
      <c r="AL14" s="304">
        <v>108.2000472049571</v>
      </c>
      <c r="AM14" s="304">
        <v>108.2000472049571</v>
      </c>
      <c r="AN14" s="304">
        <v>105.8078113353339</v>
      </c>
      <c r="AO14" s="304">
        <v>105.86697137609455</v>
      </c>
      <c r="AP14" s="304">
        <v>106.01325196724937</v>
      </c>
      <c r="AQ14" s="293">
        <v>105.97400487562587</v>
      </c>
      <c r="AR14" s="265">
        <v>101.66204742019343</v>
      </c>
      <c r="AS14" s="304">
        <v>101.4528348063253</v>
      </c>
      <c r="AT14" s="304">
        <v>101.37862682453385</v>
      </c>
      <c r="AU14" s="304">
        <v>99.7321983312639</v>
      </c>
      <c r="AV14" s="304">
        <v>99.83115365948436</v>
      </c>
      <c r="AW14" s="304">
        <v>99.63562742613236</v>
      </c>
      <c r="AX14" s="304">
        <v>99.54937431871845</v>
      </c>
      <c r="AY14" s="304">
        <v>99.60979503590282</v>
      </c>
      <c r="AZ14" s="304">
        <v>99.54723664076185</v>
      </c>
      <c r="BA14" s="304">
        <v>96.47443495701526</v>
      </c>
      <c r="BB14" s="304">
        <v>96.60551915718779</v>
      </c>
      <c r="BC14" s="293">
        <v>96.52108392486618</v>
      </c>
      <c r="BD14" s="265">
        <v>95.88938027814218</v>
      </c>
      <c r="BE14" s="304">
        <v>97.02314255520528</v>
      </c>
      <c r="BF14" s="304">
        <v>97.02314255520528</v>
      </c>
      <c r="BG14" s="304">
        <v>94.52366566469662</v>
      </c>
      <c r="BH14" s="304">
        <v>97.16886203249801</v>
      </c>
      <c r="BI14" s="304">
        <v>97.16886203249803</v>
      </c>
      <c r="BJ14" s="304">
        <v>98.07186689584198</v>
      </c>
      <c r="BK14" s="304">
        <v>98.07186689584198</v>
      </c>
      <c r="BL14" s="304">
        <v>98.03475787601275</v>
      </c>
      <c r="BM14" s="304">
        <v>97.45516495646194</v>
      </c>
      <c r="BN14" s="304">
        <v>97.55742444325277</v>
      </c>
      <c r="BO14" s="293">
        <v>97.61911493486626</v>
      </c>
      <c r="BP14" s="265">
        <v>96.24795424918601</v>
      </c>
      <c r="BQ14" s="304">
        <v>96.37411221187035</v>
      </c>
      <c r="BR14" s="304">
        <v>95.92378768850416</v>
      </c>
      <c r="BS14" s="304">
        <v>95.62182692019492</v>
      </c>
      <c r="BT14" s="304">
        <v>93.23003974804395</v>
      </c>
      <c r="BU14" s="304">
        <v>93.08759160509173</v>
      </c>
      <c r="BV14" s="304">
        <v>92.56292149756324</v>
      </c>
      <c r="BW14" s="304">
        <v>91.80148514141378</v>
      </c>
      <c r="BX14" s="304">
        <v>92.01145725488138</v>
      </c>
      <c r="BY14" s="304">
        <v>90.49375831592037</v>
      </c>
      <c r="BZ14" s="304">
        <v>89.79817318593845</v>
      </c>
      <c r="CA14" s="293">
        <v>89.15364738654645</v>
      </c>
      <c r="CB14" s="265">
        <v>89.73775931654461</v>
      </c>
      <c r="CC14" s="304">
        <v>89.87547531288217</v>
      </c>
      <c r="CD14" s="304">
        <v>90.07094110841506</v>
      </c>
      <c r="CE14" s="304">
        <v>89.9653188888784</v>
      </c>
      <c r="CF14" s="304">
        <v>89.94232089714116</v>
      </c>
      <c r="CG14" s="304">
        <v>90.41873210927895</v>
      </c>
      <c r="CH14" s="304">
        <v>89.97715680695927</v>
      </c>
      <c r="CI14" s="304">
        <v>89.82932269291135</v>
      </c>
      <c r="CJ14" s="304">
        <v>89.89901801788925</v>
      </c>
      <c r="CK14" s="304">
        <v>89.89901801788925</v>
      </c>
      <c r="CL14" s="304">
        <v>89.89901801788925</v>
      </c>
      <c r="CM14" s="293">
        <v>89.89901801788925</v>
      </c>
      <c r="CN14" s="265">
        <v>90.7019074953362</v>
      </c>
      <c r="CO14" s="304">
        <v>90.69931471902206</v>
      </c>
      <c r="CP14" s="304">
        <v>90.69931471902206</v>
      </c>
      <c r="CQ14" s="304">
        <v>90.79036166838245</v>
      </c>
      <c r="CR14" s="304">
        <v>92.71966594678052</v>
      </c>
      <c r="CS14" s="304">
        <v>95.31700563593732</v>
      </c>
      <c r="CT14" s="304">
        <v>96.27192540529222</v>
      </c>
      <c r="CU14" s="304">
        <v>96.4449337545238</v>
      </c>
      <c r="CV14" s="304">
        <v>96.42252887552101</v>
      </c>
      <c r="CW14" s="304">
        <v>96.58483068765685</v>
      </c>
      <c r="CX14" s="304">
        <v>96.77088842848681</v>
      </c>
      <c r="CY14" s="293">
        <v>96.71070278586883</v>
      </c>
      <c r="CZ14" s="304">
        <v>97.02574985705651</v>
      </c>
      <c r="DA14" s="304">
        <v>98.10678263356203</v>
      </c>
      <c r="DB14" s="304">
        <v>98.11227496416456</v>
      </c>
      <c r="DC14" s="304">
        <v>98.12079350575132</v>
      </c>
      <c r="DD14" s="290">
        <v>109.46074060661215</v>
      </c>
      <c r="DE14" s="290">
        <v>109.6525284231459</v>
      </c>
      <c r="DF14" s="290">
        <v>109.6525284231459</v>
      </c>
      <c r="DG14" s="290">
        <v>109.91076447265817</v>
      </c>
      <c r="DH14" s="290">
        <v>109.92388276776578</v>
      </c>
      <c r="DI14" s="290">
        <v>109.29469014440325</v>
      </c>
      <c r="DJ14" s="290">
        <v>109.42280164746181</v>
      </c>
      <c r="DK14" s="290">
        <v>111.59602703787132</v>
      </c>
      <c r="DL14" s="264">
        <v>111.5707712497334</v>
      </c>
      <c r="DM14" s="290">
        <v>111.5707712497334</v>
      </c>
      <c r="DN14" s="290">
        <v>111.5707712497334</v>
      </c>
      <c r="DO14" s="275">
        <v>111.46517254273512</v>
      </c>
    </row>
    <row r="15" spans="1:119" s="30" customFormat="1" ht="24">
      <c r="A15" s="30">
        <v>5</v>
      </c>
      <c r="B15" s="31" t="s">
        <v>10</v>
      </c>
      <c r="C15" s="32" t="s">
        <v>24</v>
      </c>
      <c r="D15" s="33" t="s">
        <v>25</v>
      </c>
      <c r="E15" s="34">
        <v>1</v>
      </c>
      <c r="F15" s="35">
        <v>202.82943763960742</v>
      </c>
      <c r="G15" s="36">
        <v>100</v>
      </c>
      <c r="H15" s="221">
        <v>100</v>
      </c>
      <c r="I15" s="303">
        <v>99.78311607976703</v>
      </c>
      <c r="J15" s="303">
        <v>99.8765856934125</v>
      </c>
      <c r="K15" s="303">
        <v>100.46995961355236</v>
      </c>
      <c r="L15" s="303">
        <v>102.71918844886466</v>
      </c>
      <c r="M15" s="303">
        <v>104.06748419437312</v>
      </c>
      <c r="N15" s="303">
        <v>105.59512191301339</v>
      </c>
      <c r="O15" s="303">
        <v>105.936200433616</v>
      </c>
      <c r="P15" s="303">
        <v>105.94151604466968</v>
      </c>
      <c r="Q15" s="303">
        <v>110.03187359281488</v>
      </c>
      <c r="R15" s="303">
        <v>110.73145954008893</v>
      </c>
      <c r="S15" s="296">
        <v>125.73979180915029</v>
      </c>
      <c r="T15" s="221">
        <v>115.38714706316944</v>
      </c>
      <c r="U15" s="303">
        <v>111.75902009971904</v>
      </c>
      <c r="V15" s="303">
        <v>100.98043303234472</v>
      </c>
      <c r="W15" s="303">
        <v>100.81137010787285</v>
      </c>
      <c r="X15" s="303">
        <v>101.36979856351753</v>
      </c>
      <c r="Y15" s="303">
        <v>102.07339583205064</v>
      </c>
      <c r="Z15" s="303">
        <v>105.23933044658746</v>
      </c>
      <c r="AA15" s="303">
        <v>106.96905210797492</v>
      </c>
      <c r="AB15" s="303">
        <v>109.31429639036962</v>
      </c>
      <c r="AC15" s="303">
        <v>109.4841537961554</v>
      </c>
      <c r="AD15" s="303">
        <v>109.40356109266753</v>
      </c>
      <c r="AE15" s="296">
        <v>112.47438376322043</v>
      </c>
      <c r="AF15" s="221">
        <v>115.49128337429173</v>
      </c>
      <c r="AG15" s="303">
        <v>112.31482008682579</v>
      </c>
      <c r="AH15" s="303">
        <v>116.57941563009233</v>
      </c>
      <c r="AI15" s="303">
        <v>114.07173411094924</v>
      </c>
      <c r="AJ15" s="303">
        <v>115.91996830497007</v>
      </c>
      <c r="AK15" s="303">
        <v>103.6925035756544</v>
      </c>
      <c r="AL15" s="303">
        <v>105.64570423629367</v>
      </c>
      <c r="AM15" s="303">
        <v>105.35616236952059</v>
      </c>
      <c r="AN15" s="303">
        <v>102.27357208474265</v>
      </c>
      <c r="AO15" s="303">
        <v>105.13174166719585</v>
      </c>
      <c r="AP15" s="303">
        <v>102.41691872742634</v>
      </c>
      <c r="AQ15" s="296">
        <v>102.14400694855182</v>
      </c>
      <c r="AR15" s="221">
        <v>102.98342738779358</v>
      </c>
      <c r="AS15" s="303">
        <v>97.76357765179822</v>
      </c>
      <c r="AT15" s="303">
        <v>98.904402532303</v>
      </c>
      <c r="AU15" s="303">
        <v>101.81472445689795</v>
      </c>
      <c r="AV15" s="303">
        <v>101.6803691852755</v>
      </c>
      <c r="AW15" s="303">
        <v>100.356191851795</v>
      </c>
      <c r="AX15" s="303">
        <v>105.98033129804531</v>
      </c>
      <c r="AY15" s="303">
        <v>106.6621199631553</v>
      </c>
      <c r="AZ15" s="303">
        <v>106.63869713606297</v>
      </c>
      <c r="BA15" s="303">
        <v>106.633882139164</v>
      </c>
      <c r="BB15" s="303">
        <v>107.53792573840984</v>
      </c>
      <c r="BC15" s="296">
        <v>113.45008815401097</v>
      </c>
      <c r="BD15" s="221">
        <v>115.47137708759894</v>
      </c>
      <c r="BE15" s="303">
        <v>115.41321627649673</v>
      </c>
      <c r="BF15" s="303">
        <v>113.17276985767666</v>
      </c>
      <c r="BG15" s="303">
        <v>111.25223816350113</v>
      </c>
      <c r="BH15" s="303">
        <v>106.4059319319334</v>
      </c>
      <c r="BI15" s="303">
        <v>106.07713600992703</v>
      </c>
      <c r="BJ15" s="303">
        <v>114.0406605852277</v>
      </c>
      <c r="BK15" s="303">
        <v>113.91388517444385</v>
      </c>
      <c r="BL15" s="303">
        <v>113.09420651802013</v>
      </c>
      <c r="BM15" s="303">
        <v>112.9884118036597</v>
      </c>
      <c r="BN15" s="303">
        <v>115.09911612604667</v>
      </c>
      <c r="BO15" s="296">
        <v>116.99900058135377</v>
      </c>
      <c r="BP15" s="221">
        <v>117.77582485046587</v>
      </c>
      <c r="BQ15" s="303">
        <v>117.53717513737926</v>
      </c>
      <c r="BR15" s="303">
        <v>120.92144757110361</v>
      </c>
      <c r="BS15" s="303">
        <v>121.57399646898446</v>
      </c>
      <c r="BT15" s="303">
        <v>120.75658220759094</v>
      </c>
      <c r="BU15" s="303">
        <v>120.95636055218266</v>
      </c>
      <c r="BV15" s="303">
        <v>122.47583244724089</v>
      </c>
      <c r="BW15" s="303">
        <v>123.48400689442896</v>
      </c>
      <c r="BX15" s="303">
        <v>126.79855826068366</v>
      </c>
      <c r="BY15" s="303">
        <v>129.65955933000373</v>
      </c>
      <c r="BZ15" s="303">
        <v>135.72916822048379</v>
      </c>
      <c r="CA15" s="296">
        <v>141.802492443475</v>
      </c>
      <c r="CB15" s="221">
        <v>144.2496576196657</v>
      </c>
      <c r="CC15" s="303">
        <v>142.98283789681372</v>
      </c>
      <c r="CD15" s="303">
        <v>144.45997456738252</v>
      </c>
      <c r="CE15" s="303">
        <v>141.07918985351742</v>
      </c>
      <c r="CF15" s="303">
        <v>142.6906003290142</v>
      </c>
      <c r="CG15" s="303">
        <v>144.29542118971042</v>
      </c>
      <c r="CH15" s="303">
        <v>133.71865917253234</v>
      </c>
      <c r="CI15" s="303">
        <v>126.3994124076742</v>
      </c>
      <c r="CJ15" s="303">
        <v>130.83310745817457</v>
      </c>
      <c r="CK15" s="303">
        <v>128.56950819539952</v>
      </c>
      <c r="CL15" s="303">
        <v>124.10971062851317</v>
      </c>
      <c r="CM15" s="296">
        <v>121.72672926851773</v>
      </c>
      <c r="CN15" s="221">
        <v>119.59832714328016</v>
      </c>
      <c r="CO15" s="303">
        <v>117.2522857077207</v>
      </c>
      <c r="CP15" s="303">
        <v>114.60550563015413</v>
      </c>
      <c r="CQ15" s="303">
        <v>115.25881583228379</v>
      </c>
      <c r="CR15" s="303">
        <v>114.46855760223535</v>
      </c>
      <c r="CS15" s="303">
        <v>114.28874489649392</v>
      </c>
      <c r="CT15" s="303">
        <v>109.8416646935239</v>
      </c>
      <c r="CU15" s="303">
        <v>108.95353596321185</v>
      </c>
      <c r="CV15" s="303">
        <v>109.11383585678591</v>
      </c>
      <c r="CW15" s="303">
        <v>110.27416648415948</v>
      </c>
      <c r="CX15" s="303">
        <v>108.15017988154743</v>
      </c>
      <c r="CY15" s="296">
        <v>109.92564031504824</v>
      </c>
      <c r="CZ15" s="303">
        <v>108.3280512111028</v>
      </c>
      <c r="DA15" s="303">
        <v>107.96595791139687</v>
      </c>
      <c r="DB15" s="303">
        <v>108.64494586944046</v>
      </c>
      <c r="DC15" s="303">
        <v>108.6338599469419</v>
      </c>
      <c r="DD15" s="289">
        <v>108.6338599469419</v>
      </c>
      <c r="DE15" s="289">
        <v>108.6338599469419</v>
      </c>
      <c r="DF15" s="289">
        <v>136.28885441669777</v>
      </c>
      <c r="DG15" s="289">
        <v>120.96043020047944</v>
      </c>
      <c r="DH15" s="289">
        <v>112.33870404746034</v>
      </c>
      <c r="DI15" s="289">
        <v>109.88431148610425</v>
      </c>
      <c r="DJ15" s="289">
        <v>110.2495304132518</v>
      </c>
      <c r="DK15" s="289">
        <v>113.36387612212403</v>
      </c>
      <c r="DL15" s="266">
        <v>122.2775561162208</v>
      </c>
      <c r="DM15" s="289">
        <v>131.96736577911489</v>
      </c>
      <c r="DN15" s="289">
        <v>127.33118804158909</v>
      </c>
      <c r="DO15" s="272">
        <v>124.43392984853567</v>
      </c>
    </row>
    <row r="16" spans="1:119" s="37" customFormat="1" ht="15">
      <c r="A16" s="37">
        <v>6</v>
      </c>
      <c r="B16" s="38" t="s">
        <v>24</v>
      </c>
      <c r="C16" s="39" t="s">
        <v>26</v>
      </c>
      <c r="D16" s="40" t="s">
        <v>27</v>
      </c>
      <c r="E16" s="41">
        <v>1</v>
      </c>
      <c r="F16" s="42">
        <v>7.282332238056248</v>
      </c>
      <c r="G16" s="43">
        <v>100</v>
      </c>
      <c r="H16" s="265">
        <v>100</v>
      </c>
      <c r="I16" s="304">
        <v>100</v>
      </c>
      <c r="J16" s="304">
        <v>100</v>
      </c>
      <c r="K16" s="304">
        <v>97.97248084541481</v>
      </c>
      <c r="L16" s="304">
        <v>105.00590515665849</v>
      </c>
      <c r="M16" s="304">
        <v>105.39461320766124</v>
      </c>
      <c r="N16" s="304">
        <v>106.22299894746396</v>
      </c>
      <c r="O16" s="304">
        <v>107.59002029161199</v>
      </c>
      <c r="P16" s="304">
        <v>107.59002029161199</v>
      </c>
      <c r="Q16" s="304">
        <v>103.68055761109322</v>
      </c>
      <c r="R16" s="304">
        <v>105.9975900662048</v>
      </c>
      <c r="S16" s="293">
        <v>103.9119160685988</v>
      </c>
      <c r="T16" s="265">
        <v>108.10167539950758</v>
      </c>
      <c r="U16" s="304">
        <v>110.37351383252965</v>
      </c>
      <c r="V16" s="304">
        <v>108.32403115437211</v>
      </c>
      <c r="W16" s="304">
        <v>106.92300199432346</v>
      </c>
      <c r="X16" s="304">
        <v>109.1138341613487</v>
      </c>
      <c r="Y16" s="304">
        <v>111.57853586721886</v>
      </c>
      <c r="Z16" s="304">
        <v>112.09856834469534</v>
      </c>
      <c r="AA16" s="304">
        <v>111.34545612634605</v>
      </c>
      <c r="AB16" s="304">
        <v>110.8288078251226</v>
      </c>
      <c r="AC16" s="304">
        <v>111.55746763945812</v>
      </c>
      <c r="AD16" s="304">
        <v>109.51222240949998</v>
      </c>
      <c r="AE16" s="293">
        <v>111.20303908634332</v>
      </c>
      <c r="AF16" s="265">
        <v>118.98841608302875</v>
      </c>
      <c r="AG16" s="304">
        <v>119.36925299803644</v>
      </c>
      <c r="AH16" s="304">
        <v>125.43083341978833</v>
      </c>
      <c r="AI16" s="304">
        <v>118.52089313789268</v>
      </c>
      <c r="AJ16" s="304">
        <v>118.52089313789268</v>
      </c>
      <c r="AK16" s="304">
        <v>118.52089313789268</v>
      </c>
      <c r="AL16" s="304">
        <v>118.35043224452777</v>
      </c>
      <c r="AM16" s="304">
        <v>118.35043224452777</v>
      </c>
      <c r="AN16" s="304">
        <v>118.35043224452777</v>
      </c>
      <c r="AO16" s="304">
        <v>125.93489656272436</v>
      </c>
      <c r="AP16" s="304">
        <v>117.62685665328301</v>
      </c>
      <c r="AQ16" s="293">
        <v>118.2273080564993</v>
      </c>
      <c r="AR16" s="265">
        <v>119.370696860977</v>
      </c>
      <c r="AS16" s="304">
        <v>119.370696860977</v>
      </c>
      <c r="AT16" s="304">
        <v>119.370696860977</v>
      </c>
      <c r="AU16" s="304">
        <v>118.84755641386701</v>
      </c>
      <c r="AV16" s="304">
        <v>118.84755641386701</v>
      </c>
      <c r="AW16" s="304">
        <v>118.84755641386701</v>
      </c>
      <c r="AX16" s="304">
        <v>137.32526874553054</v>
      </c>
      <c r="AY16" s="304">
        <v>137.3252687455305</v>
      </c>
      <c r="AZ16" s="304">
        <v>137.3252687455305</v>
      </c>
      <c r="BA16" s="304">
        <v>137.3252687455305</v>
      </c>
      <c r="BB16" s="304">
        <v>137.3252687455305</v>
      </c>
      <c r="BC16" s="293">
        <v>137.3252687455305</v>
      </c>
      <c r="BD16" s="265">
        <v>145.36783817416378</v>
      </c>
      <c r="BE16" s="304">
        <v>145.36783817416378</v>
      </c>
      <c r="BF16" s="304">
        <v>147.9364554536777</v>
      </c>
      <c r="BG16" s="304">
        <v>136.87892729931616</v>
      </c>
      <c r="BH16" s="304">
        <v>136.87892729931616</v>
      </c>
      <c r="BI16" s="304">
        <v>136.87892729931616</v>
      </c>
      <c r="BJ16" s="304">
        <v>150.87691742714867</v>
      </c>
      <c r="BK16" s="304">
        <v>150.87691742714867</v>
      </c>
      <c r="BL16" s="304">
        <v>150.87691742714867</v>
      </c>
      <c r="BM16" s="304">
        <v>150.87691742714867</v>
      </c>
      <c r="BN16" s="304">
        <v>150.8042422326471</v>
      </c>
      <c r="BO16" s="293">
        <v>150.8042422326471</v>
      </c>
      <c r="BP16" s="265">
        <v>148.96141438794217</v>
      </c>
      <c r="BQ16" s="304">
        <v>148.96141438794217</v>
      </c>
      <c r="BR16" s="304">
        <v>148.96141438794217</v>
      </c>
      <c r="BS16" s="304">
        <v>147.56977097855025</v>
      </c>
      <c r="BT16" s="304">
        <v>147.56977097855025</v>
      </c>
      <c r="BU16" s="304">
        <v>147.56977097855025</v>
      </c>
      <c r="BV16" s="304">
        <v>146.85474737568012</v>
      </c>
      <c r="BW16" s="304">
        <v>146.85474737568012</v>
      </c>
      <c r="BX16" s="304">
        <v>146.85474737568012</v>
      </c>
      <c r="BY16" s="304">
        <v>147.0979689103061</v>
      </c>
      <c r="BZ16" s="304">
        <v>147.01620710543656</v>
      </c>
      <c r="CA16" s="293">
        <v>147.01620710543656</v>
      </c>
      <c r="CB16" s="265">
        <v>147.01620710543656</v>
      </c>
      <c r="CC16" s="304">
        <v>147.01620710543656</v>
      </c>
      <c r="CD16" s="304">
        <v>147.01620710543656</v>
      </c>
      <c r="CE16" s="304">
        <v>147.01620710543656</v>
      </c>
      <c r="CF16" s="304">
        <v>147.01620710543656</v>
      </c>
      <c r="CG16" s="304">
        <v>147.01620710543656</v>
      </c>
      <c r="CH16" s="304">
        <v>141.2801475162928</v>
      </c>
      <c r="CI16" s="304">
        <v>142.75872969514717</v>
      </c>
      <c r="CJ16" s="304">
        <v>142.75872969514717</v>
      </c>
      <c r="CK16" s="304">
        <v>142.75872969514717</v>
      </c>
      <c r="CL16" s="304">
        <v>142.75872969514717</v>
      </c>
      <c r="CM16" s="293">
        <v>142.75872969514717</v>
      </c>
      <c r="CN16" s="265">
        <v>143.05123535474883</v>
      </c>
      <c r="CO16" s="304">
        <v>143.05123535474883</v>
      </c>
      <c r="CP16" s="304">
        <v>143.05123535474883</v>
      </c>
      <c r="CQ16" s="304">
        <v>143.05123535474883</v>
      </c>
      <c r="CR16" s="304">
        <v>143.05123535474883</v>
      </c>
      <c r="CS16" s="304">
        <v>143.05123535474883</v>
      </c>
      <c r="CT16" s="304">
        <v>143.05123535474883</v>
      </c>
      <c r="CU16" s="304">
        <v>143.05123535474883</v>
      </c>
      <c r="CV16" s="304">
        <v>143.05123535474883</v>
      </c>
      <c r="CW16" s="304">
        <v>143.05123535474883</v>
      </c>
      <c r="CX16" s="304">
        <v>143.05123535474883</v>
      </c>
      <c r="CY16" s="293">
        <v>143.05123535474883</v>
      </c>
      <c r="CZ16" s="304">
        <v>143.61960147479795</v>
      </c>
      <c r="DA16" s="304">
        <v>143.61960147479795</v>
      </c>
      <c r="DB16" s="304">
        <v>143.61960147479795</v>
      </c>
      <c r="DC16" s="304">
        <v>143.61960147479795</v>
      </c>
      <c r="DD16" s="290">
        <v>143.61960147479795</v>
      </c>
      <c r="DE16" s="290">
        <v>143.61960147479795</v>
      </c>
      <c r="DF16" s="290">
        <v>143.61960147479795</v>
      </c>
      <c r="DG16" s="290">
        <v>143.61960147479795</v>
      </c>
      <c r="DH16" s="290">
        <v>143.61960147479795</v>
      </c>
      <c r="DI16" s="290">
        <v>143.61960147479795</v>
      </c>
      <c r="DJ16" s="290">
        <v>143.61960147479795</v>
      </c>
      <c r="DK16" s="290">
        <v>143.61960147479795</v>
      </c>
      <c r="DL16" s="264">
        <v>143.61960147479795</v>
      </c>
      <c r="DM16" s="290">
        <v>143.61960147479795</v>
      </c>
      <c r="DN16" s="290">
        <v>143.61960147479795</v>
      </c>
      <c r="DO16" s="275">
        <v>143.61960147479795</v>
      </c>
    </row>
    <row r="17" spans="1:119" s="37" customFormat="1" ht="15">
      <c r="A17" s="37">
        <v>6</v>
      </c>
      <c r="B17" s="38" t="s">
        <v>24</v>
      </c>
      <c r="C17" s="39" t="s">
        <v>28</v>
      </c>
      <c r="D17" s="40" t="s">
        <v>29</v>
      </c>
      <c r="E17" s="41">
        <v>1</v>
      </c>
      <c r="F17" s="42">
        <v>195.5471054015512</v>
      </c>
      <c r="G17" s="43">
        <v>100</v>
      </c>
      <c r="H17" s="265">
        <v>100</v>
      </c>
      <c r="I17" s="304">
        <v>99.7111797504914</v>
      </c>
      <c r="J17" s="304">
        <v>99.83553291347427</v>
      </c>
      <c r="K17" s="304">
        <v>101.29969112278872</v>
      </c>
      <c r="L17" s="304">
        <v>101.98563921537165</v>
      </c>
      <c r="M17" s="304">
        <v>103.61426451121183</v>
      </c>
      <c r="N17" s="304">
        <v>105.38328853945205</v>
      </c>
      <c r="O17" s="304">
        <v>105.38328853945205</v>
      </c>
      <c r="P17" s="304">
        <v>105.38328853945205</v>
      </c>
      <c r="Q17" s="304">
        <v>112.1825985799671</v>
      </c>
      <c r="R17" s="304">
        <v>112.1825985799671</v>
      </c>
      <c r="S17" s="293">
        <v>132.5805287015123</v>
      </c>
      <c r="T17" s="265">
        <v>117.28107826226484</v>
      </c>
      <c r="U17" s="304">
        <v>112.1825985799671</v>
      </c>
      <c r="V17" s="304">
        <v>98.58397849893697</v>
      </c>
      <c r="W17" s="304">
        <v>98.58397849893699</v>
      </c>
      <c r="X17" s="304">
        <v>98.58397849893699</v>
      </c>
      <c r="Y17" s="304">
        <v>98.58397849893699</v>
      </c>
      <c r="Z17" s="304">
        <v>102.6643668017169</v>
      </c>
      <c r="AA17" s="304">
        <v>105.38409081792292</v>
      </c>
      <c r="AB17" s="304">
        <v>108.78354526856273</v>
      </c>
      <c r="AC17" s="304">
        <v>108.78354526856273</v>
      </c>
      <c r="AD17" s="304">
        <v>109.36660114725822</v>
      </c>
      <c r="AE17" s="293">
        <v>112.89662641903003</v>
      </c>
      <c r="AF17" s="265">
        <v>114.34875045128163</v>
      </c>
      <c r="AG17" s="304">
        <v>109.88005936860684</v>
      </c>
      <c r="AH17" s="304">
        <v>113.39002767860724</v>
      </c>
      <c r="AI17" s="304">
        <v>112.43932769064142</v>
      </c>
      <c r="AJ17" s="304">
        <v>115.01063018973885</v>
      </c>
      <c r="AK17" s="304">
        <v>98.62409242247982</v>
      </c>
      <c r="AL17" s="304">
        <v>100.58165189137152</v>
      </c>
      <c r="AM17" s="304">
        <v>100.28480885715432</v>
      </c>
      <c r="AN17" s="304">
        <v>95.98058486100525</v>
      </c>
      <c r="AO17" s="304">
        <v>96.62356346260668</v>
      </c>
      <c r="AP17" s="304">
        <v>95.84168190202547</v>
      </c>
      <c r="AQ17" s="293">
        <v>95.5969189787131</v>
      </c>
      <c r="AR17" s="265">
        <v>96.26138232580527</v>
      </c>
      <c r="AS17" s="304">
        <v>88.87640900156445</v>
      </c>
      <c r="AT17" s="304">
        <v>89.78699506598741</v>
      </c>
      <c r="AU17" s="304">
        <v>94.30382285691363</v>
      </c>
      <c r="AV17" s="304">
        <v>94.50439247462793</v>
      </c>
      <c r="AW17" s="304">
        <v>92.64310642223916</v>
      </c>
      <c r="AX17" s="304">
        <v>92.64310642223916</v>
      </c>
      <c r="AY17" s="304">
        <v>91.58650567612018</v>
      </c>
      <c r="AZ17" s="304">
        <v>91.37751213446188</v>
      </c>
      <c r="BA17" s="304">
        <v>91.33539251474187</v>
      </c>
      <c r="BB17" s="304">
        <v>92.68322034578202</v>
      </c>
      <c r="BC17" s="293">
        <v>101.71687592763448</v>
      </c>
      <c r="BD17" s="265">
        <v>102.08391832805165</v>
      </c>
      <c r="BE17" s="304">
        <v>101.26519314854185</v>
      </c>
      <c r="BF17" s="304">
        <v>96.62060251113161</v>
      </c>
      <c r="BG17" s="304">
        <v>98.2379959083798</v>
      </c>
      <c r="BH17" s="304">
        <v>92.32299731236712</v>
      </c>
      <c r="BI17" s="304">
        <v>90.93024188695897</v>
      </c>
      <c r="BJ17" s="304">
        <v>95.64884271330578</v>
      </c>
      <c r="BK17" s="304">
        <v>94.57499298006337</v>
      </c>
      <c r="BL17" s="304">
        <v>93.10200970756951</v>
      </c>
      <c r="BM17" s="304">
        <v>92.62304946046773</v>
      </c>
      <c r="BN17" s="304">
        <v>95.80809498977094</v>
      </c>
      <c r="BO17" s="293">
        <v>99.35015443860564</v>
      </c>
      <c r="BP17" s="265">
        <v>102.07509326487225</v>
      </c>
      <c r="BQ17" s="304">
        <v>102.32680813510369</v>
      </c>
      <c r="BR17" s="304">
        <v>107.38256648882829</v>
      </c>
      <c r="BS17" s="304">
        <v>109.61310120742911</v>
      </c>
      <c r="BT17" s="304">
        <v>108.78354526856273</v>
      </c>
      <c r="BU17" s="304">
        <v>108.98190862048219</v>
      </c>
      <c r="BV17" s="304">
        <v>111.5267359300413</v>
      </c>
      <c r="BW17" s="304">
        <v>113.27690641421637</v>
      </c>
      <c r="BX17" s="304">
        <v>118.17441533956436</v>
      </c>
      <c r="BY17" s="304">
        <v>122.47181996871115</v>
      </c>
      <c r="BZ17" s="304">
        <v>131.23270087047217</v>
      </c>
      <c r="CA17" s="293">
        <v>139.86521721689599</v>
      </c>
      <c r="CB17" s="265">
        <v>144.14136146656503</v>
      </c>
      <c r="CC17" s="304">
        <v>142.82963616671347</v>
      </c>
      <c r="CD17" s="304">
        <v>144.3619880460508</v>
      </c>
      <c r="CE17" s="304">
        <v>140.85402543222753</v>
      </c>
      <c r="CF17" s="304">
        <v>142.52246379718403</v>
      </c>
      <c r="CG17" s="304">
        <v>144.19090216214045</v>
      </c>
      <c r="CH17" s="304">
        <v>133.43154558947413</v>
      </c>
      <c r="CI17" s="304">
        <v>125.75434233222353</v>
      </c>
      <c r="CJ17" s="304">
        <v>130.32893417305146</v>
      </c>
      <c r="CK17" s="304">
        <v>127.99069356973807</v>
      </c>
      <c r="CL17" s="304">
        <v>123.33507160335353</v>
      </c>
      <c r="CM17" s="293">
        <v>120.8201291668338</v>
      </c>
      <c r="CN17" s="265">
        <v>118.56632837257813</v>
      </c>
      <c r="CO17" s="304">
        <v>116.09310441654297</v>
      </c>
      <c r="CP17" s="304">
        <v>113.30017248987123</v>
      </c>
      <c r="CQ17" s="304">
        <v>113.95202374744274</v>
      </c>
      <c r="CR17" s="304">
        <v>113.13229571984435</v>
      </c>
      <c r="CS17" s="304">
        <v>112.93433350716033</v>
      </c>
      <c r="CT17" s="304">
        <v>108.27510128765694</v>
      </c>
      <c r="CU17" s="304">
        <v>107.27586345220426</v>
      </c>
      <c r="CV17" s="304">
        <v>107.42849693128484</v>
      </c>
      <c r="CW17" s="304">
        <v>108.64876248545869</v>
      </c>
      <c r="CX17" s="304">
        <v>106.43888643748245</v>
      </c>
      <c r="CY17" s="293">
        <v>108.2676802118015</v>
      </c>
      <c r="CZ17" s="304">
        <v>106.59151991656304</v>
      </c>
      <c r="DA17" s="304">
        <v>106.17694251674756</v>
      </c>
      <c r="DB17" s="304">
        <v>106.88314814071967</v>
      </c>
      <c r="DC17" s="304">
        <v>106.88314814071964</v>
      </c>
      <c r="DD17" s="290">
        <v>106.88314814071964</v>
      </c>
      <c r="DE17" s="290">
        <v>106.88314814071964</v>
      </c>
      <c r="DF17" s="290">
        <v>135.92201853263265</v>
      </c>
      <c r="DG17" s="290">
        <v>120.068795378876</v>
      </c>
      <c r="DH17" s="290">
        <v>110.94528460828752</v>
      </c>
      <c r="DI17" s="290">
        <v>108.34550122347468</v>
      </c>
      <c r="DJ17" s="290">
        <v>108.73280115528097</v>
      </c>
      <c r="DK17" s="290">
        <v>112.02916282241566</v>
      </c>
      <c r="DL17" s="264">
        <v>121.4088009948253</v>
      </c>
      <c r="DM17" s="290">
        <v>131.5295439046893</v>
      </c>
      <c r="DN17" s="290">
        <v>126.69581611777447</v>
      </c>
      <c r="DO17" s="275">
        <v>123.66721489028842</v>
      </c>
    </row>
    <row r="18" spans="1:119" s="23" customFormat="1" ht="15">
      <c r="A18" s="23">
        <v>4</v>
      </c>
      <c r="B18" s="24" t="s">
        <v>8</v>
      </c>
      <c r="C18" s="25" t="s">
        <v>30</v>
      </c>
      <c r="D18" s="26" t="s">
        <v>31</v>
      </c>
      <c r="E18" s="27">
        <v>1</v>
      </c>
      <c r="F18" s="28">
        <v>230.5585844409921</v>
      </c>
      <c r="G18" s="29">
        <v>100</v>
      </c>
      <c r="H18" s="222">
        <v>99.99996705094382</v>
      </c>
      <c r="I18" s="301">
        <v>99.99996705094418</v>
      </c>
      <c r="J18" s="301">
        <v>99.99996705094418</v>
      </c>
      <c r="K18" s="301">
        <v>100.04187323157518</v>
      </c>
      <c r="L18" s="301">
        <v>100.04277082276676</v>
      </c>
      <c r="M18" s="301">
        <v>100.02614875746991</v>
      </c>
      <c r="N18" s="301">
        <v>111.62256866457052</v>
      </c>
      <c r="O18" s="301">
        <v>111.44612219998011</v>
      </c>
      <c r="P18" s="301">
        <v>111.49351768514381</v>
      </c>
      <c r="Q18" s="301">
        <v>111.46334031480511</v>
      </c>
      <c r="R18" s="301">
        <v>111.71745109803877</v>
      </c>
      <c r="S18" s="295">
        <v>111.87335370223266</v>
      </c>
      <c r="T18" s="222">
        <v>111.79506438869839</v>
      </c>
      <c r="U18" s="301">
        <v>111.80954034977921</v>
      </c>
      <c r="V18" s="301">
        <v>111.75417921260227</v>
      </c>
      <c r="W18" s="301">
        <v>112.1092761629195</v>
      </c>
      <c r="X18" s="301">
        <v>112.34558854648189</v>
      </c>
      <c r="Y18" s="301">
        <v>112.58735497903471</v>
      </c>
      <c r="Z18" s="301">
        <v>112.83066863053028</v>
      </c>
      <c r="AA18" s="301">
        <v>113.0735817846648</v>
      </c>
      <c r="AB18" s="301">
        <v>113.31704468890244</v>
      </c>
      <c r="AC18" s="301">
        <v>113.56107688246627</v>
      </c>
      <c r="AD18" s="301">
        <v>113.81840777341282</v>
      </c>
      <c r="AE18" s="295">
        <v>114.06327354377486</v>
      </c>
      <c r="AF18" s="222">
        <v>111.70002473501101</v>
      </c>
      <c r="AG18" s="301">
        <v>111.7557288968069</v>
      </c>
      <c r="AH18" s="301">
        <v>111.23655995934666</v>
      </c>
      <c r="AI18" s="301">
        <v>110.93934074186778</v>
      </c>
      <c r="AJ18" s="301">
        <v>110.99613970680053</v>
      </c>
      <c r="AK18" s="301">
        <v>119.08928904990128</v>
      </c>
      <c r="AL18" s="301">
        <v>119.11048715930974</v>
      </c>
      <c r="AM18" s="301">
        <v>119.11046825149916</v>
      </c>
      <c r="AN18" s="301">
        <v>119.11046825149916</v>
      </c>
      <c r="AO18" s="301">
        <v>119.11046825149916</v>
      </c>
      <c r="AP18" s="301">
        <v>119.05394735686828</v>
      </c>
      <c r="AQ18" s="295">
        <v>119.05763091028265</v>
      </c>
      <c r="AR18" s="222">
        <v>118.95340062428825</v>
      </c>
      <c r="AS18" s="301">
        <v>118.96570704729345</v>
      </c>
      <c r="AT18" s="301">
        <v>118.96570704729345</v>
      </c>
      <c r="AU18" s="301">
        <v>119.4674315353392</v>
      </c>
      <c r="AV18" s="301">
        <v>119.002936743518</v>
      </c>
      <c r="AW18" s="301">
        <v>118.88062598503623</v>
      </c>
      <c r="AX18" s="301">
        <v>118.99171844449174</v>
      </c>
      <c r="AY18" s="301">
        <v>119.04185502190279</v>
      </c>
      <c r="AZ18" s="301">
        <v>119.50251960153659</v>
      </c>
      <c r="BA18" s="301">
        <v>119.06000882126429</v>
      </c>
      <c r="BB18" s="301">
        <v>119.11868426856564</v>
      </c>
      <c r="BC18" s="295">
        <v>119.57456410655067</v>
      </c>
      <c r="BD18" s="222">
        <v>119.63351979608636</v>
      </c>
      <c r="BE18" s="301">
        <v>119.62785898967046</v>
      </c>
      <c r="BF18" s="301">
        <v>119.62785898967046</v>
      </c>
      <c r="BG18" s="301">
        <v>119.62758964916047</v>
      </c>
      <c r="BH18" s="301">
        <v>119.62761549521605</v>
      </c>
      <c r="BI18" s="301">
        <v>119.62761549521605</v>
      </c>
      <c r="BJ18" s="301">
        <v>119.62963920908687</v>
      </c>
      <c r="BK18" s="301">
        <v>119.62946618305487</v>
      </c>
      <c r="BL18" s="301">
        <v>119.62946437297543</v>
      </c>
      <c r="BM18" s="301">
        <v>119.62946437297543</v>
      </c>
      <c r="BN18" s="301">
        <v>119.62946437297543</v>
      </c>
      <c r="BO18" s="295">
        <v>119.62946437297543</v>
      </c>
      <c r="BP18" s="222">
        <v>119.62946437297543</v>
      </c>
      <c r="BQ18" s="301">
        <v>119.62946437297543</v>
      </c>
      <c r="BR18" s="301">
        <v>119.62946437297543</v>
      </c>
      <c r="BS18" s="301">
        <v>120.32306402510602</v>
      </c>
      <c r="BT18" s="301">
        <v>120.32546501563104</v>
      </c>
      <c r="BU18" s="301">
        <v>120.32546501563104</v>
      </c>
      <c r="BV18" s="301">
        <v>120.47910214523993</v>
      </c>
      <c r="BW18" s="301">
        <v>120.75853762546951</v>
      </c>
      <c r="BX18" s="301">
        <v>120.78758717777656</v>
      </c>
      <c r="BY18" s="301">
        <v>120.78758717777656</v>
      </c>
      <c r="BZ18" s="301">
        <v>120.78758717777656</v>
      </c>
      <c r="CA18" s="295">
        <v>120.78758717777656</v>
      </c>
      <c r="CB18" s="222">
        <v>120.46693089983876</v>
      </c>
      <c r="CC18" s="301">
        <v>127.47271461361753</v>
      </c>
      <c r="CD18" s="301">
        <v>127.48330263380947</v>
      </c>
      <c r="CE18" s="301">
        <v>120.47288359047987</v>
      </c>
      <c r="CF18" s="301">
        <v>127.47271461361753</v>
      </c>
      <c r="CG18" s="301">
        <v>127.48330263380947</v>
      </c>
      <c r="CH18" s="301">
        <v>127.48352902779155</v>
      </c>
      <c r="CI18" s="301">
        <v>127.48375430696997</v>
      </c>
      <c r="CJ18" s="301">
        <v>127.48397957788352</v>
      </c>
      <c r="CK18" s="301">
        <v>127.45309209002578</v>
      </c>
      <c r="CL18" s="301">
        <v>127.45214378703487</v>
      </c>
      <c r="CM18" s="295">
        <v>127.45214378703483</v>
      </c>
      <c r="CN18" s="222">
        <v>127.45214378703483</v>
      </c>
      <c r="CO18" s="301">
        <v>127.45214378703483</v>
      </c>
      <c r="CP18" s="301">
        <v>127.45214378703483</v>
      </c>
      <c r="CQ18" s="301">
        <v>127.67431303868126</v>
      </c>
      <c r="CR18" s="301">
        <v>127.69974224023932</v>
      </c>
      <c r="CS18" s="301">
        <v>127.69974224023932</v>
      </c>
      <c r="CT18" s="301">
        <v>127.69974224023932</v>
      </c>
      <c r="CU18" s="301">
        <v>127.69974224023932</v>
      </c>
      <c r="CV18" s="301">
        <v>127.69974224023932</v>
      </c>
      <c r="CW18" s="301">
        <v>127.69974224023932</v>
      </c>
      <c r="CX18" s="301">
        <v>127.69974224023932</v>
      </c>
      <c r="CY18" s="295">
        <v>127.69974224023932</v>
      </c>
      <c r="CZ18" s="301">
        <v>127.69974224023932</v>
      </c>
      <c r="DA18" s="301">
        <v>127.69974224023932</v>
      </c>
      <c r="DB18" s="301">
        <v>127.69974224023932</v>
      </c>
      <c r="DC18" s="301">
        <v>127.69974224023932</v>
      </c>
      <c r="DD18" s="288">
        <v>127.69974224023932</v>
      </c>
      <c r="DE18" s="288">
        <v>127.69974224023932</v>
      </c>
      <c r="DF18" s="288">
        <v>127.70002377613785</v>
      </c>
      <c r="DG18" s="288">
        <v>127.70005349353646</v>
      </c>
      <c r="DH18" s="288">
        <v>127.70005349353646</v>
      </c>
      <c r="DI18" s="288">
        <v>127.70005349353646</v>
      </c>
      <c r="DJ18" s="288">
        <v>127.70005349353646</v>
      </c>
      <c r="DK18" s="288">
        <v>127.70005349353646</v>
      </c>
      <c r="DL18" s="267">
        <v>127.70005349353646</v>
      </c>
      <c r="DM18" s="288">
        <v>127.70005349353646</v>
      </c>
      <c r="DN18" s="288">
        <v>127.70005349353646</v>
      </c>
      <c r="DO18" s="271">
        <v>127.70005349353646</v>
      </c>
    </row>
    <row r="19" spans="1:119" s="30" customFormat="1" ht="15">
      <c r="A19" s="30">
        <v>5</v>
      </c>
      <c r="B19" s="31" t="s">
        <v>30</v>
      </c>
      <c r="C19" s="32" t="s">
        <v>32</v>
      </c>
      <c r="D19" s="33" t="s">
        <v>31</v>
      </c>
      <c r="E19" s="34">
        <v>1</v>
      </c>
      <c r="F19" s="35">
        <v>230.5585844409921</v>
      </c>
      <c r="G19" s="36">
        <v>100</v>
      </c>
      <c r="H19" s="221">
        <v>99.99996705094382</v>
      </c>
      <c r="I19" s="303">
        <v>99.99996705094418</v>
      </c>
      <c r="J19" s="303">
        <v>99.99996705094418</v>
      </c>
      <c r="K19" s="303">
        <v>100.04187323157518</v>
      </c>
      <c r="L19" s="303">
        <v>100.04277082276676</v>
      </c>
      <c r="M19" s="303">
        <v>100.02614875746991</v>
      </c>
      <c r="N19" s="303">
        <v>111.62256866457052</v>
      </c>
      <c r="O19" s="303">
        <v>111.44612219998011</v>
      </c>
      <c r="P19" s="303">
        <v>111.49351768514381</v>
      </c>
      <c r="Q19" s="303">
        <v>111.46334031480511</v>
      </c>
      <c r="R19" s="303">
        <v>111.71745109803877</v>
      </c>
      <c r="S19" s="296">
        <v>111.87335370223266</v>
      </c>
      <c r="T19" s="221">
        <v>111.79506438869839</v>
      </c>
      <c r="U19" s="303">
        <v>111.80954034977921</v>
      </c>
      <c r="V19" s="303">
        <v>111.75417921260227</v>
      </c>
      <c r="W19" s="303">
        <v>112.1092761629195</v>
      </c>
      <c r="X19" s="303">
        <v>112.34558854648189</v>
      </c>
      <c r="Y19" s="303">
        <v>112.58735497903471</v>
      </c>
      <c r="Z19" s="303">
        <v>112.83066863053028</v>
      </c>
      <c r="AA19" s="303">
        <v>113.0735817846648</v>
      </c>
      <c r="AB19" s="303">
        <v>113.31704468890244</v>
      </c>
      <c r="AC19" s="303">
        <v>113.56107688246627</v>
      </c>
      <c r="AD19" s="303">
        <v>113.81840777341282</v>
      </c>
      <c r="AE19" s="296">
        <v>114.06327354377486</v>
      </c>
      <c r="AF19" s="221">
        <v>111.70002473501101</v>
      </c>
      <c r="AG19" s="303">
        <v>111.7557288968069</v>
      </c>
      <c r="AH19" s="303">
        <v>111.23655995934666</v>
      </c>
      <c r="AI19" s="303">
        <v>110.93934074186778</v>
      </c>
      <c r="AJ19" s="303">
        <v>110.99613970680053</v>
      </c>
      <c r="AK19" s="303">
        <v>119.08928904990128</v>
      </c>
      <c r="AL19" s="303">
        <v>119.11048715930974</v>
      </c>
      <c r="AM19" s="303">
        <v>119.11046825149916</v>
      </c>
      <c r="AN19" s="303">
        <v>119.11046825149916</v>
      </c>
      <c r="AO19" s="303">
        <v>119.11046825149916</v>
      </c>
      <c r="AP19" s="303">
        <v>119.05394735686828</v>
      </c>
      <c r="AQ19" s="296">
        <v>119.05763091028265</v>
      </c>
      <c r="AR19" s="221">
        <v>118.95340062428825</v>
      </c>
      <c r="AS19" s="303">
        <v>118.96570704729345</v>
      </c>
      <c r="AT19" s="303">
        <v>118.96570704729345</v>
      </c>
      <c r="AU19" s="303">
        <v>119.4674315353392</v>
      </c>
      <c r="AV19" s="303">
        <v>119.002936743518</v>
      </c>
      <c r="AW19" s="303">
        <v>118.88062598503623</v>
      </c>
      <c r="AX19" s="303">
        <v>118.99171844449174</v>
      </c>
      <c r="AY19" s="303">
        <v>119.04185502190279</v>
      </c>
      <c r="AZ19" s="303">
        <v>119.50251960153659</v>
      </c>
      <c r="BA19" s="303">
        <v>119.06000882126429</v>
      </c>
      <c r="BB19" s="303">
        <v>119.11868426856564</v>
      </c>
      <c r="BC19" s="296">
        <v>119.57456410655067</v>
      </c>
      <c r="BD19" s="221">
        <v>119.63351979608636</v>
      </c>
      <c r="BE19" s="303">
        <v>119.62785898967046</v>
      </c>
      <c r="BF19" s="303">
        <v>119.62785898967046</v>
      </c>
      <c r="BG19" s="303">
        <v>119.62758964916047</v>
      </c>
      <c r="BH19" s="303">
        <v>119.62761549521605</v>
      </c>
      <c r="BI19" s="303">
        <v>119.62761549521605</v>
      </c>
      <c r="BJ19" s="303">
        <v>119.62963920908687</v>
      </c>
      <c r="BK19" s="303">
        <v>119.62946618305487</v>
      </c>
      <c r="BL19" s="303">
        <v>119.62946437297543</v>
      </c>
      <c r="BM19" s="303">
        <v>119.62946437297543</v>
      </c>
      <c r="BN19" s="303">
        <v>119.62946437297543</v>
      </c>
      <c r="BO19" s="296">
        <v>119.62946437297543</v>
      </c>
      <c r="BP19" s="221">
        <v>119.62946437297543</v>
      </c>
      <c r="BQ19" s="303">
        <v>119.62946437297543</v>
      </c>
      <c r="BR19" s="303">
        <v>119.62946437297543</v>
      </c>
      <c r="BS19" s="303">
        <v>120.32306402510602</v>
      </c>
      <c r="BT19" s="303">
        <v>120.32546501563104</v>
      </c>
      <c r="BU19" s="303">
        <v>120.32546501563104</v>
      </c>
      <c r="BV19" s="303">
        <v>120.47910214523993</v>
      </c>
      <c r="BW19" s="303">
        <v>120.75853762546951</v>
      </c>
      <c r="BX19" s="303">
        <v>120.78758717777656</v>
      </c>
      <c r="BY19" s="303">
        <v>120.78758717777656</v>
      </c>
      <c r="BZ19" s="303">
        <v>120.78758717777656</v>
      </c>
      <c r="CA19" s="296">
        <v>120.78758717777656</v>
      </c>
      <c r="CB19" s="221">
        <v>120.46693089983876</v>
      </c>
      <c r="CC19" s="303">
        <v>127.47271461361753</v>
      </c>
      <c r="CD19" s="303">
        <v>127.48330263380947</v>
      </c>
      <c r="CE19" s="303">
        <v>120.47288359047987</v>
      </c>
      <c r="CF19" s="303">
        <v>127.47271461361753</v>
      </c>
      <c r="CG19" s="303">
        <v>127.48330263380947</v>
      </c>
      <c r="CH19" s="303">
        <v>127.48352902779155</v>
      </c>
      <c r="CI19" s="303">
        <v>127.48375430696997</v>
      </c>
      <c r="CJ19" s="303">
        <v>127.48397957788352</v>
      </c>
      <c r="CK19" s="303">
        <v>127.45309209002578</v>
      </c>
      <c r="CL19" s="303">
        <v>127.45214378703487</v>
      </c>
      <c r="CM19" s="296">
        <v>127.45214378703483</v>
      </c>
      <c r="CN19" s="221">
        <v>127.45214378703483</v>
      </c>
      <c r="CO19" s="303">
        <v>127.45214378703483</v>
      </c>
      <c r="CP19" s="303">
        <v>127.45214378703483</v>
      </c>
      <c r="CQ19" s="303">
        <v>127.67431303868126</v>
      </c>
      <c r="CR19" s="303">
        <v>127.69974224023932</v>
      </c>
      <c r="CS19" s="303">
        <v>127.69974224023932</v>
      </c>
      <c r="CT19" s="303">
        <v>127.69974224023932</v>
      </c>
      <c r="CU19" s="303">
        <v>127.69974224023932</v>
      </c>
      <c r="CV19" s="303">
        <v>127.69974224023932</v>
      </c>
      <c r="CW19" s="303">
        <v>127.69974224023932</v>
      </c>
      <c r="CX19" s="303">
        <v>127.69974224023932</v>
      </c>
      <c r="CY19" s="296">
        <v>127.69974224023932</v>
      </c>
      <c r="CZ19" s="303">
        <v>127.69974224023932</v>
      </c>
      <c r="DA19" s="303">
        <v>127.69974224023932</v>
      </c>
      <c r="DB19" s="303">
        <v>127.69974224023932</v>
      </c>
      <c r="DC19" s="303">
        <v>127.69974224023932</v>
      </c>
      <c r="DD19" s="289">
        <v>127.69974224023932</v>
      </c>
      <c r="DE19" s="289">
        <v>127.69974224023932</v>
      </c>
      <c r="DF19" s="289">
        <v>127.70002377613785</v>
      </c>
      <c r="DG19" s="289">
        <v>127.70005349353646</v>
      </c>
      <c r="DH19" s="289">
        <v>127.70005349353646</v>
      </c>
      <c r="DI19" s="289">
        <v>127.70005349353646</v>
      </c>
      <c r="DJ19" s="289">
        <v>127.70005349353646</v>
      </c>
      <c r="DK19" s="289">
        <v>127.70005349353646</v>
      </c>
      <c r="DL19" s="266">
        <v>127.70005349353646</v>
      </c>
      <c r="DM19" s="289">
        <v>127.70005349353646</v>
      </c>
      <c r="DN19" s="289">
        <v>127.70005349353646</v>
      </c>
      <c r="DO19" s="272">
        <v>127.70005349353646</v>
      </c>
    </row>
    <row r="20" spans="1:119" s="37" customFormat="1" ht="15">
      <c r="A20" s="37">
        <v>6</v>
      </c>
      <c r="B20" s="38" t="s">
        <v>32</v>
      </c>
      <c r="C20" s="39" t="s">
        <v>33</v>
      </c>
      <c r="D20" s="40" t="s">
        <v>34</v>
      </c>
      <c r="E20" s="41">
        <v>1</v>
      </c>
      <c r="F20" s="42">
        <v>2.5916249156266313</v>
      </c>
      <c r="G20" s="43">
        <v>100</v>
      </c>
      <c r="H20" s="265">
        <v>100</v>
      </c>
      <c r="I20" s="304">
        <v>100</v>
      </c>
      <c r="J20" s="304">
        <v>100</v>
      </c>
      <c r="K20" s="304">
        <v>100</v>
      </c>
      <c r="L20" s="304">
        <v>100</v>
      </c>
      <c r="M20" s="304">
        <v>98.52063292238363</v>
      </c>
      <c r="N20" s="304">
        <v>103.77405331981721</v>
      </c>
      <c r="O20" s="304">
        <v>103.77405331981721</v>
      </c>
      <c r="P20" s="304">
        <v>103.77405331981721</v>
      </c>
      <c r="Q20" s="304">
        <v>100.88622507984928</v>
      </c>
      <c r="R20" s="304">
        <v>100.88622507984928</v>
      </c>
      <c r="S20" s="293">
        <v>100.88622507984928</v>
      </c>
      <c r="T20" s="265">
        <v>93.1611537510133</v>
      </c>
      <c r="U20" s="304">
        <v>93.16115375101329</v>
      </c>
      <c r="V20" s="304">
        <v>93.16115375101329</v>
      </c>
      <c r="W20" s="304">
        <v>97.8126932167135</v>
      </c>
      <c r="X20" s="304">
        <v>97.8126932167135</v>
      </c>
      <c r="Y20" s="304">
        <v>97.8126932167135</v>
      </c>
      <c r="Z20" s="304">
        <v>97.8126932167135</v>
      </c>
      <c r="AA20" s="304">
        <v>97.8126932167135</v>
      </c>
      <c r="AB20" s="304">
        <v>97.8126932167135</v>
      </c>
      <c r="AC20" s="304">
        <v>97.8126932167135</v>
      </c>
      <c r="AD20" s="304">
        <v>97.8126932167135</v>
      </c>
      <c r="AE20" s="293">
        <v>97.8126932167135</v>
      </c>
      <c r="AF20" s="265">
        <v>99.22846376255548</v>
      </c>
      <c r="AG20" s="304">
        <v>98.25955551201592</v>
      </c>
      <c r="AH20" s="304">
        <v>98.25955551201592</v>
      </c>
      <c r="AI20" s="304">
        <v>98.25955551201592</v>
      </c>
      <c r="AJ20" s="304">
        <v>98.25955551201592</v>
      </c>
      <c r="AK20" s="304">
        <v>98.25955551201592</v>
      </c>
      <c r="AL20" s="304">
        <v>98.25955551201592</v>
      </c>
      <c r="AM20" s="304">
        <v>98.25955551201592</v>
      </c>
      <c r="AN20" s="304">
        <v>98.25955551201592</v>
      </c>
      <c r="AO20" s="304">
        <v>98.25955551201592</v>
      </c>
      <c r="AP20" s="304">
        <v>98.25955551201592</v>
      </c>
      <c r="AQ20" s="293">
        <v>98.25955551201592</v>
      </c>
      <c r="AR20" s="265">
        <v>98.25955551201592</v>
      </c>
      <c r="AS20" s="304">
        <v>98.25955551201592</v>
      </c>
      <c r="AT20" s="304">
        <v>98.25955551201592</v>
      </c>
      <c r="AU20" s="304">
        <v>98.25955551201592</v>
      </c>
      <c r="AV20" s="304">
        <v>98.25955551201592</v>
      </c>
      <c r="AW20" s="304">
        <v>98.25955551201592</v>
      </c>
      <c r="AX20" s="304">
        <v>98.25955551201592</v>
      </c>
      <c r="AY20" s="304">
        <v>98.25955551201592</v>
      </c>
      <c r="AZ20" s="304">
        <v>98.25955551201592</v>
      </c>
      <c r="BA20" s="304">
        <v>98.25955551201592</v>
      </c>
      <c r="BB20" s="304">
        <v>98.25955551201592</v>
      </c>
      <c r="BC20" s="293">
        <v>98.25955551201592</v>
      </c>
      <c r="BD20" s="265">
        <v>98.25955551201592</v>
      </c>
      <c r="BE20" s="304">
        <v>98.25955551201592</v>
      </c>
      <c r="BF20" s="304">
        <v>98.25955551201592</v>
      </c>
      <c r="BG20" s="304">
        <v>98.25955551201592</v>
      </c>
      <c r="BH20" s="304">
        <v>98.25955551201592</v>
      </c>
      <c r="BI20" s="304">
        <v>98.25955551201592</v>
      </c>
      <c r="BJ20" s="304">
        <v>98.25955551201592</v>
      </c>
      <c r="BK20" s="304">
        <v>98.25955551201592</v>
      </c>
      <c r="BL20" s="304">
        <v>98.25955551201592</v>
      </c>
      <c r="BM20" s="304">
        <v>98.25955551201592</v>
      </c>
      <c r="BN20" s="304">
        <v>98.25955551201592</v>
      </c>
      <c r="BO20" s="293">
        <v>98.25955551201592</v>
      </c>
      <c r="BP20" s="265">
        <v>98.25955551201592</v>
      </c>
      <c r="BQ20" s="304">
        <v>98.25955551201592</v>
      </c>
      <c r="BR20" s="304">
        <v>98.25955551201592</v>
      </c>
      <c r="BS20" s="304">
        <v>98.25955551201592</v>
      </c>
      <c r="BT20" s="304">
        <v>98.25955551201592</v>
      </c>
      <c r="BU20" s="304">
        <v>98.25955551201592</v>
      </c>
      <c r="BV20" s="304">
        <v>98.25955551201592</v>
      </c>
      <c r="BW20" s="304">
        <v>98.25955551201592</v>
      </c>
      <c r="BX20" s="304">
        <v>98.25955551201592</v>
      </c>
      <c r="BY20" s="304">
        <v>98.25955551201592</v>
      </c>
      <c r="BZ20" s="304">
        <v>98.25955551201592</v>
      </c>
      <c r="CA20" s="293">
        <v>98.25955551201592</v>
      </c>
      <c r="CB20" s="265">
        <v>98.25955551201592</v>
      </c>
      <c r="CC20" s="304">
        <v>102.29630961565665</v>
      </c>
      <c r="CD20" s="304">
        <v>102.29630961565665</v>
      </c>
      <c r="CE20" s="304">
        <v>98.25955551201592</v>
      </c>
      <c r="CF20" s="304">
        <v>102.29630961565665</v>
      </c>
      <c r="CG20" s="304">
        <v>102.29630961565665</v>
      </c>
      <c r="CH20" s="304">
        <v>102.29690010764641</v>
      </c>
      <c r="CI20" s="304">
        <v>102.29749058016296</v>
      </c>
      <c r="CJ20" s="304">
        <v>102.29808103320768</v>
      </c>
      <c r="CK20" s="304">
        <v>102.2980810332077</v>
      </c>
      <c r="CL20" s="304">
        <v>102.2980810332077</v>
      </c>
      <c r="CM20" s="293">
        <v>102.29808103320768</v>
      </c>
      <c r="CN20" s="265">
        <v>102.29808103320768</v>
      </c>
      <c r="CO20" s="304">
        <v>102.29808103320768</v>
      </c>
      <c r="CP20" s="304">
        <v>102.29808103320768</v>
      </c>
      <c r="CQ20" s="304">
        <v>102.29808103320768</v>
      </c>
      <c r="CR20" s="304">
        <v>102.29808103320768</v>
      </c>
      <c r="CS20" s="304">
        <v>102.29808103320768</v>
      </c>
      <c r="CT20" s="304">
        <v>102.29808103320768</v>
      </c>
      <c r="CU20" s="304">
        <v>102.29808103320768</v>
      </c>
      <c r="CV20" s="304">
        <v>102.29808103320768</v>
      </c>
      <c r="CW20" s="304">
        <v>102.29808103320768</v>
      </c>
      <c r="CX20" s="304">
        <v>102.29808103320768</v>
      </c>
      <c r="CY20" s="293">
        <v>102.29808103320768</v>
      </c>
      <c r="CZ20" s="304">
        <v>102.29808103320768</v>
      </c>
      <c r="DA20" s="304">
        <v>102.29808103320768</v>
      </c>
      <c r="DB20" s="304">
        <v>102.29808103320768</v>
      </c>
      <c r="DC20" s="304">
        <v>102.29808103320768</v>
      </c>
      <c r="DD20" s="290">
        <v>102.29808103320768</v>
      </c>
      <c r="DE20" s="290">
        <v>102.29808103320768</v>
      </c>
      <c r="DF20" s="290">
        <v>102.29808103320768</v>
      </c>
      <c r="DG20" s="290">
        <v>102.29808103320768</v>
      </c>
      <c r="DH20" s="290">
        <v>102.29808103320768</v>
      </c>
      <c r="DI20" s="290">
        <v>102.29808103320768</v>
      </c>
      <c r="DJ20" s="290">
        <v>102.29808103320768</v>
      </c>
      <c r="DK20" s="290">
        <v>102.29808103320768</v>
      </c>
      <c r="DL20" s="264">
        <v>102.29808103320768</v>
      </c>
      <c r="DM20" s="290">
        <v>102.29808103320768</v>
      </c>
      <c r="DN20" s="290">
        <v>102.29808103320768</v>
      </c>
      <c r="DO20" s="275">
        <v>102.29808103320768</v>
      </c>
    </row>
    <row r="21" spans="1:119" s="37" customFormat="1" ht="15">
      <c r="A21" s="37">
        <v>6</v>
      </c>
      <c r="B21" s="38" t="s">
        <v>32</v>
      </c>
      <c r="C21" s="39" t="s">
        <v>35</v>
      </c>
      <c r="D21" s="40" t="s">
        <v>36</v>
      </c>
      <c r="E21" s="41">
        <v>1</v>
      </c>
      <c r="F21" s="42">
        <v>223.54441777854902</v>
      </c>
      <c r="G21" s="43">
        <v>100</v>
      </c>
      <c r="H21" s="265">
        <v>99.99996601709931</v>
      </c>
      <c r="I21" s="304">
        <v>99.99996601709931</v>
      </c>
      <c r="J21" s="304">
        <v>99.99996601709931</v>
      </c>
      <c r="K21" s="304">
        <v>99.99996601709931</v>
      </c>
      <c r="L21" s="304">
        <v>99.99996601709931</v>
      </c>
      <c r="M21" s="304">
        <v>99.99996601709931</v>
      </c>
      <c r="N21" s="304">
        <v>111.72039640500276</v>
      </c>
      <c r="O21" s="304">
        <v>111.53323795136667</v>
      </c>
      <c r="P21" s="304">
        <v>111.58222587423097</v>
      </c>
      <c r="Q21" s="304">
        <v>111.58222587423097</v>
      </c>
      <c r="R21" s="304">
        <v>111.84083749325475</v>
      </c>
      <c r="S21" s="293">
        <v>112.00115233674848</v>
      </c>
      <c r="T21" s="265">
        <v>112.00099602613145</v>
      </c>
      <c r="U21" s="304">
        <v>112.00099602613147</v>
      </c>
      <c r="V21" s="304">
        <v>111.94401343975304</v>
      </c>
      <c r="W21" s="304">
        <v>112.19180003662746</v>
      </c>
      <c r="X21" s="304">
        <v>112.440135105865</v>
      </c>
      <c r="Y21" s="304">
        <v>112.68901986150202</v>
      </c>
      <c r="Z21" s="304">
        <v>112.93845552026211</v>
      </c>
      <c r="AA21" s="304">
        <v>113.18844330156207</v>
      </c>
      <c r="AB21" s="304">
        <v>113.43898442751788</v>
      </c>
      <c r="AC21" s="304">
        <v>113.69008012295056</v>
      </c>
      <c r="AD21" s="304">
        <v>113.94173161539243</v>
      </c>
      <c r="AE21" s="293">
        <v>114.19394013509276</v>
      </c>
      <c r="AF21" s="265">
        <v>111.78658535669774</v>
      </c>
      <c r="AG21" s="304">
        <v>111.85832356688294</v>
      </c>
      <c r="AH21" s="304">
        <v>111.32201887317714</v>
      </c>
      <c r="AI21" s="304">
        <v>110.99481376196401</v>
      </c>
      <c r="AJ21" s="304">
        <v>111.05282534735208</v>
      </c>
      <c r="AK21" s="304">
        <v>119.39421832729928</v>
      </c>
      <c r="AL21" s="304">
        <v>119.39421832729928</v>
      </c>
      <c r="AM21" s="304">
        <v>119.39421832729928</v>
      </c>
      <c r="AN21" s="304">
        <v>119.39421832729928</v>
      </c>
      <c r="AO21" s="304">
        <v>119.39421832729928</v>
      </c>
      <c r="AP21" s="304">
        <v>119.39421832729928</v>
      </c>
      <c r="AQ21" s="293">
        <v>119.39421832729928</v>
      </c>
      <c r="AR21" s="265">
        <v>119.39421832729928</v>
      </c>
      <c r="AS21" s="304">
        <v>119.39421832729928</v>
      </c>
      <c r="AT21" s="304">
        <v>119.39421832729928</v>
      </c>
      <c r="AU21" s="304">
        <v>119.90952487808681</v>
      </c>
      <c r="AV21" s="304">
        <v>119.43061001785273</v>
      </c>
      <c r="AW21" s="304">
        <v>119.3067041862798</v>
      </c>
      <c r="AX21" s="304">
        <v>119.51136878698571</v>
      </c>
      <c r="AY21" s="304">
        <v>119.54633373606657</v>
      </c>
      <c r="AZ21" s="304">
        <v>120.01891379746058</v>
      </c>
      <c r="BA21" s="304">
        <v>119.51136878698571</v>
      </c>
      <c r="BB21" s="304">
        <v>119.54633373606657</v>
      </c>
      <c r="BC21" s="293">
        <v>120.01891379746058</v>
      </c>
      <c r="BD21" s="265">
        <v>120.01891379746058</v>
      </c>
      <c r="BE21" s="304">
        <v>120.01891379746058</v>
      </c>
      <c r="BF21" s="304">
        <v>120.01891379746058</v>
      </c>
      <c r="BG21" s="304">
        <v>120.01891379746058</v>
      </c>
      <c r="BH21" s="304">
        <v>120.01891379746058</v>
      </c>
      <c r="BI21" s="304">
        <v>120.01891379746058</v>
      </c>
      <c r="BJ21" s="304">
        <v>120.01891379746058</v>
      </c>
      <c r="BK21" s="304">
        <v>120.01891379746058</v>
      </c>
      <c r="BL21" s="304">
        <v>120.01891379746058</v>
      </c>
      <c r="BM21" s="304">
        <v>120.01891379746058</v>
      </c>
      <c r="BN21" s="304">
        <v>120.01891379746058</v>
      </c>
      <c r="BO21" s="293">
        <v>120.01891379746058</v>
      </c>
      <c r="BP21" s="265">
        <v>120.01891379746058</v>
      </c>
      <c r="BQ21" s="304">
        <v>120.01891379746058</v>
      </c>
      <c r="BR21" s="304">
        <v>120.01891379746058</v>
      </c>
      <c r="BS21" s="304">
        <v>120.73209014653995</v>
      </c>
      <c r="BT21" s="304">
        <v>120.73209014653995</v>
      </c>
      <c r="BU21" s="304">
        <v>120.73209014653995</v>
      </c>
      <c r="BV21" s="304">
        <v>120.73209014653995</v>
      </c>
      <c r="BW21" s="304">
        <v>120.73209014653995</v>
      </c>
      <c r="BX21" s="304">
        <v>120.73209014653995</v>
      </c>
      <c r="BY21" s="304">
        <v>120.73209014653995</v>
      </c>
      <c r="BZ21" s="304">
        <v>120.73209014653995</v>
      </c>
      <c r="CA21" s="293">
        <v>120.73209014653995</v>
      </c>
      <c r="CB21" s="265">
        <v>120.73209014653995</v>
      </c>
      <c r="CC21" s="304">
        <v>127.60192166486912</v>
      </c>
      <c r="CD21" s="304">
        <v>127.60192166486912</v>
      </c>
      <c r="CE21" s="304">
        <v>120.73209014653995</v>
      </c>
      <c r="CF21" s="304">
        <v>127.60192166486912</v>
      </c>
      <c r="CG21" s="304">
        <v>127.60192166486912</v>
      </c>
      <c r="CH21" s="304">
        <v>127.60214934605412</v>
      </c>
      <c r="CI21" s="304">
        <v>127.60237701882266</v>
      </c>
      <c r="CJ21" s="304">
        <v>127.6026046831755</v>
      </c>
      <c r="CK21" s="304">
        <v>127.6026046831755</v>
      </c>
      <c r="CL21" s="304">
        <v>127.6026046831755</v>
      </c>
      <c r="CM21" s="293">
        <v>127.60260468317546</v>
      </c>
      <c r="CN21" s="265">
        <v>127.60260468317546</v>
      </c>
      <c r="CO21" s="304">
        <v>127.60260468317546</v>
      </c>
      <c r="CP21" s="304">
        <v>127.60260468317546</v>
      </c>
      <c r="CQ21" s="304">
        <v>127.60260468317553</v>
      </c>
      <c r="CR21" s="304">
        <v>127.6026046831755</v>
      </c>
      <c r="CS21" s="304">
        <v>127.6026046831755</v>
      </c>
      <c r="CT21" s="304">
        <v>127.6026046831755</v>
      </c>
      <c r="CU21" s="304">
        <v>127.6026046831755</v>
      </c>
      <c r="CV21" s="304">
        <v>127.6026046831755</v>
      </c>
      <c r="CW21" s="304">
        <v>127.6026046831755</v>
      </c>
      <c r="CX21" s="304">
        <v>127.6026046831755</v>
      </c>
      <c r="CY21" s="293">
        <v>127.6026046831755</v>
      </c>
      <c r="CZ21" s="304">
        <v>127.6026046831755</v>
      </c>
      <c r="DA21" s="304">
        <v>127.6026046831755</v>
      </c>
      <c r="DB21" s="304">
        <v>127.6026046831755</v>
      </c>
      <c r="DC21" s="304">
        <v>127.6026046831755</v>
      </c>
      <c r="DD21" s="290">
        <v>127.6026046831755</v>
      </c>
      <c r="DE21" s="290">
        <v>127.6026046831755</v>
      </c>
      <c r="DF21" s="290">
        <v>127.6026046831755</v>
      </c>
      <c r="DG21" s="290">
        <v>127.6026046831755</v>
      </c>
      <c r="DH21" s="290">
        <v>127.6026046831755</v>
      </c>
      <c r="DI21" s="290">
        <v>127.6026046831755</v>
      </c>
      <c r="DJ21" s="290">
        <v>127.6026046831755</v>
      </c>
      <c r="DK21" s="290">
        <v>127.6026046831755</v>
      </c>
      <c r="DL21" s="264">
        <v>127.6026046831755</v>
      </c>
      <c r="DM21" s="290">
        <v>127.6026046831755</v>
      </c>
      <c r="DN21" s="290">
        <v>127.6026046831755</v>
      </c>
      <c r="DO21" s="275">
        <v>127.6026046831755</v>
      </c>
    </row>
    <row r="22" spans="1:119" s="37" customFormat="1" ht="36">
      <c r="A22" s="37">
        <v>6</v>
      </c>
      <c r="B22" s="38" t="s">
        <v>32</v>
      </c>
      <c r="C22" s="39" t="s">
        <v>37</v>
      </c>
      <c r="D22" s="40" t="s">
        <v>38</v>
      </c>
      <c r="E22" s="41">
        <v>1</v>
      </c>
      <c r="F22" s="42">
        <v>4.422541746816408</v>
      </c>
      <c r="G22" s="43">
        <v>100</v>
      </c>
      <c r="H22" s="265">
        <v>100</v>
      </c>
      <c r="I22" s="304">
        <v>100</v>
      </c>
      <c r="J22" s="304">
        <v>100</v>
      </c>
      <c r="K22" s="304">
        <v>102.18467728633325</v>
      </c>
      <c r="L22" s="304">
        <v>102.18467728633325</v>
      </c>
      <c r="M22" s="304">
        <v>102.18467728633325</v>
      </c>
      <c r="N22" s="304">
        <v>111.21777237032371</v>
      </c>
      <c r="O22" s="304">
        <v>111.21777237032371</v>
      </c>
      <c r="P22" s="304">
        <v>111.21777237032371</v>
      </c>
      <c r="Q22" s="304">
        <v>111.21777237032371</v>
      </c>
      <c r="R22" s="304">
        <v>111.21777237032371</v>
      </c>
      <c r="S22" s="293">
        <v>111.21777237032371</v>
      </c>
      <c r="T22" s="265">
        <v>111.21777237032371</v>
      </c>
      <c r="U22" s="304">
        <v>111.21777237032371</v>
      </c>
      <c r="V22" s="304">
        <v>111.21777237032371</v>
      </c>
      <c r="W22" s="304">
        <v>114.9284101983257</v>
      </c>
      <c r="X22" s="304">
        <v>114.9284101983257</v>
      </c>
      <c r="Y22" s="304">
        <v>114.9284101983257</v>
      </c>
      <c r="Z22" s="304">
        <v>114.97852693326071</v>
      </c>
      <c r="AA22" s="304">
        <v>114.97852693326071</v>
      </c>
      <c r="AB22" s="304">
        <v>114.97852693326071</v>
      </c>
      <c r="AC22" s="304">
        <v>114.97852693326071</v>
      </c>
      <c r="AD22" s="304">
        <v>115.63375839850265</v>
      </c>
      <c r="AE22" s="293">
        <v>115.61042917854468</v>
      </c>
      <c r="AF22" s="265">
        <v>113.56157249359211</v>
      </c>
      <c r="AG22" s="304">
        <v>113.56157249359211</v>
      </c>
      <c r="AH22" s="304">
        <v>113.56157249359211</v>
      </c>
      <c r="AI22" s="304">
        <v>114.61984460093339</v>
      </c>
      <c r="AJ22" s="304">
        <v>114.61984460093339</v>
      </c>
      <c r="AK22" s="304">
        <v>114.61984460093339</v>
      </c>
      <c r="AL22" s="304">
        <v>114.6461338543737</v>
      </c>
      <c r="AM22" s="304">
        <v>114.6461338543737</v>
      </c>
      <c r="AN22" s="304">
        <v>114.6461338543737</v>
      </c>
      <c r="AO22" s="304">
        <v>114.6461338543737</v>
      </c>
      <c r="AP22" s="304">
        <v>111.58596648312368</v>
      </c>
      <c r="AQ22" s="293">
        <v>111.58596648312368</v>
      </c>
      <c r="AR22" s="265">
        <v>105.79080215390104</v>
      </c>
      <c r="AS22" s="304">
        <v>105.79080215390104</v>
      </c>
      <c r="AT22" s="304">
        <v>105.79080215390104</v>
      </c>
      <c r="AU22" s="304">
        <v>105.79080215390104</v>
      </c>
      <c r="AV22" s="304">
        <v>105.79080215390104</v>
      </c>
      <c r="AW22" s="304">
        <v>105.79080215390104</v>
      </c>
      <c r="AX22" s="304">
        <v>100.65355604833644</v>
      </c>
      <c r="AY22" s="304">
        <v>100.65355604833645</v>
      </c>
      <c r="AZ22" s="304">
        <v>100.65355604833645</v>
      </c>
      <c r="BA22" s="304">
        <v>103.7550630307916</v>
      </c>
      <c r="BB22" s="304">
        <v>105.79589733617784</v>
      </c>
      <c r="BC22" s="293">
        <v>105.79589733617784</v>
      </c>
      <c r="BD22" s="265">
        <v>109.16724846363337</v>
      </c>
      <c r="BE22" s="304">
        <v>109.16724846363337</v>
      </c>
      <c r="BF22" s="304">
        <v>109.16724846363337</v>
      </c>
      <c r="BG22" s="304">
        <v>109.15186950294853</v>
      </c>
      <c r="BH22" s="304">
        <v>109.15186950294853</v>
      </c>
      <c r="BI22" s="304">
        <v>109.15186950294853</v>
      </c>
      <c r="BJ22" s="304">
        <v>109.26743668697658</v>
      </c>
      <c r="BK22" s="304">
        <v>109.26852567519421</v>
      </c>
      <c r="BL22" s="304">
        <v>109.26852567519421</v>
      </c>
      <c r="BM22" s="304">
        <v>109.26852567519421</v>
      </c>
      <c r="BN22" s="304">
        <v>109.26852567519421</v>
      </c>
      <c r="BO22" s="293">
        <v>109.26852567519421</v>
      </c>
      <c r="BP22" s="265">
        <v>109.26852567519421</v>
      </c>
      <c r="BQ22" s="304">
        <v>109.26852567519421</v>
      </c>
      <c r="BR22" s="304">
        <v>109.26852567519421</v>
      </c>
      <c r="BS22" s="304">
        <v>109.24073570249726</v>
      </c>
      <c r="BT22" s="304">
        <v>109.24073570249726</v>
      </c>
      <c r="BU22" s="304">
        <v>109.24073570249726</v>
      </c>
      <c r="BV22" s="304">
        <v>118.24240946588131</v>
      </c>
      <c r="BW22" s="304">
        <v>133.07983279046945</v>
      </c>
      <c r="BX22" s="304">
        <v>133.07983279046945</v>
      </c>
      <c r="BY22" s="304">
        <v>133.07983279046945</v>
      </c>
      <c r="BZ22" s="304">
        <v>133.07983279046945</v>
      </c>
      <c r="CA22" s="293">
        <v>133.07983279046945</v>
      </c>
      <c r="CB22" s="265">
        <v>117.91621231582157</v>
      </c>
      <c r="CC22" s="304">
        <v>133.07983279046945</v>
      </c>
      <c r="CD22" s="304">
        <v>133.07983279046945</v>
      </c>
      <c r="CE22" s="304">
        <v>117.91621231582157</v>
      </c>
      <c r="CF22" s="304">
        <v>133.07983279046945</v>
      </c>
      <c r="CG22" s="304">
        <v>133.07983279046945</v>
      </c>
      <c r="CH22" s="304">
        <v>133.07983279046945</v>
      </c>
      <c r="CI22" s="304">
        <v>133.07983279046945</v>
      </c>
      <c r="CJ22" s="304">
        <v>133.07983279046945</v>
      </c>
      <c r="CK22" s="304">
        <v>131.53808708402303</v>
      </c>
      <c r="CL22" s="304">
        <v>131.53808708402303</v>
      </c>
      <c r="CM22" s="293">
        <v>131.538087084023</v>
      </c>
      <c r="CN22" s="265">
        <v>131.538087084023</v>
      </c>
      <c r="CO22" s="304">
        <v>131.538087084023</v>
      </c>
      <c r="CP22" s="304">
        <v>131.538087084023</v>
      </c>
      <c r="CQ22" s="304">
        <v>142.75541940634972</v>
      </c>
      <c r="CR22" s="304">
        <v>142.75541940634972</v>
      </c>
      <c r="CS22" s="304">
        <v>142.75541940634972</v>
      </c>
      <c r="CT22" s="304">
        <v>142.75541940634972</v>
      </c>
      <c r="CU22" s="304">
        <v>142.75541940634972</v>
      </c>
      <c r="CV22" s="304">
        <v>142.75541940634972</v>
      </c>
      <c r="CW22" s="304">
        <v>142.75541940634972</v>
      </c>
      <c r="CX22" s="304">
        <v>142.75541940634972</v>
      </c>
      <c r="CY22" s="293">
        <v>142.75541940634972</v>
      </c>
      <c r="CZ22" s="304">
        <v>142.75541940634972</v>
      </c>
      <c r="DA22" s="304">
        <v>142.75541940634972</v>
      </c>
      <c r="DB22" s="304">
        <v>142.75541940634972</v>
      </c>
      <c r="DC22" s="304">
        <v>142.75541940634972</v>
      </c>
      <c r="DD22" s="290">
        <v>142.75541940634972</v>
      </c>
      <c r="DE22" s="290">
        <v>142.75541940634972</v>
      </c>
      <c r="DF22" s="290">
        <v>142.768539327967</v>
      </c>
      <c r="DG22" s="290">
        <v>142.768539327967</v>
      </c>
      <c r="DH22" s="290">
        <v>142.768539327967</v>
      </c>
      <c r="DI22" s="290">
        <v>142.768539327967</v>
      </c>
      <c r="DJ22" s="290">
        <v>142.768539327967</v>
      </c>
      <c r="DK22" s="290">
        <v>142.768539327967</v>
      </c>
      <c r="DL22" s="264">
        <v>142.768539327967</v>
      </c>
      <c r="DM22" s="290">
        <v>142.768539327967</v>
      </c>
      <c r="DN22" s="290">
        <v>142.768539327967</v>
      </c>
      <c r="DO22" s="275">
        <v>142.768539327967</v>
      </c>
    </row>
    <row r="23" spans="1:119" s="23" customFormat="1" ht="15">
      <c r="A23" s="23">
        <v>4</v>
      </c>
      <c r="B23" s="24" t="s">
        <v>8</v>
      </c>
      <c r="C23" s="25" t="s">
        <v>39</v>
      </c>
      <c r="D23" s="26" t="s">
        <v>40</v>
      </c>
      <c r="E23" s="27">
        <v>1</v>
      </c>
      <c r="F23" s="28">
        <v>4.012470692590281</v>
      </c>
      <c r="G23" s="29">
        <v>100</v>
      </c>
      <c r="H23" s="222">
        <v>100</v>
      </c>
      <c r="I23" s="301">
        <v>100</v>
      </c>
      <c r="J23" s="301">
        <v>100</v>
      </c>
      <c r="K23" s="301">
        <v>100</v>
      </c>
      <c r="L23" s="301">
        <v>100</v>
      </c>
      <c r="M23" s="301">
        <v>100</v>
      </c>
      <c r="N23" s="301">
        <v>100</v>
      </c>
      <c r="O23" s="301">
        <v>100</v>
      </c>
      <c r="P23" s="301">
        <v>100</v>
      </c>
      <c r="Q23" s="301">
        <v>100</v>
      </c>
      <c r="R23" s="301">
        <v>100</v>
      </c>
      <c r="S23" s="295">
        <v>100</v>
      </c>
      <c r="T23" s="222">
        <v>100</v>
      </c>
      <c r="U23" s="301">
        <v>100</v>
      </c>
      <c r="V23" s="301">
        <v>100</v>
      </c>
      <c r="W23" s="301">
        <v>100</v>
      </c>
      <c r="X23" s="301">
        <v>100</v>
      </c>
      <c r="Y23" s="301">
        <v>100</v>
      </c>
      <c r="Z23" s="301">
        <v>100</v>
      </c>
      <c r="AA23" s="301">
        <v>100</v>
      </c>
      <c r="AB23" s="301">
        <v>100</v>
      </c>
      <c r="AC23" s="301">
        <v>100</v>
      </c>
      <c r="AD23" s="301">
        <v>100</v>
      </c>
      <c r="AE23" s="295">
        <v>100</v>
      </c>
      <c r="AF23" s="222">
        <v>100</v>
      </c>
      <c r="AG23" s="301">
        <v>100</v>
      </c>
      <c r="AH23" s="301">
        <v>100</v>
      </c>
      <c r="AI23" s="301">
        <v>100</v>
      </c>
      <c r="AJ23" s="301">
        <v>100</v>
      </c>
      <c r="AK23" s="301">
        <v>100</v>
      </c>
      <c r="AL23" s="301">
        <v>100</v>
      </c>
      <c r="AM23" s="301">
        <v>100</v>
      </c>
      <c r="AN23" s="301">
        <v>100</v>
      </c>
      <c r="AO23" s="301">
        <v>100</v>
      </c>
      <c r="AP23" s="301">
        <v>100</v>
      </c>
      <c r="AQ23" s="295">
        <v>100</v>
      </c>
      <c r="AR23" s="222">
        <v>100</v>
      </c>
      <c r="AS23" s="301">
        <v>100</v>
      </c>
      <c r="AT23" s="301">
        <v>100</v>
      </c>
      <c r="AU23" s="301">
        <v>100</v>
      </c>
      <c r="AV23" s="301">
        <v>107.92280755765478</v>
      </c>
      <c r="AW23" s="301">
        <v>107.92280755765478</v>
      </c>
      <c r="AX23" s="301">
        <v>107.92280755765478</v>
      </c>
      <c r="AY23" s="301">
        <v>107.92280755765478</v>
      </c>
      <c r="AZ23" s="301">
        <v>107.92280755765478</v>
      </c>
      <c r="BA23" s="301">
        <v>107.92280755765478</v>
      </c>
      <c r="BB23" s="301">
        <v>107.92280755765478</v>
      </c>
      <c r="BC23" s="295">
        <v>107.92280755765478</v>
      </c>
      <c r="BD23" s="222">
        <v>107.92280755765478</v>
      </c>
      <c r="BE23" s="301">
        <v>107.92280755765478</v>
      </c>
      <c r="BF23" s="301">
        <v>107.92280755765478</v>
      </c>
      <c r="BG23" s="301">
        <v>107.92280755765478</v>
      </c>
      <c r="BH23" s="301">
        <v>107.92280755765478</v>
      </c>
      <c r="BI23" s="301">
        <v>107.92280755765478</v>
      </c>
      <c r="BJ23" s="301">
        <v>107.92280755765478</v>
      </c>
      <c r="BK23" s="301">
        <v>107.92280755765478</v>
      </c>
      <c r="BL23" s="301">
        <v>107.92280755765478</v>
      </c>
      <c r="BM23" s="301">
        <v>107.92280755765478</v>
      </c>
      <c r="BN23" s="301">
        <v>107.92280755765478</v>
      </c>
      <c r="BO23" s="295">
        <v>107.92280755765478</v>
      </c>
      <c r="BP23" s="222">
        <v>107.92280755765478</v>
      </c>
      <c r="BQ23" s="301">
        <v>107.92280755765478</v>
      </c>
      <c r="BR23" s="301">
        <v>107.92280755765478</v>
      </c>
      <c r="BS23" s="301">
        <v>107.92280755765478</v>
      </c>
      <c r="BT23" s="301">
        <v>107.92280755765478</v>
      </c>
      <c r="BU23" s="301">
        <v>107.92280755765478</v>
      </c>
      <c r="BV23" s="301">
        <v>99.99999999999999</v>
      </c>
      <c r="BW23" s="301">
        <v>100</v>
      </c>
      <c r="BX23" s="301">
        <v>100</v>
      </c>
      <c r="BY23" s="301">
        <v>107.92280755765478</v>
      </c>
      <c r="BZ23" s="301">
        <v>107.92280755765478</v>
      </c>
      <c r="CA23" s="295">
        <v>107.92280755765478</v>
      </c>
      <c r="CB23" s="222">
        <v>99.99999999999999</v>
      </c>
      <c r="CC23" s="301">
        <v>100</v>
      </c>
      <c r="CD23" s="301">
        <v>100</v>
      </c>
      <c r="CE23" s="301">
        <v>100</v>
      </c>
      <c r="CF23" s="301">
        <v>100</v>
      </c>
      <c r="CG23" s="301">
        <v>100</v>
      </c>
      <c r="CH23" s="301">
        <v>100</v>
      </c>
      <c r="CI23" s="301">
        <v>100</v>
      </c>
      <c r="CJ23" s="301">
        <v>100</v>
      </c>
      <c r="CK23" s="301">
        <v>100</v>
      </c>
      <c r="CL23" s="301">
        <v>100</v>
      </c>
      <c r="CM23" s="295">
        <v>100</v>
      </c>
      <c r="CN23" s="222">
        <v>100</v>
      </c>
      <c r="CO23" s="301">
        <v>100</v>
      </c>
      <c r="CP23" s="301">
        <v>100</v>
      </c>
      <c r="CQ23" s="301">
        <v>100</v>
      </c>
      <c r="CR23" s="301">
        <v>100</v>
      </c>
      <c r="CS23" s="301">
        <v>100</v>
      </c>
      <c r="CT23" s="301">
        <v>100</v>
      </c>
      <c r="CU23" s="301">
        <v>100</v>
      </c>
      <c r="CV23" s="301">
        <v>100</v>
      </c>
      <c r="CW23" s="301">
        <v>100</v>
      </c>
      <c r="CX23" s="301">
        <v>100</v>
      </c>
      <c r="CY23" s="295">
        <v>100</v>
      </c>
      <c r="CZ23" s="301">
        <v>100</v>
      </c>
      <c r="DA23" s="301">
        <v>100</v>
      </c>
      <c r="DB23" s="301">
        <v>100</v>
      </c>
      <c r="DC23" s="301">
        <v>100</v>
      </c>
      <c r="DD23" s="288">
        <v>100</v>
      </c>
      <c r="DE23" s="288">
        <v>100</v>
      </c>
      <c r="DF23" s="288">
        <v>100</v>
      </c>
      <c r="DG23" s="288">
        <v>100</v>
      </c>
      <c r="DH23" s="288">
        <v>100</v>
      </c>
      <c r="DI23" s="288">
        <v>100</v>
      </c>
      <c r="DJ23" s="288">
        <v>100</v>
      </c>
      <c r="DK23" s="288">
        <v>100</v>
      </c>
      <c r="DL23" s="267">
        <v>100</v>
      </c>
      <c r="DM23" s="288">
        <v>100</v>
      </c>
      <c r="DN23" s="288">
        <v>100</v>
      </c>
      <c r="DO23" s="271">
        <v>100</v>
      </c>
    </row>
    <row r="24" spans="1:119" s="30" customFormat="1" ht="15">
      <c r="A24" s="30">
        <v>5</v>
      </c>
      <c r="B24" s="31" t="s">
        <v>39</v>
      </c>
      <c r="C24" s="32" t="s">
        <v>41</v>
      </c>
      <c r="D24" s="33" t="s">
        <v>40</v>
      </c>
      <c r="E24" s="34">
        <v>1</v>
      </c>
      <c r="F24" s="35">
        <v>4.012470692590281</v>
      </c>
      <c r="G24" s="36">
        <v>100</v>
      </c>
      <c r="H24" s="221">
        <v>100</v>
      </c>
      <c r="I24" s="303">
        <v>100</v>
      </c>
      <c r="J24" s="303">
        <v>100</v>
      </c>
      <c r="K24" s="303">
        <v>100</v>
      </c>
      <c r="L24" s="303">
        <v>100</v>
      </c>
      <c r="M24" s="303">
        <v>100</v>
      </c>
      <c r="N24" s="303">
        <v>100</v>
      </c>
      <c r="O24" s="303">
        <v>100</v>
      </c>
      <c r="P24" s="303">
        <v>100</v>
      </c>
      <c r="Q24" s="303">
        <v>100</v>
      </c>
      <c r="R24" s="303">
        <v>100</v>
      </c>
      <c r="S24" s="296">
        <v>100</v>
      </c>
      <c r="T24" s="221">
        <v>100</v>
      </c>
      <c r="U24" s="303">
        <v>100</v>
      </c>
      <c r="V24" s="303">
        <v>100</v>
      </c>
      <c r="W24" s="303">
        <v>100</v>
      </c>
      <c r="X24" s="303">
        <v>100</v>
      </c>
      <c r="Y24" s="303">
        <v>100</v>
      </c>
      <c r="Z24" s="303">
        <v>100</v>
      </c>
      <c r="AA24" s="303">
        <v>100</v>
      </c>
      <c r="AB24" s="303">
        <v>100</v>
      </c>
      <c r="AC24" s="303">
        <v>100</v>
      </c>
      <c r="AD24" s="303">
        <v>100</v>
      </c>
      <c r="AE24" s="296">
        <v>100</v>
      </c>
      <c r="AF24" s="221">
        <v>100</v>
      </c>
      <c r="AG24" s="303">
        <v>100</v>
      </c>
      <c r="AH24" s="303">
        <v>100</v>
      </c>
      <c r="AI24" s="303">
        <v>100</v>
      </c>
      <c r="AJ24" s="303">
        <v>100</v>
      </c>
      <c r="AK24" s="303">
        <v>100</v>
      </c>
      <c r="AL24" s="303">
        <v>100</v>
      </c>
      <c r="AM24" s="303">
        <v>100</v>
      </c>
      <c r="AN24" s="303">
        <v>100</v>
      </c>
      <c r="AO24" s="303">
        <v>100</v>
      </c>
      <c r="AP24" s="303">
        <v>100</v>
      </c>
      <c r="AQ24" s="296">
        <v>100</v>
      </c>
      <c r="AR24" s="221">
        <v>100</v>
      </c>
      <c r="AS24" s="303">
        <v>100</v>
      </c>
      <c r="AT24" s="303">
        <v>100</v>
      </c>
      <c r="AU24" s="303">
        <v>100</v>
      </c>
      <c r="AV24" s="303">
        <v>107.92280755765478</v>
      </c>
      <c r="AW24" s="303">
        <v>107.92280755765478</v>
      </c>
      <c r="AX24" s="303">
        <v>107.92280755765478</v>
      </c>
      <c r="AY24" s="303">
        <v>107.92280755765478</v>
      </c>
      <c r="AZ24" s="303">
        <v>107.92280755765478</v>
      </c>
      <c r="BA24" s="303">
        <v>107.92280755765478</v>
      </c>
      <c r="BB24" s="303">
        <v>107.92280755765478</v>
      </c>
      <c r="BC24" s="296">
        <v>107.92280755765478</v>
      </c>
      <c r="BD24" s="221">
        <v>107.92280755765478</v>
      </c>
      <c r="BE24" s="303">
        <v>107.92280755765478</v>
      </c>
      <c r="BF24" s="303">
        <v>107.92280755765478</v>
      </c>
      <c r="BG24" s="303">
        <v>107.92280755765478</v>
      </c>
      <c r="BH24" s="303">
        <v>107.92280755765478</v>
      </c>
      <c r="BI24" s="303">
        <v>107.92280755765478</v>
      </c>
      <c r="BJ24" s="303">
        <v>107.92280755765478</v>
      </c>
      <c r="BK24" s="303">
        <v>107.92280755765478</v>
      </c>
      <c r="BL24" s="303">
        <v>107.92280755765478</v>
      </c>
      <c r="BM24" s="303">
        <v>107.92280755765478</v>
      </c>
      <c r="BN24" s="303">
        <v>107.92280755765478</v>
      </c>
      <c r="BO24" s="296">
        <v>107.92280755765478</v>
      </c>
      <c r="BP24" s="221">
        <v>107.92280755765478</v>
      </c>
      <c r="BQ24" s="303">
        <v>107.92280755765478</v>
      </c>
      <c r="BR24" s="303">
        <v>107.92280755765478</v>
      </c>
      <c r="BS24" s="303">
        <v>107.92280755765478</v>
      </c>
      <c r="BT24" s="303">
        <v>107.92280755765478</v>
      </c>
      <c r="BU24" s="303">
        <v>107.92280755765478</v>
      </c>
      <c r="BV24" s="303">
        <v>99.99999999999999</v>
      </c>
      <c r="BW24" s="303">
        <v>100</v>
      </c>
      <c r="BX24" s="303">
        <v>100</v>
      </c>
      <c r="BY24" s="303">
        <v>107.92280755765478</v>
      </c>
      <c r="BZ24" s="303">
        <v>107.92280755765478</v>
      </c>
      <c r="CA24" s="296">
        <v>107.92280755765478</v>
      </c>
      <c r="CB24" s="221">
        <v>99.99999999999999</v>
      </c>
      <c r="CC24" s="303">
        <v>100</v>
      </c>
      <c r="CD24" s="303">
        <v>100</v>
      </c>
      <c r="CE24" s="303">
        <v>100</v>
      </c>
      <c r="CF24" s="303">
        <v>100</v>
      </c>
      <c r="CG24" s="303">
        <v>100</v>
      </c>
      <c r="CH24" s="303">
        <v>100</v>
      </c>
      <c r="CI24" s="303">
        <v>100</v>
      </c>
      <c r="CJ24" s="303">
        <v>100</v>
      </c>
      <c r="CK24" s="303">
        <v>100</v>
      </c>
      <c r="CL24" s="303">
        <v>100</v>
      </c>
      <c r="CM24" s="296">
        <v>100</v>
      </c>
      <c r="CN24" s="221">
        <v>100</v>
      </c>
      <c r="CO24" s="303">
        <v>100</v>
      </c>
      <c r="CP24" s="303">
        <v>100</v>
      </c>
      <c r="CQ24" s="303">
        <v>100</v>
      </c>
      <c r="CR24" s="303">
        <v>100</v>
      </c>
      <c r="CS24" s="303">
        <v>100</v>
      </c>
      <c r="CT24" s="303">
        <v>100</v>
      </c>
      <c r="CU24" s="303">
        <v>100</v>
      </c>
      <c r="CV24" s="303">
        <v>100</v>
      </c>
      <c r="CW24" s="303">
        <v>100</v>
      </c>
      <c r="CX24" s="303">
        <v>100</v>
      </c>
      <c r="CY24" s="296">
        <v>100</v>
      </c>
      <c r="CZ24" s="303">
        <v>100</v>
      </c>
      <c r="DA24" s="303">
        <v>100</v>
      </c>
      <c r="DB24" s="303">
        <v>100</v>
      </c>
      <c r="DC24" s="303">
        <v>100</v>
      </c>
      <c r="DD24" s="289">
        <v>100</v>
      </c>
      <c r="DE24" s="289">
        <v>100</v>
      </c>
      <c r="DF24" s="289">
        <v>100</v>
      </c>
      <c r="DG24" s="289">
        <v>100</v>
      </c>
      <c r="DH24" s="289">
        <v>100</v>
      </c>
      <c r="DI24" s="289">
        <v>100</v>
      </c>
      <c r="DJ24" s="289">
        <v>100</v>
      </c>
      <c r="DK24" s="289">
        <v>100</v>
      </c>
      <c r="DL24" s="266">
        <v>100</v>
      </c>
      <c r="DM24" s="289">
        <v>100</v>
      </c>
      <c r="DN24" s="289">
        <v>100</v>
      </c>
      <c r="DO24" s="272">
        <v>100</v>
      </c>
    </row>
    <row r="25" spans="1:119" s="37" customFormat="1" ht="15">
      <c r="A25" s="37">
        <v>6</v>
      </c>
      <c r="B25" s="38" t="s">
        <v>41</v>
      </c>
      <c r="C25" s="39" t="s">
        <v>42</v>
      </c>
      <c r="D25" s="40" t="s">
        <v>40</v>
      </c>
      <c r="E25" s="41">
        <v>1</v>
      </c>
      <c r="F25" s="42">
        <v>4.012470692590281</v>
      </c>
      <c r="G25" s="43">
        <v>100</v>
      </c>
      <c r="H25" s="265">
        <v>100</v>
      </c>
      <c r="I25" s="304">
        <v>100</v>
      </c>
      <c r="J25" s="304">
        <v>100</v>
      </c>
      <c r="K25" s="304">
        <v>100</v>
      </c>
      <c r="L25" s="304">
        <v>100</v>
      </c>
      <c r="M25" s="304">
        <v>100</v>
      </c>
      <c r="N25" s="304">
        <v>100</v>
      </c>
      <c r="O25" s="304">
        <v>100</v>
      </c>
      <c r="P25" s="304">
        <v>100</v>
      </c>
      <c r="Q25" s="304">
        <v>100</v>
      </c>
      <c r="R25" s="304">
        <v>100</v>
      </c>
      <c r="S25" s="293">
        <v>100</v>
      </c>
      <c r="T25" s="265">
        <v>100</v>
      </c>
      <c r="U25" s="304">
        <v>100</v>
      </c>
      <c r="V25" s="304">
        <v>100</v>
      </c>
      <c r="W25" s="304">
        <v>100</v>
      </c>
      <c r="X25" s="304">
        <v>100</v>
      </c>
      <c r="Y25" s="304">
        <v>100</v>
      </c>
      <c r="Z25" s="304">
        <v>100</v>
      </c>
      <c r="AA25" s="304">
        <v>100</v>
      </c>
      <c r="AB25" s="304">
        <v>100</v>
      </c>
      <c r="AC25" s="304">
        <v>100</v>
      </c>
      <c r="AD25" s="304">
        <v>100</v>
      </c>
      <c r="AE25" s="293">
        <v>100</v>
      </c>
      <c r="AF25" s="265">
        <v>100</v>
      </c>
      <c r="AG25" s="304">
        <v>100</v>
      </c>
      <c r="AH25" s="304">
        <v>100</v>
      </c>
      <c r="AI25" s="304">
        <v>100</v>
      </c>
      <c r="AJ25" s="304">
        <v>100</v>
      </c>
      <c r="AK25" s="304">
        <v>100</v>
      </c>
      <c r="AL25" s="304">
        <v>100</v>
      </c>
      <c r="AM25" s="304">
        <v>100</v>
      </c>
      <c r="AN25" s="304">
        <v>100</v>
      </c>
      <c r="AO25" s="304">
        <v>100</v>
      </c>
      <c r="AP25" s="304">
        <v>100</v>
      </c>
      <c r="AQ25" s="293">
        <v>100</v>
      </c>
      <c r="AR25" s="265">
        <v>100</v>
      </c>
      <c r="AS25" s="304">
        <v>100</v>
      </c>
      <c r="AT25" s="304">
        <v>100</v>
      </c>
      <c r="AU25" s="304">
        <v>100</v>
      </c>
      <c r="AV25" s="304">
        <v>107.92280755765478</v>
      </c>
      <c r="AW25" s="304">
        <v>107.92280755765478</v>
      </c>
      <c r="AX25" s="304">
        <v>107.92280755765478</v>
      </c>
      <c r="AY25" s="304">
        <v>107.92280755765478</v>
      </c>
      <c r="AZ25" s="304">
        <v>107.92280755765478</v>
      </c>
      <c r="BA25" s="304">
        <v>107.92280755765478</v>
      </c>
      <c r="BB25" s="304">
        <v>107.92280755765478</v>
      </c>
      <c r="BC25" s="293">
        <v>107.92280755765478</v>
      </c>
      <c r="BD25" s="265">
        <v>107.92280755765478</v>
      </c>
      <c r="BE25" s="304">
        <v>107.92280755765478</v>
      </c>
      <c r="BF25" s="304">
        <v>107.92280755765478</v>
      </c>
      <c r="BG25" s="304">
        <v>107.92280755765478</v>
      </c>
      <c r="BH25" s="304">
        <v>107.92280755765478</v>
      </c>
      <c r="BI25" s="304">
        <v>107.92280755765478</v>
      </c>
      <c r="BJ25" s="304">
        <v>107.92280755765478</v>
      </c>
      <c r="BK25" s="304">
        <v>107.92280755765478</v>
      </c>
      <c r="BL25" s="304">
        <v>107.92280755765478</v>
      </c>
      <c r="BM25" s="304">
        <v>107.92280755765478</v>
      </c>
      <c r="BN25" s="304">
        <v>107.92280755765478</v>
      </c>
      <c r="BO25" s="293">
        <v>107.92280755765478</v>
      </c>
      <c r="BP25" s="265">
        <v>107.92280755765478</v>
      </c>
      <c r="BQ25" s="304">
        <v>107.92280755765478</v>
      </c>
      <c r="BR25" s="304">
        <v>107.92280755765478</v>
      </c>
      <c r="BS25" s="304">
        <v>107.92280755765478</v>
      </c>
      <c r="BT25" s="304">
        <v>107.92280755765478</v>
      </c>
      <c r="BU25" s="304">
        <v>107.92280755765478</v>
      </c>
      <c r="BV25" s="304">
        <v>99.99999999999999</v>
      </c>
      <c r="BW25" s="304">
        <v>100</v>
      </c>
      <c r="BX25" s="304">
        <v>100</v>
      </c>
      <c r="BY25" s="304">
        <v>107.92280755765478</v>
      </c>
      <c r="BZ25" s="304">
        <v>107.92280755765478</v>
      </c>
      <c r="CA25" s="293">
        <v>107.92280755765478</v>
      </c>
      <c r="CB25" s="265">
        <v>99.99999999999999</v>
      </c>
      <c r="CC25" s="304">
        <v>100</v>
      </c>
      <c r="CD25" s="304">
        <v>100</v>
      </c>
      <c r="CE25" s="304">
        <v>100</v>
      </c>
      <c r="CF25" s="304">
        <v>100</v>
      </c>
      <c r="CG25" s="304">
        <v>100</v>
      </c>
      <c r="CH25" s="304">
        <v>100</v>
      </c>
      <c r="CI25" s="304">
        <v>100</v>
      </c>
      <c r="CJ25" s="304">
        <v>100</v>
      </c>
      <c r="CK25" s="304">
        <v>100</v>
      </c>
      <c r="CL25" s="304">
        <v>100</v>
      </c>
      <c r="CM25" s="293">
        <v>100</v>
      </c>
      <c r="CN25" s="265">
        <v>100</v>
      </c>
      <c r="CO25" s="304">
        <v>100</v>
      </c>
      <c r="CP25" s="304">
        <v>100</v>
      </c>
      <c r="CQ25" s="304">
        <v>100</v>
      </c>
      <c r="CR25" s="304">
        <v>100</v>
      </c>
      <c r="CS25" s="304">
        <v>100</v>
      </c>
      <c r="CT25" s="304">
        <v>100</v>
      </c>
      <c r="CU25" s="304">
        <v>100</v>
      </c>
      <c r="CV25" s="304">
        <v>100</v>
      </c>
      <c r="CW25" s="304">
        <v>100</v>
      </c>
      <c r="CX25" s="304">
        <v>100</v>
      </c>
      <c r="CY25" s="293">
        <v>100</v>
      </c>
      <c r="CZ25" s="304">
        <v>100</v>
      </c>
      <c r="DA25" s="304">
        <v>100</v>
      </c>
      <c r="DB25" s="304">
        <v>100</v>
      </c>
      <c r="DC25" s="304">
        <v>100</v>
      </c>
      <c r="DD25" s="290">
        <v>100</v>
      </c>
      <c r="DE25" s="290">
        <v>100</v>
      </c>
      <c r="DF25" s="290">
        <v>100</v>
      </c>
      <c r="DG25" s="290">
        <v>100</v>
      </c>
      <c r="DH25" s="290">
        <v>100</v>
      </c>
      <c r="DI25" s="290">
        <v>100</v>
      </c>
      <c r="DJ25" s="290">
        <v>100</v>
      </c>
      <c r="DK25" s="290">
        <v>100</v>
      </c>
      <c r="DL25" s="264">
        <v>100</v>
      </c>
      <c r="DM25" s="290">
        <v>100</v>
      </c>
      <c r="DN25" s="290">
        <v>100</v>
      </c>
      <c r="DO25" s="275">
        <v>100</v>
      </c>
    </row>
    <row r="26" spans="1:119" s="23" customFormat="1" ht="15">
      <c r="A26" s="23">
        <v>4</v>
      </c>
      <c r="B26" s="24" t="s">
        <v>8</v>
      </c>
      <c r="C26" s="25" t="s">
        <v>43</v>
      </c>
      <c r="D26" s="26" t="s">
        <v>44</v>
      </c>
      <c r="E26" s="27">
        <v>1</v>
      </c>
      <c r="F26" s="28">
        <v>6.3602699759481105</v>
      </c>
      <c r="G26" s="29">
        <v>100</v>
      </c>
      <c r="H26" s="222">
        <v>100</v>
      </c>
      <c r="I26" s="301">
        <v>100</v>
      </c>
      <c r="J26" s="301">
        <v>100</v>
      </c>
      <c r="K26" s="301">
        <v>88.11834777836594</v>
      </c>
      <c r="L26" s="301">
        <v>88.11834777836594</v>
      </c>
      <c r="M26" s="301">
        <v>88.11834777836594</v>
      </c>
      <c r="N26" s="301">
        <v>88.11834777836594</v>
      </c>
      <c r="O26" s="301">
        <v>88.11834777836594</v>
      </c>
      <c r="P26" s="301">
        <v>88.11834777836594</v>
      </c>
      <c r="Q26" s="301">
        <v>88.11834777836594</v>
      </c>
      <c r="R26" s="301">
        <v>88.11834777836594</v>
      </c>
      <c r="S26" s="295">
        <v>88.11834777836594</v>
      </c>
      <c r="T26" s="222">
        <v>95.78160570479518</v>
      </c>
      <c r="U26" s="301">
        <v>95.7816057047952</v>
      </c>
      <c r="V26" s="301">
        <v>95.7816057047952</v>
      </c>
      <c r="W26" s="301">
        <v>95.7816057047952</v>
      </c>
      <c r="X26" s="301">
        <v>95.7816057047952</v>
      </c>
      <c r="Y26" s="301">
        <v>95.7816057047952</v>
      </c>
      <c r="Z26" s="301">
        <v>95.7816057047952</v>
      </c>
      <c r="AA26" s="301">
        <v>95.7816057047952</v>
      </c>
      <c r="AB26" s="301">
        <v>95.7816057047952</v>
      </c>
      <c r="AC26" s="301">
        <v>95.7816057047952</v>
      </c>
      <c r="AD26" s="301">
        <v>95.7816057047952</v>
      </c>
      <c r="AE26" s="295">
        <v>95.7816057047952</v>
      </c>
      <c r="AF26" s="222">
        <v>95.7816057047952</v>
      </c>
      <c r="AG26" s="301">
        <v>95.7816057047952</v>
      </c>
      <c r="AH26" s="301">
        <v>95.7816057047952</v>
      </c>
      <c r="AI26" s="301">
        <v>95.7816057047952</v>
      </c>
      <c r="AJ26" s="301">
        <v>95.7816057047952</v>
      </c>
      <c r="AK26" s="301">
        <v>95.7816057047952</v>
      </c>
      <c r="AL26" s="301">
        <v>85.56248870441891</v>
      </c>
      <c r="AM26" s="301">
        <v>85.56248870441891</v>
      </c>
      <c r="AN26" s="301">
        <v>85.56248870441891</v>
      </c>
      <c r="AO26" s="301">
        <v>85.56248870441891</v>
      </c>
      <c r="AP26" s="301">
        <v>85.56248870441891</v>
      </c>
      <c r="AQ26" s="295">
        <v>85.56248870441891</v>
      </c>
      <c r="AR26" s="222">
        <v>85.56248870441891</v>
      </c>
      <c r="AS26" s="301">
        <v>85.56248870441891</v>
      </c>
      <c r="AT26" s="301">
        <v>85.56248870441891</v>
      </c>
      <c r="AU26" s="301">
        <v>85.56248870441891</v>
      </c>
      <c r="AV26" s="301">
        <v>85.56248870441891</v>
      </c>
      <c r="AW26" s="301">
        <v>85.56248870441891</v>
      </c>
      <c r="AX26" s="301">
        <v>73.62056470362087</v>
      </c>
      <c r="AY26" s="301">
        <v>73.62056470362087</v>
      </c>
      <c r="AZ26" s="301">
        <v>73.62056470362087</v>
      </c>
      <c r="BA26" s="301">
        <v>73.62056470362087</v>
      </c>
      <c r="BB26" s="301">
        <v>73.62056470362087</v>
      </c>
      <c r="BC26" s="295">
        <v>73.62056470362087</v>
      </c>
      <c r="BD26" s="222">
        <v>73.62056470362087</v>
      </c>
      <c r="BE26" s="301">
        <v>73.62056470362087</v>
      </c>
      <c r="BF26" s="301">
        <v>73.62056470362087</v>
      </c>
      <c r="BG26" s="301">
        <v>73.62056470362087</v>
      </c>
      <c r="BH26" s="301">
        <v>73.62056470362087</v>
      </c>
      <c r="BI26" s="301">
        <v>73.62056470362087</v>
      </c>
      <c r="BJ26" s="301">
        <v>73.62056470362087</v>
      </c>
      <c r="BK26" s="301">
        <v>73.62056470362087</v>
      </c>
      <c r="BL26" s="301">
        <v>73.62056470362087</v>
      </c>
      <c r="BM26" s="301">
        <v>73.62056470362087</v>
      </c>
      <c r="BN26" s="301">
        <v>73.62056470362087</v>
      </c>
      <c r="BO26" s="295">
        <v>73.62056470362087</v>
      </c>
      <c r="BP26" s="222">
        <v>73.62056470362087</v>
      </c>
      <c r="BQ26" s="301">
        <v>73.62056470362087</v>
      </c>
      <c r="BR26" s="301">
        <v>73.62056470362087</v>
      </c>
      <c r="BS26" s="301">
        <v>73.62056470362087</v>
      </c>
      <c r="BT26" s="301">
        <v>73.62056470362087</v>
      </c>
      <c r="BU26" s="301">
        <v>73.62056470362087</v>
      </c>
      <c r="BV26" s="301">
        <v>73.62056470362087</v>
      </c>
      <c r="BW26" s="301">
        <v>73.62056470362087</v>
      </c>
      <c r="BX26" s="301">
        <v>73.62056470362087</v>
      </c>
      <c r="BY26" s="301">
        <v>73.62056470362087</v>
      </c>
      <c r="BZ26" s="301">
        <v>73.62056470362087</v>
      </c>
      <c r="CA26" s="295">
        <v>73.62056470362087</v>
      </c>
      <c r="CB26" s="222">
        <v>73.62056470362087</v>
      </c>
      <c r="CC26" s="301">
        <v>73.62056470362087</v>
      </c>
      <c r="CD26" s="301">
        <v>73.62056470362087</v>
      </c>
      <c r="CE26" s="301">
        <v>77.3190534151665</v>
      </c>
      <c r="CF26" s="301">
        <v>77.3190534151665</v>
      </c>
      <c r="CG26" s="301">
        <v>77.3190534151665</v>
      </c>
      <c r="CH26" s="301">
        <v>77.3190534151665</v>
      </c>
      <c r="CI26" s="301">
        <v>77.3190534151665</v>
      </c>
      <c r="CJ26" s="301">
        <v>77.3190534151665</v>
      </c>
      <c r="CK26" s="301">
        <v>82.38034952658263</v>
      </c>
      <c r="CL26" s="301">
        <v>82.38034952658263</v>
      </c>
      <c r="CM26" s="295">
        <v>82.38034952658263</v>
      </c>
      <c r="CN26" s="222">
        <v>82.38034952658263</v>
      </c>
      <c r="CO26" s="301">
        <v>82.38034952658263</v>
      </c>
      <c r="CP26" s="301">
        <v>82.38034952658263</v>
      </c>
      <c r="CQ26" s="301">
        <v>83.7139356941431</v>
      </c>
      <c r="CR26" s="301">
        <v>83.7139356941431</v>
      </c>
      <c r="CS26" s="301">
        <v>83.7139356941431</v>
      </c>
      <c r="CT26" s="301">
        <v>83.7139356941431</v>
      </c>
      <c r="CU26" s="301">
        <v>83.7139356941431</v>
      </c>
      <c r="CV26" s="301">
        <v>83.7139356941431</v>
      </c>
      <c r="CW26" s="301">
        <v>83.7139356941431</v>
      </c>
      <c r="CX26" s="301">
        <v>83.7139356941431</v>
      </c>
      <c r="CY26" s="295">
        <v>83.7139356941431</v>
      </c>
      <c r="CZ26" s="301">
        <v>83.7139356941431</v>
      </c>
      <c r="DA26" s="301">
        <v>83.7139356941431</v>
      </c>
      <c r="DB26" s="301">
        <v>83.7139356941431</v>
      </c>
      <c r="DC26" s="301">
        <v>83.7139356941431</v>
      </c>
      <c r="DD26" s="288">
        <v>83.7139356941431</v>
      </c>
      <c r="DE26" s="288">
        <v>83.7139356941431</v>
      </c>
      <c r="DF26" s="288">
        <v>83.7139356941431</v>
      </c>
      <c r="DG26" s="288">
        <v>83.7139356941431</v>
      </c>
      <c r="DH26" s="288">
        <v>83.7139356941431</v>
      </c>
      <c r="DI26" s="288">
        <v>83.7139356941431</v>
      </c>
      <c r="DJ26" s="288">
        <v>83.7139356941431</v>
      </c>
      <c r="DK26" s="288">
        <v>83.7139356941431</v>
      </c>
      <c r="DL26" s="267">
        <v>83.7139356941431</v>
      </c>
      <c r="DM26" s="288">
        <v>92.79775549950176</v>
      </c>
      <c r="DN26" s="288">
        <v>92.79775549950176</v>
      </c>
      <c r="DO26" s="271">
        <v>92.79775549950176</v>
      </c>
    </row>
    <row r="27" spans="1:119" s="30" customFormat="1" ht="15">
      <c r="A27" s="30">
        <v>5</v>
      </c>
      <c r="B27" s="31" t="s">
        <v>43</v>
      </c>
      <c r="C27" s="32" t="s">
        <v>45</v>
      </c>
      <c r="D27" s="33" t="s">
        <v>46</v>
      </c>
      <c r="E27" s="34">
        <v>1</v>
      </c>
      <c r="F27" s="35">
        <v>6.3602699759481105</v>
      </c>
      <c r="G27" s="36">
        <v>100</v>
      </c>
      <c r="H27" s="221">
        <v>100</v>
      </c>
      <c r="I27" s="303">
        <v>100</v>
      </c>
      <c r="J27" s="303">
        <v>100</v>
      </c>
      <c r="K27" s="303">
        <v>88.11834777836594</v>
      </c>
      <c r="L27" s="303">
        <v>88.11834777836594</v>
      </c>
      <c r="M27" s="303">
        <v>88.11834777836594</v>
      </c>
      <c r="N27" s="303">
        <v>88.11834777836594</v>
      </c>
      <c r="O27" s="303">
        <v>88.11834777836594</v>
      </c>
      <c r="P27" s="303">
        <v>88.11834777836594</v>
      </c>
      <c r="Q27" s="303">
        <v>88.11834777836594</v>
      </c>
      <c r="R27" s="303">
        <v>88.11834777836594</v>
      </c>
      <c r="S27" s="296">
        <v>88.11834777836594</v>
      </c>
      <c r="T27" s="221">
        <v>95.78160570479518</v>
      </c>
      <c r="U27" s="303">
        <v>95.7816057047952</v>
      </c>
      <c r="V27" s="303">
        <v>95.7816057047952</v>
      </c>
      <c r="W27" s="303">
        <v>95.7816057047952</v>
      </c>
      <c r="X27" s="303">
        <v>95.7816057047952</v>
      </c>
      <c r="Y27" s="303">
        <v>95.7816057047952</v>
      </c>
      <c r="Z27" s="303">
        <v>95.7816057047952</v>
      </c>
      <c r="AA27" s="303">
        <v>95.7816057047952</v>
      </c>
      <c r="AB27" s="303">
        <v>95.7816057047952</v>
      </c>
      <c r="AC27" s="303">
        <v>95.7816057047952</v>
      </c>
      <c r="AD27" s="303">
        <v>95.7816057047952</v>
      </c>
      <c r="AE27" s="296">
        <v>95.7816057047952</v>
      </c>
      <c r="AF27" s="221">
        <v>95.7816057047952</v>
      </c>
      <c r="AG27" s="303">
        <v>95.7816057047952</v>
      </c>
      <c r="AH27" s="303">
        <v>95.7816057047952</v>
      </c>
      <c r="AI27" s="303">
        <v>95.7816057047952</v>
      </c>
      <c r="AJ27" s="303">
        <v>95.7816057047952</v>
      </c>
      <c r="AK27" s="303">
        <v>95.7816057047952</v>
      </c>
      <c r="AL27" s="303">
        <v>85.56248870441891</v>
      </c>
      <c r="AM27" s="303">
        <v>85.56248870441891</v>
      </c>
      <c r="AN27" s="303">
        <v>85.56248870441891</v>
      </c>
      <c r="AO27" s="303">
        <v>85.56248870441891</v>
      </c>
      <c r="AP27" s="303">
        <v>85.56248870441891</v>
      </c>
      <c r="AQ27" s="296">
        <v>85.56248870441891</v>
      </c>
      <c r="AR27" s="221">
        <v>85.56248870441891</v>
      </c>
      <c r="AS27" s="303">
        <v>85.56248870441891</v>
      </c>
      <c r="AT27" s="303">
        <v>85.56248870441891</v>
      </c>
      <c r="AU27" s="303">
        <v>85.56248870441891</v>
      </c>
      <c r="AV27" s="303">
        <v>85.56248870441891</v>
      </c>
      <c r="AW27" s="303">
        <v>85.56248870441891</v>
      </c>
      <c r="AX27" s="303">
        <v>73.62056470362087</v>
      </c>
      <c r="AY27" s="303">
        <v>73.62056470362087</v>
      </c>
      <c r="AZ27" s="303">
        <v>73.62056470362087</v>
      </c>
      <c r="BA27" s="303">
        <v>73.62056470362087</v>
      </c>
      <c r="BB27" s="303">
        <v>73.62056470362087</v>
      </c>
      <c r="BC27" s="296">
        <v>73.62056470362087</v>
      </c>
      <c r="BD27" s="221">
        <v>73.62056470362087</v>
      </c>
      <c r="BE27" s="303">
        <v>73.62056470362087</v>
      </c>
      <c r="BF27" s="303">
        <v>73.62056470362087</v>
      </c>
      <c r="BG27" s="303">
        <v>73.62056470362087</v>
      </c>
      <c r="BH27" s="303">
        <v>73.62056470362087</v>
      </c>
      <c r="BI27" s="303">
        <v>73.62056470362087</v>
      </c>
      <c r="BJ27" s="303">
        <v>73.62056470362087</v>
      </c>
      <c r="BK27" s="303">
        <v>73.62056470362087</v>
      </c>
      <c r="BL27" s="303">
        <v>73.62056470362087</v>
      </c>
      <c r="BM27" s="303">
        <v>73.62056470362087</v>
      </c>
      <c r="BN27" s="303">
        <v>73.62056470362087</v>
      </c>
      <c r="BO27" s="296">
        <v>73.62056470362087</v>
      </c>
      <c r="BP27" s="221">
        <v>73.62056470362087</v>
      </c>
      <c r="BQ27" s="303">
        <v>73.62056470362087</v>
      </c>
      <c r="BR27" s="303">
        <v>73.62056470362087</v>
      </c>
      <c r="BS27" s="303">
        <v>73.62056470362087</v>
      </c>
      <c r="BT27" s="303">
        <v>73.62056470362087</v>
      </c>
      <c r="BU27" s="303">
        <v>73.62056470362087</v>
      </c>
      <c r="BV27" s="303">
        <v>73.62056470362087</v>
      </c>
      <c r="BW27" s="303">
        <v>73.62056470362087</v>
      </c>
      <c r="BX27" s="303">
        <v>73.62056470362087</v>
      </c>
      <c r="BY27" s="303">
        <v>73.62056470362087</v>
      </c>
      <c r="BZ27" s="303">
        <v>73.62056470362087</v>
      </c>
      <c r="CA27" s="296">
        <v>73.62056470362087</v>
      </c>
      <c r="CB27" s="221">
        <v>73.62056470362087</v>
      </c>
      <c r="CC27" s="303">
        <v>73.62056470362087</v>
      </c>
      <c r="CD27" s="303">
        <v>73.62056470362087</v>
      </c>
      <c r="CE27" s="303">
        <v>77.3190534151665</v>
      </c>
      <c r="CF27" s="303">
        <v>77.3190534151665</v>
      </c>
      <c r="CG27" s="303">
        <v>77.3190534151665</v>
      </c>
      <c r="CH27" s="303">
        <v>77.3190534151665</v>
      </c>
      <c r="CI27" s="303">
        <v>77.3190534151665</v>
      </c>
      <c r="CJ27" s="303">
        <v>77.3190534151665</v>
      </c>
      <c r="CK27" s="303">
        <v>82.38034952658263</v>
      </c>
      <c r="CL27" s="303">
        <v>82.38034952658263</v>
      </c>
      <c r="CM27" s="296">
        <v>82.38034952658263</v>
      </c>
      <c r="CN27" s="221">
        <v>82.38034952658263</v>
      </c>
      <c r="CO27" s="303">
        <v>82.38034952658263</v>
      </c>
      <c r="CP27" s="303">
        <v>82.38034952658263</v>
      </c>
      <c r="CQ27" s="303">
        <v>83.7139356941431</v>
      </c>
      <c r="CR27" s="303">
        <v>83.7139356941431</v>
      </c>
      <c r="CS27" s="303">
        <v>83.7139356941431</v>
      </c>
      <c r="CT27" s="303">
        <v>83.7139356941431</v>
      </c>
      <c r="CU27" s="303">
        <v>83.7139356941431</v>
      </c>
      <c r="CV27" s="303">
        <v>83.7139356941431</v>
      </c>
      <c r="CW27" s="303">
        <v>83.7139356941431</v>
      </c>
      <c r="CX27" s="303">
        <v>83.7139356941431</v>
      </c>
      <c r="CY27" s="296">
        <v>83.7139356941431</v>
      </c>
      <c r="CZ27" s="303">
        <v>83.7139356941431</v>
      </c>
      <c r="DA27" s="303">
        <v>83.7139356941431</v>
      </c>
      <c r="DB27" s="303">
        <v>83.7139356941431</v>
      </c>
      <c r="DC27" s="303">
        <v>83.7139356941431</v>
      </c>
      <c r="DD27" s="289">
        <v>83.7139356941431</v>
      </c>
      <c r="DE27" s="289">
        <v>83.7139356941431</v>
      </c>
      <c r="DF27" s="289">
        <v>83.7139356941431</v>
      </c>
      <c r="DG27" s="289">
        <v>83.7139356941431</v>
      </c>
      <c r="DH27" s="289">
        <v>83.7139356941431</v>
      </c>
      <c r="DI27" s="289">
        <v>83.7139356941431</v>
      </c>
      <c r="DJ27" s="289">
        <v>83.7139356941431</v>
      </c>
      <c r="DK27" s="289">
        <v>83.7139356941431</v>
      </c>
      <c r="DL27" s="266">
        <v>83.7139356941431</v>
      </c>
      <c r="DM27" s="289">
        <v>92.79775549950176</v>
      </c>
      <c r="DN27" s="289">
        <v>92.79775549950176</v>
      </c>
      <c r="DO27" s="272">
        <v>92.79775549950176</v>
      </c>
    </row>
    <row r="28" spans="1:119" s="37" customFormat="1" ht="24">
      <c r="A28" s="37">
        <v>6</v>
      </c>
      <c r="B28" s="38" t="s">
        <v>45</v>
      </c>
      <c r="C28" s="39" t="s">
        <v>47</v>
      </c>
      <c r="D28" s="40" t="s">
        <v>48</v>
      </c>
      <c r="E28" s="41">
        <v>1</v>
      </c>
      <c r="F28" s="42">
        <v>6.3602699759481105</v>
      </c>
      <c r="G28" s="43">
        <v>100</v>
      </c>
      <c r="H28" s="265">
        <v>100</v>
      </c>
      <c r="I28" s="304">
        <v>100</v>
      </c>
      <c r="J28" s="304">
        <v>100</v>
      </c>
      <c r="K28" s="304">
        <v>88.11834777836594</v>
      </c>
      <c r="L28" s="304">
        <v>88.11834777836594</v>
      </c>
      <c r="M28" s="304">
        <v>88.11834777836594</v>
      </c>
      <c r="N28" s="304">
        <v>88.11834777836594</v>
      </c>
      <c r="O28" s="304">
        <v>88.11834777836594</v>
      </c>
      <c r="P28" s="304">
        <v>88.11834777836594</v>
      </c>
      <c r="Q28" s="304">
        <v>88.11834777836594</v>
      </c>
      <c r="R28" s="304">
        <v>88.11834777836594</v>
      </c>
      <c r="S28" s="293">
        <v>88.11834777836594</v>
      </c>
      <c r="T28" s="265">
        <v>95.78160570479518</v>
      </c>
      <c r="U28" s="304">
        <v>95.7816057047952</v>
      </c>
      <c r="V28" s="304">
        <v>95.7816057047952</v>
      </c>
      <c r="W28" s="304">
        <v>95.7816057047952</v>
      </c>
      <c r="X28" s="304">
        <v>95.7816057047952</v>
      </c>
      <c r="Y28" s="304">
        <v>95.7816057047952</v>
      </c>
      <c r="Z28" s="304">
        <v>95.7816057047952</v>
      </c>
      <c r="AA28" s="304">
        <v>95.7816057047952</v>
      </c>
      <c r="AB28" s="304">
        <v>95.7816057047952</v>
      </c>
      <c r="AC28" s="304">
        <v>95.7816057047952</v>
      </c>
      <c r="AD28" s="304">
        <v>95.7816057047952</v>
      </c>
      <c r="AE28" s="293">
        <v>95.7816057047952</v>
      </c>
      <c r="AF28" s="265">
        <v>95.7816057047952</v>
      </c>
      <c r="AG28" s="304">
        <v>95.7816057047952</v>
      </c>
      <c r="AH28" s="304">
        <v>95.7816057047952</v>
      </c>
      <c r="AI28" s="304">
        <v>95.7816057047952</v>
      </c>
      <c r="AJ28" s="304">
        <v>95.7816057047952</v>
      </c>
      <c r="AK28" s="304">
        <v>95.7816057047952</v>
      </c>
      <c r="AL28" s="304">
        <v>85.56248870441891</v>
      </c>
      <c r="AM28" s="304">
        <v>85.56248870441891</v>
      </c>
      <c r="AN28" s="304">
        <v>85.56248870441891</v>
      </c>
      <c r="AO28" s="304">
        <v>85.56248870441891</v>
      </c>
      <c r="AP28" s="304">
        <v>85.56248870441891</v>
      </c>
      <c r="AQ28" s="293">
        <v>85.56248870441891</v>
      </c>
      <c r="AR28" s="265">
        <v>85.56248870441891</v>
      </c>
      <c r="AS28" s="304">
        <v>85.56248870441891</v>
      </c>
      <c r="AT28" s="304">
        <v>85.56248870441891</v>
      </c>
      <c r="AU28" s="304">
        <v>85.56248870441891</v>
      </c>
      <c r="AV28" s="304">
        <v>85.56248870441891</v>
      </c>
      <c r="AW28" s="304">
        <v>85.56248870441891</v>
      </c>
      <c r="AX28" s="304">
        <v>73.62056470362087</v>
      </c>
      <c r="AY28" s="304">
        <v>73.62056470362087</v>
      </c>
      <c r="AZ28" s="304">
        <v>73.62056470362087</v>
      </c>
      <c r="BA28" s="304">
        <v>73.62056470362087</v>
      </c>
      <c r="BB28" s="304">
        <v>73.62056470362087</v>
      </c>
      <c r="BC28" s="293">
        <v>73.62056470362087</v>
      </c>
      <c r="BD28" s="265">
        <v>73.62056470362087</v>
      </c>
      <c r="BE28" s="304">
        <v>73.62056470362087</v>
      </c>
      <c r="BF28" s="304">
        <v>73.62056470362087</v>
      </c>
      <c r="BG28" s="304">
        <v>73.62056470362087</v>
      </c>
      <c r="BH28" s="304">
        <v>73.62056470362087</v>
      </c>
      <c r="BI28" s="304">
        <v>73.62056470362087</v>
      </c>
      <c r="BJ28" s="304">
        <v>73.62056470362087</v>
      </c>
      <c r="BK28" s="304">
        <v>73.62056470362087</v>
      </c>
      <c r="BL28" s="304">
        <v>73.62056470362087</v>
      </c>
      <c r="BM28" s="304">
        <v>73.62056470362087</v>
      </c>
      <c r="BN28" s="304">
        <v>73.62056470362087</v>
      </c>
      <c r="BO28" s="293">
        <v>73.62056470362087</v>
      </c>
      <c r="BP28" s="265">
        <v>73.62056470362087</v>
      </c>
      <c r="BQ28" s="304">
        <v>73.62056470362087</v>
      </c>
      <c r="BR28" s="304">
        <v>73.62056470362087</v>
      </c>
      <c r="BS28" s="304">
        <v>73.62056470362087</v>
      </c>
      <c r="BT28" s="304">
        <v>73.62056470362087</v>
      </c>
      <c r="BU28" s="304">
        <v>73.62056470362087</v>
      </c>
      <c r="BV28" s="304">
        <v>73.62056470362087</v>
      </c>
      <c r="BW28" s="304">
        <v>73.62056470362087</v>
      </c>
      <c r="BX28" s="304">
        <v>73.62056470362087</v>
      </c>
      <c r="BY28" s="304">
        <v>73.62056470362087</v>
      </c>
      <c r="BZ28" s="304">
        <v>73.62056470362087</v>
      </c>
      <c r="CA28" s="293">
        <v>73.62056470362087</v>
      </c>
      <c r="CB28" s="265">
        <v>73.62056470362087</v>
      </c>
      <c r="CC28" s="304">
        <v>73.62056470362087</v>
      </c>
      <c r="CD28" s="304">
        <v>73.62056470362087</v>
      </c>
      <c r="CE28" s="304">
        <v>77.3190534151665</v>
      </c>
      <c r="CF28" s="304">
        <v>77.3190534151665</v>
      </c>
      <c r="CG28" s="304">
        <v>77.3190534151665</v>
      </c>
      <c r="CH28" s="304">
        <v>77.3190534151665</v>
      </c>
      <c r="CI28" s="304">
        <v>77.3190534151665</v>
      </c>
      <c r="CJ28" s="304">
        <v>77.3190534151665</v>
      </c>
      <c r="CK28" s="304">
        <v>82.38034952658263</v>
      </c>
      <c r="CL28" s="304">
        <v>82.38034952658263</v>
      </c>
      <c r="CM28" s="293">
        <v>82.38034952658263</v>
      </c>
      <c r="CN28" s="265">
        <v>82.38034952658263</v>
      </c>
      <c r="CO28" s="304">
        <v>82.38034952658263</v>
      </c>
      <c r="CP28" s="304">
        <v>82.38034952658263</v>
      </c>
      <c r="CQ28" s="304">
        <v>83.7139356941431</v>
      </c>
      <c r="CR28" s="304">
        <v>83.7139356941431</v>
      </c>
      <c r="CS28" s="304">
        <v>83.7139356941431</v>
      </c>
      <c r="CT28" s="304">
        <v>83.7139356941431</v>
      </c>
      <c r="CU28" s="304">
        <v>83.7139356941431</v>
      </c>
      <c r="CV28" s="304">
        <v>83.7139356941431</v>
      </c>
      <c r="CW28" s="304">
        <v>83.7139356941431</v>
      </c>
      <c r="CX28" s="304">
        <v>83.7139356941431</v>
      </c>
      <c r="CY28" s="293">
        <v>83.7139356941431</v>
      </c>
      <c r="CZ28" s="304">
        <v>83.7139356941431</v>
      </c>
      <c r="DA28" s="304">
        <v>83.7139356941431</v>
      </c>
      <c r="DB28" s="304">
        <v>83.7139356941431</v>
      </c>
      <c r="DC28" s="304">
        <v>83.7139356941431</v>
      </c>
      <c r="DD28" s="290">
        <v>83.7139356941431</v>
      </c>
      <c r="DE28" s="290">
        <v>83.7139356941431</v>
      </c>
      <c r="DF28" s="290">
        <v>83.7139356941431</v>
      </c>
      <c r="DG28" s="290">
        <v>83.7139356941431</v>
      </c>
      <c r="DH28" s="290">
        <v>83.7139356941431</v>
      </c>
      <c r="DI28" s="290">
        <v>83.7139356941431</v>
      </c>
      <c r="DJ28" s="290">
        <v>83.7139356941431</v>
      </c>
      <c r="DK28" s="290">
        <v>83.7139356941431</v>
      </c>
      <c r="DL28" s="264">
        <v>83.7139356941431</v>
      </c>
      <c r="DM28" s="290">
        <v>92.79775549950176</v>
      </c>
      <c r="DN28" s="290">
        <v>92.79775549950176</v>
      </c>
      <c r="DO28" s="275">
        <v>92.79775549950176</v>
      </c>
    </row>
    <row r="29" spans="1:119" s="23" customFormat="1" ht="24">
      <c r="A29" s="23">
        <v>4</v>
      </c>
      <c r="B29" s="24" t="s">
        <v>8</v>
      </c>
      <c r="C29" s="25" t="s">
        <v>49</v>
      </c>
      <c r="D29" s="26" t="s">
        <v>50</v>
      </c>
      <c r="E29" s="27">
        <v>1</v>
      </c>
      <c r="F29" s="28">
        <v>31.25494118705212</v>
      </c>
      <c r="G29" s="29">
        <v>100</v>
      </c>
      <c r="H29" s="222">
        <v>101.00113867915341</v>
      </c>
      <c r="I29" s="301">
        <v>99.31284278047555</v>
      </c>
      <c r="J29" s="301">
        <v>100.66273042594737</v>
      </c>
      <c r="K29" s="301">
        <v>103.03612517742371</v>
      </c>
      <c r="L29" s="301">
        <v>105.74336204204562</v>
      </c>
      <c r="M29" s="301">
        <v>108.537772878833</v>
      </c>
      <c r="N29" s="301">
        <v>109.04749443786035</v>
      </c>
      <c r="O29" s="301">
        <v>109.08483029436746</v>
      </c>
      <c r="P29" s="301">
        <v>109.08483029436746</v>
      </c>
      <c r="Q29" s="301">
        <v>109.15946894245685</v>
      </c>
      <c r="R29" s="301">
        <v>109.15946894245685</v>
      </c>
      <c r="S29" s="295">
        <v>109.41824041662895</v>
      </c>
      <c r="T29" s="222">
        <v>109.41824041662898</v>
      </c>
      <c r="U29" s="301">
        <v>109.41824041662898</v>
      </c>
      <c r="V29" s="301">
        <v>109.41824041662898</v>
      </c>
      <c r="W29" s="301">
        <v>109.41824041662898</v>
      </c>
      <c r="X29" s="301">
        <v>109.41824041662898</v>
      </c>
      <c r="Y29" s="301">
        <v>109.41824041662898</v>
      </c>
      <c r="Z29" s="301">
        <v>109.41824041662898</v>
      </c>
      <c r="AA29" s="301">
        <v>109.41824041662898</v>
      </c>
      <c r="AB29" s="301">
        <v>109.41824041662898</v>
      </c>
      <c r="AC29" s="301">
        <v>109.41824041662898</v>
      </c>
      <c r="AD29" s="301">
        <v>109.41824041662898</v>
      </c>
      <c r="AE29" s="295">
        <v>109.41824041662898</v>
      </c>
      <c r="AF29" s="222">
        <v>109.41824041662898</v>
      </c>
      <c r="AG29" s="301">
        <v>109.41824041662898</v>
      </c>
      <c r="AH29" s="301">
        <v>109.41824041662898</v>
      </c>
      <c r="AI29" s="301">
        <v>109.41824041662898</v>
      </c>
      <c r="AJ29" s="301">
        <v>109.41824041662898</v>
      </c>
      <c r="AK29" s="301">
        <v>109.41824041662898</v>
      </c>
      <c r="AL29" s="301">
        <v>101.96838378525803</v>
      </c>
      <c r="AM29" s="301">
        <v>101.96838378525803</v>
      </c>
      <c r="AN29" s="301">
        <v>101.96838378525803</v>
      </c>
      <c r="AO29" s="301">
        <v>101.96838378525803</v>
      </c>
      <c r="AP29" s="301">
        <v>101.96838378525803</v>
      </c>
      <c r="AQ29" s="295">
        <v>101.96838378525803</v>
      </c>
      <c r="AR29" s="222">
        <v>101.96838378525803</v>
      </c>
      <c r="AS29" s="301">
        <v>101.96838378525803</v>
      </c>
      <c r="AT29" s="301">
        <v>101.96838378525803</v>
      </c>
      <c r="AU29" s="301">
        <v>101.96838378525803</v>
      </c>
      <c r="AV29" s="301">
        <v>101.96838378525803</v>
      </c>
      <c r="AW29" s="301">
        <v>101.96838378525803</v>
      </c>
      <c r="AX29" s="301">
        <v>78.18783597959136</v>
      </c>
      <c r="AY29" s="301">
        <v>78.18783597959136</v>
      </c>
      <c r="AZ29" s="301">
        <v>78.18783597959136</v>
      </c>
      <c r="BA29" s="301">
        <v>78.18783597959136</v>
      </c>
      <c r="BB29" s="301">
        <v>78.18783597959136</v>
      </c>
      <c r="BC29" s="295">
        <v>78.18783597959136</v>
      </c>
      <c r="BD29" s="222">
        <v>78.18783597959136</v>
      </c>
      <c r="BE29" s="301">
        <v>78.18783597959136</v>
      </c>
      <c r="BF29" s="301">
        <v>78.18783597959136</v>
      </c>
      <c r="BG29" s="301">
        <v>78.18783597959136</v>
      </c>
      <c r="BH29" s="301">
        <v>78.18783597959136</v>
      </c>
      <c r="BI29" s="301">
        <v>78.18783597959136</v>
      </c>
      <c r="BJ29" s="301">
        <v>78.18783597959136</v>
      </c>
      <c r="BK29" s="301">
        <v>78.18783597959136</v>
      </c>
      <c r="BL29" s="301">
        <v>78.18783597959136</v>
      </c>
      <c r="BM29" s="301">
        <v>78.18783597959136</v>
      </c>
      <c r="BN29" s="301">
        <v>78.18783597959136</v>
      </c>
      <c r="BO29" s="295">
        <v>78.18783597959136</v>
      </c>
      <c r="BP29" s="222">
        <v>78.18783597959136</v>
      </c>
      <c r="BQ29" s="301">
        <v>78.18783597959136</v>
      </c>
      <c r="BR29" s="301">
        <v>78.18783597959136</v>
      </c>
      <c r="BS29" s="301">
        <v>78.18783597959136</v>
      </c>
      <c r="BT29" s="301">
        <v>78.18783597959136</v>
      </c>
      <c r="BU29" s="301">
        <v>78.18783597959136</v>
      </c>
      <c r="BV29" s="301">
        <v>78.18783597959136</v>
      </c>
      <c r="BW29" s="301">
        <v>78.18783597959136</v>
      </c>
      <c r="BX29" s="301">
        <v>78.18783597959136</v>
      </c>
      <c r="BY29" s="301">
        <v>78.18783597959136</v>
      </c>
      <c r="BZ29" s="301">
        <v>78.18783597959136</v>
      </c>
      <c r="CA29" s="295">
        <v>78.18783597959136</v>
      </c>
      <c r="CB29" s="222">
        <v>78.18783597959136</v>
      </c>
      <c r="CC29" s="301">
        <v>78.18783597959136</v>
      </c>
      <c r="CD29" s="301">
        <v>78.18783597959136</v>
      </c>
      <c r="CE29" s="301">
        <v>82.19628037300009</v>
      </c>
      <c r="CF29" s="301">
        <v>82.19628037300009</v>
      </c>
      <c r="CG29" s="301">
        <v>82.19628037300009</v>
      </c>
      <c r="CH29" s="301">
        <v>82.19628037300009</v>
      </c>
      <c r="CI29" s="301">
        <v>82.19628037300009</v>
      </c>
      <c r="CJ29" s="301">
        <v>82.19628037300009</v>
      </c>
      <c r="CK29" s="301">
        <v>89.08153743852615</v>
      </c>
      <c r="CL29" s="301">
        <v>89.08153743852615</v>
      </c>
      <c r="CM29" s="295">
        <v>89.08153743852615</v>
      </c>
      <c r="CN29" s="222">
        <v>89.08153743852615</v>
      </c>
      <c r="CO29" s="301">
        <v>89.08153743852615</v>
      </c>
      <c r="CP29" s="301">
        <v>89.08153743852615</v>
      </c>
      <c r="CQ29" s="301">
        <v>89.30529559314104</v>
      </c>
      <c r="CR29" s="301">
        <v>89.30529559314103</v>
      </c>
      <c r="CS29" s="301">
        <v>89.30529559314103</v>
      </c>
      <c r="CT29" s="301">
        <v>89.30529559314103</v>
      </c>
      <c r="CU29" s="301">
        <v>89.30529559314103</v>
      </c>
      <c r="CV29" s="301">
        <v>89.30529559314103</v>
      </c>
      <c r="CW29" s="301">
        <v>89.30529559314103</v>
      </c>
      <c r="CX29" s="301">
        <v>89.30529559314103</v>
      </c>
      <c r="CY29" s="295">
        <v>89.30529559314103</v>
      </c>
      <c r="CZ29" s="301">
        <v>89.30529559314103</v>
      </c>
      <c r="DA29" s="301">
        <v>89.30529559314103</v>
      </c>
      <c r="DB29" s="301">
        <v>89.30529559314103</v>
      </c>
      <c r="DC29" s="301">
        <v>89.30529559314103</v>
      </c>
      <c r="DD29" s="288">
        <v>89.30529559314103</v>
      </c>
      <c r="DE29" s="288">
        <v>89.30529559314103</v>
      </c>
      <c r="DF29" s="288">
        <v>89.30529559314103</v>
      </c>
      <c r="DG29" s="288">
        <v>89.30529559314103</v>
      </c>
      <c r="DH29" s="288">
        <v>89.30529559314103</v>
      </c>
      <c r="DI29" s="288">
        <v>89.30529559314103</v>
      </c>
      <c r="DJ29" s="288">
        <v>89.30529559314103</v>
      </c>
      <c r="DK29" s="288">
        <v>89.30529559314103</v>
      </c>
      <c r="DL29" s="267">
        <v>89.30529559314103</v>
      </c>
      <c r="DM29" s="288">
        <v>97.3106347731434</v>
      </c>
      <c r="DN29" s="288">
        <v>97.3106347731434</v>
      </c>
      <c r="DO29" s="271">
        <v>97.3106347731434</v>
      </c>
    </row>
    <row r="30" spans="1:119" s="30" customFormat="1" ht="15">
      <c r="A30" s="30">
        <v>5</v>
      </c>
      <c r="B30" s="31" t="s">
        <v>49</v>
      </c>
      <c r="C30" s="32" t="s">
        <v>51</v>
      </c>
      <c r="D30" s="33" t="s">
        <v>52</v>
      </c>
      <c r="E30" s="34">
        <v>1</v>
      </c>
      <c r="F30" s="35">
        <v>31.25494118705212</v>
      </c>
      <c r="G30" s="36">
        <v>100</v>
      </c>
      <c r="H30" s="221">
        <v>101.00113867915341</v>
      </c>
      <c r="I30" s="303">
        <v>99.31284278047555</v>
      </c>
      <c r="J30" s="303">
        <v>100.66273042594737</v>
      </c>
      <c r="K30" s="303">
        <v>103.03612517742371</v>
      </c>
      <c r="L30" s="303">
        <v>105.74336204204562</v>
      </c>
      <c r="M30" s="303">
        <v>108.537772878833</v>
      </c>
      <c r="N30" s="303">
        <v>109.04749443786035</v>
      </c>
      <c r="O30" s="303">
        <v>109.08483029436746</v>
      </c>
      <c r="P30" s="303">
        <v>109.08483029436746</v>
      </c>
      <c r="Q30" s="303">
        <v>109.15946894245685</v>
      </c>
      <c r="R30" s="303">
        <v>109.15946894245685</v>
      </c>
      <c r="S30" s="296">
        <v>109.41824041662895</v>
      </c>
      <c r="T30" s="221">
        <v>109.41824041662898</v>
      </c>
      <c r="U30" s="303">
        <v>109.41824041662898</v>
      </c>
      <c r="V30" s="303">
        <v>109.41824041662898</v>
      </c>
      <c r="W30" s="303">
        <v>109.41824041662898</v>
      </c>
      <c r="X30" s="303">
        <v>109.41824041662898</v>
      </c>
      <c r="Y30" s="303">
        <v>109.41824041662898</v>
      </c>
      <c r="Z30" s="303">
        <v>109.41824041662898</v>
      </c>
      <c r="AA30" s="303">
        <v>109.41824041662898</v>
      </c>
      <c r="AB30" s="303">
        <v>109.41824041662898</v>
      </c>
      <c r="AC30" s="303">
        <v>109.41824041662898</v>
      </c>
      <c r="AD30" s="303">
        <v>109.41824041662898</v>
      </c>
      <c r="AE30" s="296">
        <v>109.41824041662898</v>
      </c>
      <c r="AF30" s="221">
        <v>109.41824041662898</v>
      </c>
      <c r="AG30" s="303">
        <v>109.41824041662898</v>
      </c>
      <c r="AH30" s="303">
        <v>109.41824041662898</v>
      </c>
      <c r="AI30" s="303">
        <v>109.41824041662898</v>
      </c>
      <c r="AJ30" s="303">
        <v>109.41824041662898</v>
      </c>
      <c r="AK30" s="303">
        <v>109.41824041662898</v>
      </c>
      <c r="AL30" s="303">
        <v>101.96838378525803</v>
      </c>
      <c r="AM30" s="303">
        <v>101.96838378525803</v>
      </c>
      <c r="AN30" s="303">
        <v>101.96838378525803</v>
      </c>
      <c r="AO30" s="303">
        <v>101.96838378525803</v>
      </c>
      <c r="AP30" s="303">
        <v>101.96838378525803</v>
      </c>
      <c r="AQ30" s="296">
        <v>101.96838378525803</v>
      </c>
      <c r="AR30" s="221">
        <v>101.96838378525803</v>
      </c>
      <c r="AS30" s="303">
        <v>101.96838378525803</v>
      </c>
      <c r="AT30" s="303">
        <v>101.96838378525803</v>
      </c>
      <c r="AU30" s="303">
        <v>101.96838378525803</v>
      </c>
      <c r="AV30" s="303">
        <v>101.96838378525803</v>
      </c>
      <c r="AW30" s="303">
        <v>101.96838378525803</v>
      </c>
      <c r="AX30" s="303">
        <v>78.18783597959136</v>
      </c>
      <c r="AY30" s="303">
        <v>78.18783597959136</v>
      </c>
      <c r="AZ30" s="303">
        <v>78.18783597959136</v>
      </c>
      <c r="BA30" s="303">
        <v>78.18783597959136</v>
      </c>
      <c r="BB30" s="303">
        <v>78.18783597959136</v>
      </c>
      <c r="BC30" s="296">
        <v>78.18783597959136</v>
      </c>
      <c r="BD30" s="221">
        <v>78.18783597959136</v>
      </c>
      <c r="BE30" s="303">
        <v>78.18783597959136</v>
      </c>
      <c r="BF30" s="303">
        <v>78.18783597959136</v>
      </c>
      <c r="BG30" s="303">
        <v>78.18783597959136</v>
      </c>
      <c r="BH30" s="303">
        <v>78.18783597959136</v>
      </c>
      <c r="BI30" s="303">
        <v>78.18783597959136</v>
      </c>
      <c r="BJ30" s="303">
        <v>78.18783597959136</v>
      </c>
      <c r="BK30" s="303">
        <v>78.18783597959136</v>
      </c>
      <c r="BL30" s="303">
        <v>78.18783597959136</v>
      </c>
      <c r="BM30" s="303">
        <v>78.18783597959136</v>
      </c>
      <c r="BN30" s="303">
        <v>78.18783597959136</v>
      </c>
      <c r="BO30" s="296">
        <v>78.18783597959136</v>
      </c>
      <c r="BP30" s="221">
        <v>78.18783597959136</v>
      </c>
      <c r="BQ30" s="303">
        <v>78.18783597959136</v>
      </c>
      <c r="BR30" s="303">
        <v>78.18783597959136</v>
      </c>
      <c r="BS30" s="303">
        <v>78.18783597959136</v>
      </c>
      <c r="BT30" s="303">
        <v>78.18783597959136</v>
      </c>
      <c r="BU30" s="303">
        <v>78.18783597959136</v>
      </c>
      <c r="BV30" s="303">
        <v>78.18783597959136</v>
      </c>
      <c r="BW30" s="303">
        <v>78.18783597959136</v>
      </c>
      <c r="BX30" s="303">
        <v>78.18783597959136</v>
      </c>
      <c r="BY30" s="303">
        <v>78.18783597959136</v>
      </c>
      <c r="BZ30" s="303">
        <v>78.18783597959136</v>
      </c>
      <c r="CA30" s="296">
        <v>78.18783597959136</v>
      </c>
      <c r="CB30" s="221">
        <v>78.18783597959136</v>
      </c>
      <c r="CC30" s="303">
        <v>78.18783597959136</v>
      </c>
      <c r="CD30" s="303">
        <v>78.18783597959136</v>
      </c>
      <c r="CE30" s="303">
        <v>82.19628037300009</v>
      </c>
      <c r="CF30" s="303">
        <v>82.19628037300009</v>
      </c>
      <c r="CG30" s="303">
        <v>82.19628037300009</v>
      </c>
      <c r="CH30" s="303">
        <v>82.19628037300009</v>
      </c>
      <c r="CI30" s="303">
        <v>82.19628037300009</v>
      </c>
      <c r="CJ30" s="303">
        <v>82.19628037300009</v>
      </c>
      <c r="CK30" s="303">
        <v>89.08153743852615</v>
      </c>
      <c r="CL30" s="303">
        <v>89.08153743852615</v>
      </c>
      <c r="CM30" s="296">
        <v>89.08153743852615</v>
      </c>
      <c r="CN30" s="221">
        <v>89.08153743852615</v>
      </c>
      <c r="CO30" s="303">
        <v>89.08153743852615</v>
      </c>
      <c r="CP30" s="303">
        <v>89.08153743852615</v>
      </c>
      <c r="CQ30" s="303">
        <v>89.30529559314104</v>
      </c>
      <c r="CR30" s="303">
        <v>89.30529559314103</v>
      </c>
      <c r="CS30" s="303">
        <v>89.30529559314103</v>
      </c>
      <c r="CT30" s="303">
        <v>89.30529559314103</v>
      </c>
      <c r="CU30" s="303">
        <v>89.30529559314103</v>
      </c>
      <c r="CV30" s="303">
        <v>89.30529559314103</v>
      </c>
      <c r="CW30" s="303">
        <v>89.30529559314103</v>
      </c>
      <c r="CX30" s="303">
        <v>89.30529559314103</v>
      </c>
      <c r="CY30" s="296">
        <v>89.30529559314103</v>
      </c>
      <c r="CZ30" s="303">
        <v>89.30529559314103</v>
      </c>
      <c r="DA30" s="303">
        <v>89.30529559314103</v>
      </c>
      <c r="DB30" s="303">
        <v>89.30529559314103</v>
      </c>
      <c r="DC30" s="303">
        <v>89.30529559314103</v>
      </c>
      <c r="DD30" s="289">
        <v>89.30529559314103</v>
      </c>
      <c r="DE30" s="289">
        <v>89.30529559314103</v>
      </c>
      <c r="DF30" s="289">
        <v>89.30529559314103</v>
      </c>
      <c r="DG30" s="289">
        <v>89.30529559314103</v>
      </c>
      <c r="DH30" s="289">
        <v>89.30529559314103</v>
      </c>
      <c r="DI30" s="289">
        <v>89.30529559314103</v>
      </c>
      <c r="DJ30" s="289">
        <v>89.30529559314103</v>
      </c>
      <c r="DK30" s="289">
        <v>89.30529559314103</v>
      </c>
      <c r="DL30" s="266">
        <v>89.30529559314103</v>
      </c>
      <c r="DM30" s="289">
        <v>97.3106347731434</v>
      </c>
      <c r="DN30" s="289">
        <v>97.3106347731434</v>
      </c>
      <c r="DO30" s="272">
        <v>97.3106347731434</v>
      </c>
    </row>
    <row r="31" spans="1:119" s="37" customFormat="1" ht="15">
      <c r="A31" s="37">
        <v>6</v>
      </c>
      <c r="B31" s="38" t="s">
        <v>51</v>
      </c>
      <c r="C31" s="39" t="s">
        <v>53</v>
      </c>
      <c r="D31" s="40" t="s">
        <v>52</v>
      </c>
      <c r="E31" s="41">
        <v>1</v>
      </c>
      <c r="F31" s="42">
        <v>31.25494118705212</v>
      </c>
      <c r="G31" s="43">
        <v>100</v>
      </c>
      <c r="H31" s="265">
        <v>101.00113867915341</v>
      </c>
      <c r="I31" s="304">
        <v>99.31284278047555</v>
      </c>
      <c r="J31" s="304">
        <v>100.66273042594737</v>
      </c>
      <c r="K31" s="304">
        <v>103.03612517742371</v>
      </c>
      <c r="L31" s="304">
        <v>105.74336204204562</v>
      </c>
      <c r="M31" s="304">
        <v>108.537772878833</v>
      </c>
      <c r="N31" s="304">
        <v>109.04749443786035</v>
      </c>
      <c r="O31" s="304">
        <v>109.08483029436746</v>
      </c>
      <c r="P31" s="304">
        <v>109.08483029436746</v>
      </c>
      <c r="Q31" s="304">
        <v>109.15946894245685</v>
      </c>
      <c r="R31" s="304">
        <v>109.15946894245685</v>
      </c>
      <c r="S31" s="293">
        <v>109.41824041662895</v>
      </c>
      <c r="T31" s="265">
        <v>109.41824041662898</v>
      </c>
      <c r="U31" s="304">
        <v>109.41824041662898</v>
      </c>
      <c r="V31" s="304">
        <v>109.41824041662898</v>
      </c>
      <c r="W31" s="304">
        <v>109.41824041662898</v>
      </c>
      <c r="X31" s="304">
        <v>109.41824041662898</v>
      </c>
      <c r="Y31" s="304">
        <v>109.41824041662898</v>
      </c>
      <c r="Z31" s="304">
        <v>109.41824041662898</v>
      </c>
      <c r="AA31" s="304">
        <v>109.41824041662898</v>
      </c>
      <c r="AB31" s="304">
        <v>109.41824041662898</v>
      </c>
      <c r="AC31" s="304">
        <v>109.41824041662898</v>
      </c>
      <c r="AD31" s="304">
        <v>109.41824041662898</v>
      </c>
      <c r="AE31" s="293">
        <v>109.41824041662898</v>
      </c>
      <c r="AF31" s="265">
        <v>109.41824041662898</v>
      </c>
      <c r="AG31" s="304">
        <v>109.41824041662898</v>
      </c>
      <c r="AH31" s="304">
        <v>109.41824041662898</v>
      </c>
      <c r="AI31" s="304">
        <v>109.41824041662898</v>
      </c>
      <c r="AJ31" s="304">
        <v>109.41824041662898</v>
      </c>
      <c r="AK31" s="304">
        <v>109.41824041662898</v>
      </c>
      <c r="AL31" s="304">
        <v>101.96838378525803</v>
      </c>
      <c r="AM31" s="304">
        <v>101.96838378525803</v>
      </c>
      <c r="AN31" s="304">
        <v>101.96838378525803</v>
      </c>
      <c r="AO31" s="304">
        <v>101.96838378525803</v>
      </c>
      <c r="AP31" s="304">
        <v>101.96838378525803</v>
      </c>
      <c r="AQ31" s="293">
        <v>101.96838378525803</v>
      </c>
      <c r="AR31" s="265">
        <v>101.96838378525803</v>
      </c>
      <c r="AS31" s="304">
        <v>101.96838378525803</v>
      </c>
      <c r="AT31" s="304">
        <v>101.96838378525803</v>
      </c>
      <c r="AU31" s="304">
        <v>101.96838378525803</v>
      </c>
      <c r="AV31" s="304">
        <v>101.96838378525803</v>
      </c>
      <c r="AW31" s="304">
        <v>101.96838378525803</v>
      </c>
      <c r="AX31" s="304">
        <v>78.18783597959136</v>
      </c>
      <c r="AY31" s="304">
        <v>78.18783597959136</v>
      </c>
      <c r="AZ31" s="304">
        <v>78.18783597959136</v>
      </c>
      <c r="BA31" s="304">
        <v>78.18783597959136</v>
      </c>
      <c r="BB31" s="304">
        <v>78.18783597959136</v>
      </c>
      <c r="BC31" s="293">
        <v>78.18783597959136</v>
      </c>
      <c r="BD31" s="265">
        <v>78.18783597959136</v>
      </c>
      <c r="BE31" s="304">
        <v>78.18783597959136</v>
      </c>
      <c r="BF31" s="304">
        <v>78.18783597959136</v>
      </c>
      <c r="BG31" s="304">
        <v>78.18783597959136</v>
      </c>
      <c r="BH31" s="304">
        <v>78.18783597959136</v>
      </c>
      <c r="BI31" s="304">
        <v>78.18783597959136</v>
      </c>
      <c r="BJ31" s="304">
        <v>78.18783597959136</v>
      </c>
      <c r="BK31" s="304">
        <v>78.18783597959136</v>
      </c>
      <c r="BL31" s="304">
        <v>78.18783597959136</v>
      </c>
      <c r="BM31" s="304">
        <v>78.18783597959136</v>
      </c>
      <c r="BN31" s="304">
        <v>78.18783597959136</v>
      </c>
      <c r="BO31" s="293">
        <v>78.18783597959136</v>
      </c>
      <c r="BP31" s="265">
        <v>78.18783597959136</v>
      </c>
      <c r="BQ31" s="304">
        <v>78.18783597959136</v>
      </c>
      <c r="BR31" s="304">
        <v>78.18783597959136</v>
      </c>
      <c r="BS31" s="304">
        <v>78.18783597959136</v>
      </c>
      <c r="BT31" s="304">
        <v>78.18783597959136</v>
      </c>
      <c r="BU31" s="304">
        <v>78.18783597959136</v>
      </c>
      <c r="BV31" s="304">
        <v>78.18783597959136</v>
      </c>
      <c r="BW31" s="304">
        <v>78.18783597959136</v>
      </c>
      <c r="BX31" s="304">
        <v>78.18783597959136</v>
      </c>
      <c r="BY31" s="304">
        <v>78.18783597959136</v>
      </c>
      <c r="BZ31" s="304">
        <v>78.18783597959136</v>
      </c>
      <c r="CA31" s="293">
        <v>78.18783597959136</v>
      </c>
      <c r="CB31" s="265">
        <v>78.18783597959136</v>
      </c>
      <c r="CC31" s="304">
        <v>78.18783597959136</v>
      </c>
      <c r="CD31" s="304">
        <v>78.18783597959136</v>
      </c>
      <c r="CE31" s="304">
        <v>82.19628037300009</v>
      </c>
      <c r="CF31" s="304">
        <v>82.19628037300009</v>
      </c>
      <c r="CG31" s="304">
        <v>82.19628037300009</v>
      </c>
      <c r="CH31" s="304">
        <v>82.19628037300009</v>
      </c>
      <c r="CI31" s="304">
        <v>82.19628037300009</v>
      </c>
      <c r="CJ31" s="304">
        <v>82.19628037300009</v>
      </c>
      <c r="CK31" s="304">
        <v>89.08153743852615</v>
      </c>
      <c r="CL31" s="304">
        <v>89.08153743852615</v>
      </c>
      <c r="CM31" s="293">
        <v>89.08153743852615</v>
      </c>
      <c r="CN31" s="265">
        <v>89.08153743852615</v>
      </c>
      <c r="CO31" s="304">
        <v>89.08153743852615</v>
      </c>
      <c r="CP31" s="304">
        <v>89.08153743852615</v>
      </c>
      <c r="CQ31" s="304">
        <v>89.30529559314104</v>
      </c>
      <c r="CR31" s="304">
        <v>89.30529559314103</v>
      </c>
      <c r="CS31" s="304">
        <v>89.30529559314103</v>
      </c>
      <c r="CT31" s="304">
        <v>89.30529559314103</v>
      </c>
      <c r="CU31" s="304">
        <v>89.30529559314103</v>
      </c>
      <c r="CV31" s="304">
        <v>89.30529559314103</v>
      </c>
      <c r="CW31" s="304">
        <v>89.30529559314103</v>
      </c>
      <c r="CX31" s="304">
        <v>89.30529559314103</v>
      </c>
      <c r="CY31" s="293">
        <v>89.30529559314103</v>
      </c>
      <c r="CZ31" s="304">
        <v>89.30529559314103</v>
      </c>
      <c r="DA31" s="304">
        <v>89.30529559314103</v>
      </c>
      <c r="DB31" s="304">
        <v>89.30529559314103</v>
      </c>
      <c r="DC31" s="304">
        <v>89.30529559314103</v>
      </c>
      <c r="DD31" s="290">
        <v>89.30529559314103</v>
      </c>
      <c r="DE31" s="290">
        <v>89.30529559314103</v>
      </c>
      <c r="DF31" s="290">
        <v>89.30529559314103</v>
      </c>
      <c r="DG31" s="290">
        <v>89.30529559314103</v>
      </c>
      <c r="DH31" s="290">
        <v>89.30529559314103</v>
      </c>
      <c r="DI31" s="290">
        <v>89.30529559314103</v>
      </c>
      <c r="DJ31" s="290">
        <v>89.30529559314103</v>
      </c>
      <c r="DK31" s="290">
        <v>89.30529559314103</v>
      </c>
      <c r="DL31" s="264">
        <v>89.30529559314103</v>
      </c>
      <c r="DM31" s="290">
        <v>97.3106347731434</v>
      </c>
      <c r="DN31" s="290">
        <v>97.3106347731434</v>
      </c>
      <c r="DO31" s="275">
        <v>97.3106347731434</v>
      </c>
    </row>
    <row r="32" spans="1:119" s="23" customFormat="1" ht="48">
      <c r="A32" s="23">
        <v>4</v>
      </c>
      <c r="B32" s="24" t="s">
        <v>8</v>
      </c>
      <c r="C32" s="25" t="s">
        <v>54</v>
      </c>
      <c r="D32" s="26" t="s">
        <v>55</v>
      </c>
      <c r="E32" s="27">
        <v>1</v>
      </c>
      <c r="F32" s="28">
        <v>0.8610234931496216</v>
      </c>
      <c r="G32" s="29">
        <v>100</v>
      </c>
      <c r="H32" s="222">
        <v>100</v>
      </c>
      <c r="I32" s="301">
        <v>112.41267222227415</v>
      </c>
      <c r="J32" s="301">
        <v>112.41267222227415</v>
      </c>
      <c r="K32" s="301">
        <v>112.41267222227415</v>
      </c>
      <c r="L32" s="301">
        <v>112.41267222227415</v>
      </c>
      <c r="M32" s="301">
        <v>112.41267222227415</v>
      </c>
      <c r="N32" s="301">
        <v>112.41267222227415</v>
      </c>
      <c r="O32" s="301">
        <v>112.41267222227415</v>
      </c>
      <c r="P32" s="301">
        <v>112.41267222227415</v>
      </c>
      <c r="Q32" s="301">
        <v>112.41267222227415</v>
      </c>
      <c r="R32" s="301">
        <v>112.41267222227415</v>
      </c>
      <c r="S32" s="295">
        <v>112.41267222227415</v>
      </c>
      <c r="T32" s="222">
        <v>111.51210735944153</v>
      </c>
      <c r="U32" s="301">
        <v>111.51210735944153</v>
      </c>
      <c r="V32" s="301">
        <v>111.51210735944153</v>
      </c>
      <c r="W32" s="301">
        <v>111.51210735944153</v>
      </c>
      <c r="X32" s="301">
        <v>111.51210735944153</v>
      </c>
      <c r="Y32" s="301">
        <v>111.51210735944153</v>
      </c>
      <c r="Z32" s="301">
        <v>111.51210735944153</v>
      </c>
      <c r="AA32" s="301">
        <v>111.45892934025605</v>
      </c>
      <c r="AB32" s="301">
        <v>111.51210735944153</v>
      </c>
      <c r="AC32" s="301">
        <v>111.51210735944153</v>
      </c>
      <c r="AD32" s="301">
        <v>111.51210735944153</v>
      </c>
      <c r="AE32" s="295">
        <v>111.51210735944153</v>
      </c>
      <c r="AF32" s="222">
        <v>111.51210735944153</v>
      </c>
      <c r="AG32" s="301">
        <v>111.51210735944153</v>
      </c>
      <c r="AH32" s="301">
        <v>111.51210735944153</v>
      </c>
      <c r="AI32" s="301">
        <v>111.51210735944153</v>
      </c>
      <c r="AJ32" s="301">
        <v>111.51210735944153</v>
      </c>
      <c r="AK32" s="301">
        <v>111.51210735944153</v>
      </c>
      <c r="AL32" s="301">
        <v>111.51210735944153</v>
      </c>
      <c r="AM32" s="301">
        <v>111.51210735944153</v>
      </c>
      <c r="AN32" s="301">
        <v>111.51210735944153</v>
      </c>
      <c r="AO32" s="301">
        <v>111.51210735944153</v>
      </c>
      <c r="AP32" s="301">
        <v>111.51210735944153</v>
      </c>
      <c r="AQ32" s="295">
        <v>111.51210735944153</v>
      </c>
      <c r="AR32" s="222">
        <v>111.51210735944153</v>
      </c>
      <c r="AS32" s="301">
        <v>111.51210735944153</v>
      </c>
      <c r="AT32" s="301">
        <v>111.51210735944153</v>
      </c>
      <c r="AU32" s="301">
        <v>111.51210735944153</v>
      </c>
      <c r="AV32" s="301">
        <v>111.51210735944153</v>
      </c>
      <c r="AW32" s="301">
        <v>111.51210735944153</v>
      </c>
      <c r="AX32" s="301">
        <v>111.51210735944153</v>
      </c>
      <c r="AY32" s="301">
        <v>111.51210735944153</v>
      </c>
      <c r="AZ32" s="301">
        <v>111.51210735944153</v>
      </c>
      <c r="BA32" s="301">
        <v>111.51210735944153</v>
      </c>
      <c r="BB32" s="301">
        <v>111.51210735944153</v>
      </c>
      <c r="BC32" s="295">
        <v>111.51210735944153</v>
      </c>
      <c r="BD32" s="222">
        <v>111.51210735944153</v>
      </c>
      <c r="BE32" s="301">
        <v>111.51210735944153</v>
      </c>
      <c r="BF32" s="301">
        <v>111.51210735944153</v>
      </c>
      <c r="BG32" s="301">
        <v>111.51210735944153</v>
      </c>
      <c r="BH32" s="301">
        <v>111.51210735944153</v>
      </c>
      <c r="BI32" s="301">
        <v>111.51210735944153</v>
      </c>
      <c r="BJ32" s="301">
        <v>111.51210735944153</v>
      </c>
      <c r="BK32" s="301">
        <v>111.51210735944153</v>
      </c>
      <c r="BL32" s="301">
        <v>111.51210735944153</v>
      </c>
      <c r="BM32" s="301">
        <v>111.51210735944153</v>
      </c>
      <c r="BN32" s="301">
        <v>111.51210735944153</v>
      </c>
      <c r="BO32" s="295">
        <v>111.51210735944153</v>
      </c>
      <c r="BP32" s="222">
        <v>111.51210735944153</v>
      </c>
      <c r="BQ32" s="301">
        <v>111.51210735944153</v>
      </c>
      <c r="BR32" s="301">
        <v>111.51210735944153</v>
      </c>
      <c r="BS32" s="301">
        <v>111.51210735944153</v>
      </c>
      <c r="BT32" s="301">
        <v>111.51210735944153</v>
      </c>
      <c r="BU32" s="301">
        <v>111.51210735944153</v>
      </c>
      <c r="BV32" s="301">
        <v>111.51210735944153</v>
      </c>
      <c r="BW32" s="301">
        <v>111.51210735944153</v>
      </c>
      <c r="BX32" s="301">
        <v>111.51210735944153</v>
      </c>
      <c r="BY32" s="301">
        <v>111.51210735944153</v>
      </c>
      <c r="BZ32" s="301">
        <v>111.51210735944153</v>
      </c>
      <c r="CA32" s="295">
        <v>111.51210735944153</v>
      </c>
      <c r="CB32" s="222">
        <v>111.51210735944153</v>
      </c>
      <c r="CC32" s="301">
        <v>111.51210735944153</v>
      </c>
      <c r="CD32" s="301">
        <v>111.51210735944153</v>
      </c>
      <c r="CE32" s="301">
        <v>111.51210735944153</v>
      </c>
      <c r="CF32" s="301">
        <v>111.51210735944153</v>
      </c>
      <c r="CG32" s="301">
        <v>111.51210735944153</v>
      </c>
      <c r="CH32" s="301">
        <v>111.51210735944153</v>
      </c>
      <c r="CI32" s="301">
        <v>111.51210735944153</v>
      </c>
      <c r="CJ32" s="301">
        <v>111.51210735944153</v>
      </c>
      <c r="CK32" s="301">
        <v>111.51210735944153</v>
      </c>
      <c r="CL32" s="301">
        <v>111.51210735944153</v>
      </c>
      <c r="CM32" s="295">
        <v>111.51210735944153</v>
      </c>
      <c r="CN32" s="222">
        <v>112.54704142418845</v>
      </c>
      <c r="CO32" s="301">
        <v>112.54704142418845</v>
      </c>
      <c r="CP32" s="301">
        <v>112.54704142418845</v>
      </c>
      <c r="CQ32" s="301">
        <v>112.54704142418845</v>
      </c>
      <c r="CR32" s="301">
        <v>112.54704142418845</v>
      </c>
      <c r="CS32" s="301">
        <v>112.54704142418845</v>
      </c>
      <c r="CT32" s="301">
        <v>112.54704142418845</v>
      </c>
      <c r="CU32" s="301">
        <v>112.54704142418845</v>
      </c>
      <c r="CV32" s="301">
        <v>112.54704142418845</v>
      </c>
      <c r="CW32" s="301">
        <v>112.54704142418845</v>
      </c>
      <c r="CX32" s="301">
        <v>112.54704142418845</v>
      </c>
      <c r="CY32" s="295">
        <v>112.54704142418845</v>
      </c>
      <c r="CZ32" s="301">
        <v>112.54704142418845</v>
      </c>
      <c r="DA32" s="301">
        <v>112.54704142418845</v>
      </c>
      <c r="DB32" s="301">
        <v>112.54704142418845</v>
      </c>
      <c r="DC32" s="301">
        <v>112.54704142418845</v>
      </c>
      <c r="DD32" s="288">
        <v>112.54704142418845</v>
      </c>
      <c r="DE32" s="288">
        <v>112.54704142418845</v>
      </c>
      <c r="DF32" s="288">
        <v>112.54704142418845</v>
      </c>
      <c r="DG32" s="288">
        <v>112.54704142418845</v>
      </c>
      <c r="DH32" s="288">
        <v>112.54704142418845</v>
      </c>
      <c r="DI32" s="288">
        <v>112.54704142418845</v>
      </c>
      <c r="DJ32" s="288">
        <v>112.54704142418845</v>
      </c>
      <c r="DK32" s="288">
        <v>112.54704142418845</v>
      </c>
      <c r="DL32" s="267">
        <v>112.54704142418845</v>
      </c>
      <c r="DM32" s="288">
        <v>112.54704142418845</v>
      </c>
      <c r="DN32" s="288">
        <v>112.54704142418845</v>
      </c>
      <c r="DO32" s="271">
        <v>112.54704142418845</v>
      </c>
    </row>
    <row r="33" spans="1:119" s="30" customFormat="1" ht="36">
      <c r="A33" s="30">
        <v>5</v>
      </c>
      <c r="B33" s="31" t="s">
        <v>54</v>
      </c>
      <c r="C33" s="32" t="s">
        <v>56</v>
      </c>
      <c r="D33" s="33" t="s">
        <v>57</v>
      </c>
      <c r="E33" s="34">
        <v>1</v>
      </c>
      <c r="F33" s="35">
        <v>0.8610234931496216</v>
      </c>
      <c r="G33" s="36">
        <v>100</v>
      </c>
      <c r="H33" s="221">
        <v>100</v>
      </c>
      <c r="I33" s="303">
        <v>112.41267222227415</v>
      </c>
      <c r="J33" s="303">
        <v>112.41267222227415</v>
      </c>
      <c r="K33" s="303">
        <v>112.41267222227415</v>
      </c>
      <c r="L33" s="303">
        <v>112.41267222227415</v>
      </c>
      <c r="M33" s="303">
        <v>112.41267222227415</v>
      </c>
      <c r="N33" s="303">
        <v>112.41267222227415</v>
      </c>
      <c r="O33" s="303">
        <v>112.41267222227415</v>
      </c>
      <c r="P33" s="303">
        <v>112.41267222227415</v>
      </c>
      <c r="Q33" s="303">
        <v>112.41267222227415</v>
      </c>
      <c r="R33" s="303">
        <v>112.41267222227415</v>
      </c>
      <c r="S33" s="296">
        <v>112.41267222227415</v>
      </c>
      <c r="T33" s="221">
        <v>111.51210735944153</v>
      </c>
      <c r="U33" s="303">
        <v>111.51210735944153</v>
      </c>
      <c r="V33" s="303">
        <v>111.51210735944153</v>
      </c>
      <c r="W33" s="303">
        <v>111.51210735944153</v>
      </c>
      <c r="X33" s="303">
        <v>111.51210735944153</v>
      </c>
      <c r="Y33" s="303">
        <v>111.51210735944153</v>
      </c>
      <c r="Z33" s="303">
        <v>111.51210735944153</v>
      </c>
      <c r="AA33" s="303">
        <v>111.45892934025605</v>
      </c>
      <c r="AB33" s="303">
        <v>111.51210735944153</v>
      </c>
      <c r="AC33" s="303">
        <v>111.51210735944153</v>
      </c>
      <c r="AD33" s="303">
        <v>111.51210735944153</v>
      </c>
      <c r="AE33" s="296">
        <v>111.51210735944153</v>
      </c>
      <c r="AF33" s="221">
        <v>111.51210735944153</v>
      </c>
      <c r="AG33" s="303">
        <v>111.51210735944153</v>
      </c>
      <c r="AH33" s="303">
        <v>111.51210735944153</v>
      </c>
      <c r="AI33" s="303">
        <v>111.51210735944153</v>
      </c>
      <c r="AJ33" s="303">
        <v>111.51210735944153</v>
      </c>
      <c r="AK33" s="303">
        <v>111.51210735944153</v>
      </c>
      <c r="AL33" s="303">
        <v>111.51210735944153</v>
      </c>
      <c r="AM33" s="303">
        <v>111.51210735944153</v>
      </c>
      <c r="AN33" s="303">
        <v>111.51210735944153</v>
      </c>
      <c r="AO33" s="303">
        <v>111.51210735944153</v>
      </c>
      <c r="AP33" s="303">
        <v>111.51210735944153</v>
      </c>
      <c r="AQ33" s="296">
        <v>111.51210735944153</v>
      </c>
      <c r="AR33" s="221">
        <v>111.51210735944153</v>
      </c>
      <c r="AS33" s="303">
        <v>111.51210735944153</v>
      </c>
      <c r="AT33" s="303">
        <v>111.51210735944153</v>
      </c>
      <c r="AU33" s="303">
        <v>111.51210735944153</v>
      </c>
      <c r="AV33" s="303">
        <v>111.51210735944153</v>
      </c>
      <c r="AW33" s="303">
        <v>111.51210735944153</v>
      </c>
      <c r="AX33" s="303">
        <v>111.51210735944153</v>
      </c>
      <c r="AY33" s="303">
        <v>111.51210735944153</v>
      </c>
      <c r="AZ33" s="303">
        <v>111.51210735944153</v>
      </c>
      <c r="BA33" s="303">
        <v>111.51210735944153</v>
      </c>
      <c r="BB33" s="303">
        <v>111.51210735944153</v>
      </c>
      <c r="BC33" s="296">
        <v>111.51210735944153</v>
      </c>
      <c r="BD33" s="221">
        <v>111.51210735944153</v>
      </c>
      <c r="BE33" s="303">
        <v>111.51210735944153</v>
      </c>
      <c r="BF33" s="303">
        <v>111.51210735944153</v>
      </c>
      <c r="BG33" s="303">
        <v>111.51210735944153</v>
      </c>
      <c r="BH33" s="303">
        <v>111.51210735944153</v>
      </c>
      <c r="BI33" s="303">
        <v>111.51210735944153</v>
      </c>
      <c r="BJ33" s="303">
        <v>111.51210735944153</v>
      </c>
      <c r="BK33" s="303">
        <v>111.51210735944153</v>
      </c>
      <c r="BL33" s="303">
        <v>111.51210735944153</v>
      </c>
      <c r="BM33" s="303">
        <v>111.51210735944153</v>
      </c>
      <c r="BN33" s="303">
        <v>111.51210735944153</v>
      </c>
      <c r="BO33" s="296">
        <v>111.51210735944153</v>
      </c>
      <c r="BP33" s="221">
        <v>111.51210735944153</v>
      </c>
      <c r="BQ33" s="303">
        <v>111.51210735944153</v>
      </c>
      <c r="BR33" s="303">
        <v>111.51210735944153</v>
      </c>
      <c r="BS33" s="303">
        <v>111.51210735944153</v>
      </c>
      <c r="BT33" s="303">
        <v>111.51210735944153</v>
      </c>
      <c r="BU33" s="303">
        <v>111.51210735944153</v>
      </c>
      <c r="BV33" s="303">
        <v>111.51210735944153</v>
      </c>
      <c r="BW33" s="303">
        <v>111.51210735944153</v>
      </c>
      <c r="BX33" s="303">
        <v>111.51210735944153</v>
      </c>
      <c r="BY33" s="303">
        <v>111.51210735944153</v>
      </c>
      <c r="BZ33" s="303">
        <v>111.51210735944153</v>
      </c>
      <c r="CA33" s="296">
        <v>111.51210735944153</v>
      </c>
      <c r="CB33" s="221">
        <v>111.51210735944153</v>
      </c>
      <c r="CC33" s="303">
        <v>111.51210735944153</v>
      </c>
      <c r="CD33" s="303">
        <v>111.51210735944153</v>
      </c>
      <c r="CE33" s="303">
        <v>111.51210735944153</v>
      </c>
      <c r="CF33" s="303">
        <v>111.51210735944153</v>
      </c>
      <c r="CG33" s="303">
        <v>111.51210735944153</v>
      </c>
      <c r="CH33" s="303">
        <v>111.51210735944153</v>
      </c>
      <c r="CI33" s="303">
        <v>111.51210735944153</v>
      </c>
      <c r="CJ33" s="303">
        <v>111.51210735944153</v>
      </c>
      <c r="CK33" s="303">
        <v>111.51210735944153</v>
      </c>
      <c r="CL33" s="303">
        <v>111.51210735944153</v>
      </c>
      <c r="CM33" s="296">
        <v>111.51210735944153</v>
      </c>
      <c r="CN33" s="221">
        <v>112.54704142418845</v>
      </c>
      <c r="CO33" s="303">
        <v>112.54704142418845</v>
      </c>
      <c r="CP33" s="303">
        <v>112.54704142418845</v>
      </c>
      <c r="CQ33" s="303">
        <v>112.54704142418845</v>
      </c>
      <c r="CR33" s="303">
        <v>112.54704142418845</v>
      </c>
      <c r="CS33" s="303">
        <v>112.54704142418845</v>
      </c>
      <c r="CT33" s="303">
        <v>112.54704142418845</v>
      </c>
      <c r="CU33" s="303">
        <v>112.54704142418845</v>
      </c>
      <c r="CV33" s="303">
        <v>112.54704142418845</v>
      </c>
      <c r="CW33" s="303">
        <v>112.54704142418845</v>
      </c>
      <c r="CX33" s="303">
        <v>112.54704142418845</v>
      </c>
      <c r="CY33" s="296">
        <v>112.54704142418845</v>
      </c>
      <c r="CZ33" s="303">
        <v>112.54704142418845</v>
      </c>
      <c r="DA33" s="303">
        <v>112.54704142418845</v>
      </c>
      <c r="DB33" s="303">
        <v>112.54704142418845</v>
      </c>
      <c r="DC33" s="303">
        <v>112.54704142418845</v>
      </c>
      <c r="DD33" s="289">
        <v>112.54704142418845</v>
      </c>
      <c r="DE33" s="289">
        <v>112.54704142418845</v>
      </c>
      <c r="DF33" s="289">
        <v>112.54704142418845</v>
      </c>
      <c r="DG33" s="289">
        <v>112.54704142418845</v>
      </c>
      <c r="DH33" s="289">
        <v>112.54704142418845</v>
      </c>
      <c r="DI33" s="289">
        <v>112.54704142418845</v>
      </c>
      <c r="DJ33" s="289">
        <v>112.54704142418845</v>
      </c>
      <c r="DK33" s="289">
        <v>112.54704142418845</v>
      </c>
      <c r="DL33" s="266">
        <v>112.54704142418845</v>
      </c>
      <c r="DM33" s="289">
        <v>112.54704142418845</v>
      </c>
      <c r="DN33" s="289">
        <v>112.54704142418845</v>
      </c>
      <c r="DO33" s="272">
        <v>112.54704142418845</v>
      </c>
    </row>
    <row r="34" spans="1:119" s="37" customFormat="1" ht="48">
      <c r="A34" s="37">
        <v>6</v>
      </c>
      <c r="B34" s="38" t="s">
        <v>56</v>
      </c>
      <c r="C34" s="39" t="s">
        <v>58</v>
      </c>
      <c r="D34" s="40" t="s">
        <v>59</v>
      </c>
      <c r="E34" s="41">
        <v>1</v>
      </c>
      <c r="F34" s="42">
        <v>0.8610234931496216</v>
      </c>
      <c r="G34" s="43">
        <v>100</v>
      </c>
      <c r="H34" s="265">
        <v>100</v>
      </c>
      <c r="I34" s="304">
        <v>112.41267222227415</v>
      </c>
      <c r="J34" s="304">
        <v>112.41267222227415</v>
      </c>
      <c r="K34" s="304">
        <v>112.41267222227415</v>
      </c>
      <c r="L34" s="304">
        <v>112.41267222227415</v>
      </c>
      <c r="M34" s="304">
        <v>112.41267222227415</v>
      </c>
      <c r="N34" s="304">
        <v>112.41267222227415</v>
      </c>
      <c r="O34" s="304">
        <v>112.41267222227415</v>
      </c>
      <c r="P34" s="304">
        <v>112.41267222227415</v>
      </c>
      <c r="Q34" s="304">
        <v>112.41267222227415</v>
      </c>
      <c r="R34" s="304">
        <v>112.41267222227415</v>
      </c>
      <c r="S34" s="293">
        <v>112.41267222227415</v>
      </c>
      <c r="T34" s="265">
        <v>111.51210735944153</v>
      </c>
      <c r="U34" s="304">
        <v>111.51210735944153</v>
      </c>
      <c r="V34" s="304">
        <v>111.51210735944153</v>
      </c>
      <c r="W34" s="304">
        <v>111.51210735944153</v>
      </c>
      <c r="X34" s="304">
        <v>111.51210735944153</v>
      </c>
      <c r="Y34" s="304">
        <v>111.51210735944153</v>
      </c>
      <c r="Z34" s="304">
        <v>111.51210735944153</v>
      </c>
      <c r="AA34" s="304">
        <v>111.45892934025605</v>
      </c>
      <c r="AB34" s="304">
        <v>111.51210735944153</v>
      </c>
      <c r="AC34" s="304">
        <v>111.51210735944153</v>
      </c>
      <c r="AD34" s="304">
        <v>111.51210735944153</v>
      </c>
      <c r="AE34" s="293">
        <v>111.51210735944153</v>
      </c>
      <c r="AF34" s="265">
        <v>111.51210735944153</v>
      </c>
      <c r="AG34" s="304">
        <v>111.51210735944153</v>
      </c>
      <c r="AH34" s="304">
        <v>111.51210735944153</v>
      </c>
      <c r="AI34" s="304">
        <v>111.51210735944153</v>
      </c>
      <c r="AJ34" s="304">
        <v>111.51210735944153</v>
      </c>
      <c r="AK34" s="304">
        <v>111.51210735944153</v>
      </c>
      <c r="AL34" s="304">
        <v>111.51210735944153</v>
      </c>
      <c r="AM34" s="304">
        <v>111.51210735944153</v>
      </c>
      <c r="AN34" s="304">
        <v>111.51210735944153</v>
      </c>
      <c r="AO34" s="304">
        <v>111.51210735944153</v>
      </c>
      <c r="AP34" s="304">
        <v>111.51210735944153</v>
      </c>
      <c r="AQ34" s="293">
        <v>111.51210735944153</v>
      </c>
      <c r="AR34" s="265">
        <v>111.51210735944153</v>
      </c>
      <c r="AS34" s="304">
        <v>111.51210735944153</v>
      </c>
      <c r="AT34" s="304">
        <v>111.51210735944153</v>
      </c>
      <c r="AU34" s="304">
        <v>111.51210735944153</v>
      </c>
      <c r="AV34" s="304">
        <v>111.51210735944153</v>
      </c>
      <c r="AW34" s="304">
        <v>111.51210735944153</v>
      </c>
      <c r="AX34" s="304">
        <v>111.51210735944153</v>
      </c>
      <c r="AY34" s="304">
        <v>111.51210735944153</v>
      </c>
      <c r="AZ34" s="304">
        <v>111.51210735944153</v>
      </c>
      <c r="BA34" s="304">
        <v>111.51210735944153</v>
      </c>
      <c r="BB34" s="304">
        <v>111.51210735944153</v>
      </c>
      <c r="BC34" s="293">
        <v>111.51210735944153</v>
      </c>
      <c r="BD34" s="265">
        <v>111.51210735944153</v>
      </c>
      <c r="BE34" s="304">
        <v>111.51210735944153</v>
      </c>
      <c r="BF34" s="304">
        <v>111.51210735944153</v>
      </c>
      <c r="BG34" s="304">
        <v>111.51210735944153</v>
      </c>
      <c r="BH34" s="304">
        <v>111.51210735944153</v>
      </c>
      <c r="BI34" s="304">
        <v>111.51210735944153</v>
      </c>
      <c r="BJ34" s="304">
        <v>111.51210735944153</v>
      </c>
      <c r="BK34" s="304">
        <v>111.51210735944153</v>
      </c>
      <c r="BL34" s="304">
        <v>111.51210735944153</v>
      </c>
      <c r="BM34" s="304">
        <v>111.51210735944153</v>
      </c>
      <c r="BN34" s="304">
        <v>111.51210735944153</v>
      </c>
      <c r="BO34" s="293">
        <v>111.51210735944153</v>
      </c>
      <c r="BP34" s="265">
        <v>111.51210735944153</v>
      </c>
      <c r="BQ34" s="304">
        <v>111.51210735944153</v>
      </c>
      <c r="BR34" s="304">
        <v>111.51210735944153</v>
      </c>
      <c r="BS34" s="304">
        <v>111.51210735944153</v>
      </c>
      <c r="BT34" s="304">
        <v>111.51210735944153</v>
      </c>
      <c r="BU34" s="304">
        <v>111.51210735944153</v>
      </c>
      <c r="BV34" s="304">
        <v>111.51210735944153</v>
      </c>
      <c r="BW34" s="304">
        <v>111.51210735944153</v>
      </c>
      <c r="BX34" s="304">
        <v>111.51210735944153</v>
      </c>
      <c r="BY34" s="304">
        <v>111.51210735944153</v>
      </c>
      <c r="BZ34" s="304">
        <v>111.51210735944153</v>
      </c>
      <c r="CA34" s="293">
        <v>111.51210735944153</v>
      </c>
      <c r="CB34" s="265">
        <v>111.51210735944153</v>
      </c>
      <c r="CC34" s="304">
        <v>111.51210735944153</v>
      </c>
      <c r="CD34" s="304">
        <v>111.51210735944153</v>
      </c>
      <c r="CE34" s="304">
        <v>111.51210735944153</v>
      </c>
      <c r="CF34" s="304">
        <v>111.51210735944153</v>
      </c>
      <c r="CG34" s="304">
        <v>111.51210735944153</v>
      </c>
      <c r="CH34" s="304">
        <v>111.51210735944153</v>
      </c>
      <c r="CI34" s="304">
        <v>111.51210735944153</v>
      </c>
      <c r="CJ34" s="304">
        <v>111.51210735944153</v>
      </c>
      <c r="CK34" s="304">
        <v>111.51210735944153</v>
      </c>
      <c r="CL34" s="304">
        <v>111.51210735944153</v>
      </c>
      <c r="CM34" s="293">
        <v>111.51210735944153</v>
      </c>
      <c r="CN34" s="265">
        <v>112.54704142418845</v>
      </c>
      <c r="CO34" s="304">
        <v>112.54704142418845</v>
      </c>
      <c r="CP34" s="304">
        <v>112.54704142418845</v>
      </c>
      <c r="CQ34" s="304">
        <v>112.54704142418845</v>
      </c>
      <c r="CR34" s="304">
        <v>112.54704142418845</v>
      </c>
      <c r="CS34" s="304">
        <v>112.54704142418845</v>
      </c>
      <c r="CT34" s="304">
        <v>112.54704142418845</v>
      </c>
      <c r="CU34" s="304">
        <v>112.54704142418845</v>
      </c>
      <c r="CV34" s="304">
        <v>112.54704142418845</v>
      </c>
      <c r="CW34" s="304">
        <v>112.54704142418845</v>
      </c>
      <c r="CX34" s="304">
        <v>112.54704142418845</v>
      </c>
      <c r="CY34" s="293">
        <v>112.54704142418845</v>
      </c>
      <c r="CZ34" s="304">
        <v>112.54704142418845</v>
      </c>
      <c r="DA34" s="304">
        <v>112.54704142418845</v>
      </c>
      <c r="DB34" s="304">
        <v>112.54704142418845</v>
      </c>
      <c r="DC34" s="304">
        <v>112.54704142418845</v>
      </c>
      <c r="DD34" s="290">
        <v>112.54704142418845</v>
      </c>
      <c r="DE34" s="290">
        <v>112.54704142418845</v>
      </c>
      <c r="DF34" s="290">
        <v>112.54704142418845</v>
      </c>
      <c r="DG34" s="290">
        <v>112.54704142418845</v>
      </c>
      <c r="DH34" s="290">
        <v>112.54704142418845</v>
      </c>
      <c r="DI34" s="290">
        <v>112.54704142418845</v>
      </c>
      <c r="DJ34" s="290">
        <v>112.54704142418845</v>
      </c>
      <c r="DK34" s="290">
        <v>112.54704142418845</v>
      </c>
      <c r="DL34" s="264">
        <v>112.54704142418845</v>
      </c>
      <c r="DM34" s="290">
        <v>112.54704142418845</v>
      </c>
      <c r="DN34" s="290">
        <v>112.54704142418845</v>
      </c>
      <c r="DO34" s="275">
        <v>112.54704142418845</v>
      </c>
    </row>
    <row r="35" spans="1:119" s="23" customFormat="1" ht="24">
      <c r="A35" s="23">
        <v>4</v>
      </c>
      <c r="B35" s="24" t="s">
        <v>8</v>
      </c>
      <c r="C35" s="25" t="s">
        <v>60</v>
      </c>
      <c r="D35" s="26" t="s">
        <v>61</v>
      </c>
      <c r="E35" s="27">
        <v>1</v>
      </c>
      <c r="F35" s="28">
        <v>2.2022364735550037</v>
      </c>
      <c r="G35" s="29">
        <v>100</v>
      </c>
      <c r="H35" s="222">
        <v>98.27147573004459</v>
      </c>
      <c r="I35" s="301">
        <v>98.27147573004459</v>
      </c>
      <c r="J35" s="301">
        <v>98.27147573004459</v>
      </c>
      <c r="K35" s="301">
        <v>98.27147573004459</v>
      </c>
      <c r="L35" s="301">
        <v>98.27147573004459</v>
      </c>
      <c r="M35" s="301">
        <v>98.27147573004459</v>
      </c>
      <c r="N35" s="301">
        <v>98.27147573004459</v>
      </c>
      <c r="O35" s="301">
        <v>98.27147573004459</v>
      </c>
      <c r="P35" s="301">
        <v>98.27147573004459</v>
      </c>
      <c r="Q35" s="301">
        <v>98.27147573004459</v>
      </c>
      <c r="R35" s="301">
        <v>98.27147573004459</v>
      </c>
      <c r="S35" s="295">
        <v>98.27147573004459</v>
      </c>
      <c r="T35" s="222">
        <v>98.27147573004459</v>
      </c>
      <c r="U35" s="301">
        <v>98.27147573004459</v>
      </c>
      <c r="V35" s="301">
        <v>98.27147573004459</v>
      </c>
      <c r="W35" s="301">
        <v>98.27147573004459</v>
      </c>
      <c r="X35" s="301">
        <v>98.27147573004459</v>
      </c>
      <c r="Y35" s="301">
        <v>98.27147573004459</v>
      </c>
      <c r="Z35" s="301">
        <v>98.27147573004459</v>
      </c>
      <c r="AA35" s="301">
        <v>98.27147573004459</v>
      </c>
      <c r="AB35" s="301">
        <v>98.27147573004459</v>
      </c>
      <c r="AC35" s="301">
        <v>98.27147573004459</v>
      </c>
      <c r="AD35" s="301">
        <v>98.21717767374105</v>
      </c>
      <c r="AE35" s="295">
        <v>98.21717767374105</v>
      </c>
      <c r="AF35" s="222">
        <v>98.61151317087771</v>
      </c>
      <c r="AG35" s="301">
        <v>98.61151317087769</v>
      </c>
      <c r="AH35" s="301">
        <v>98.61151317087769</v>
      </c>
      <c r="AI35" s="301">
        <v>98.61151317087769</v>
      </c>
      <c r="AJ35" s="301">
        <v>98.61151317087769</v>
      </c>
      <c r="AK35" s="301">
        <v>98.61151317087769</v>
      </c>
      <c r="AL35" s="301">
        <v>98.61151317087769</v>
      </c>
      <c r="AM35" s="301">
        <v>98.61151317087769</v>
      </c>
      <c r="AN35" s="301">
        <v>98.61151317087769</v>
      </c>
      <c r="AO35" s="301">
        <v>98.61151317087769</v>
      </c>
      <c r="AP35" s="301">
        <v>98.61151317087769</v>
      </c>
      <c r="AQ35" s="295">
        <v>98.61151317087769</v>
      </c>
      <c r="AR35" s="222">
        <v>98.61151317087769</v>
      </c>
      <c r="AS35" s="301">
        <v>98.61151317087769</v>
      </c>
      <c r="AT35" s="301">
        <v>98.61151317087769</v>
      </c>
      <c r="AU35" s="301">
        <v>95.83407889307905</v>
      </c>
      <c r="AV35" s="301">
        <v>95.83407889307905</v>
      </c>
      <c r="AW35" s="301">
        <v>95.83407889307905</v>
      </c>
      <c r="AX35" s="301">
        <v>95.83407889307905</v>
      </c>
      <c r="AY35" s="301">
        <v>95.83407889307905</v>
      </c>
      <c r="AZ35" s="301">
        <v>95.83407889307905</v>
      </c>
      <c r="BA35" s="301">
        <v>95.83407889307905</v>
      </c>
      <c r="BB35" s="301">
        <v>95.83407889307905</v>
      </c>
      <c r="BC35" s="295">
        <v>95.83407889307905</v>
      </c>
      <c r="BD35" s="222">
        <v>99.00507930766028</v>
      </c>
      <c r="BE35" s="301">
        <v>99.00507930766028</v>
      </c>
      <c r="BF35" s="301">
        <v>99.00507930766028</v>
      </c>
      <c r="BG35" s="301">
        <v>97.10199578988357</v>
      </c>
      <c r="BH35" s="301">
        <v>97.10199578988357</v>
      </c>
      <c r="BI35" s="301">
        <v>97.10199578988357</v>
      </c>
      <c r="BJ35" s="301">
        <v>104.30225822647176</v>
      </c>
      <c r="BK35" s="301">
        <v>104.30225822647176</v>
      </c>
      <c r="BL35" s="301">
        <v>104.30225822647176</v>
      </c>
      <c r="BM35" s="301">
        <v>104.30225822647176</v>
      </c>
      <c r="BN35" s="301">
        <v>104.30225822647176</v>
      </c>
      <c r="BO35" s="295">
        <v>104.30225822647176</v>
      </c>
      <c r="BP35" s="222">
        <v>104.30225822647176</v>
      </c>
      <c r="BQ35" s="301">
        <v>104.30225822647176</v>
      </c>
      <c r="BR35" s="301">
        <v>104.30225822647176</v>
      </c>
      <c r="BS35" s="301">
        <v>107.6389539070328</v>
      </c>
      <c r="BT35" s="301">
        <v>107.6389539070328</v>
      </c>
      <c r="BU35" s="301">
        <v>107.6389539070328</v>
      </c>
      <c r="BV35" s="301">
        <v>105.32152086271257</v>
      </c>
      <c r="BW35" s="301">
        <v>105.32152086271257</v>
      </c>
      <c r="BX35" s="301">
        <v>105.32152086271257</v>
      </c>
      <c r="BY35" s="301">
        <v>105.32152086271257</v>
      </c>
      <c r="BZ35" s="301">
        <v>105.32152086271257</v>
      </c>
      <c r="CA35" s="295">
        <v>105.32152086271257</v>
      </c>
      <c r="CB35" s="222">
        <v>105.32152086271257</v>
      </c>
      <c r="CC35" s="301">
        <v>105.32152086271257</v>
      </c>
      <c r="CD35" s="301">
        <v>105.32152086271257</v>
      </c>
      <c r="CE35" s="301">
        <v>105.32152086271257</v>
      </c>
      <c r="CF35" s="301">
        <v>105.32152086271257</v>
      </c>
      <c r="CG35" s="301">
        <v>105.32152086271257</v>
      </c>
      <c r="CH35" s="301">
        <v>106.83795037546835</v>
      </c>
      <c r="CI35" s="301">
        <v>106.83795037546835</v>
      </c>
      <c r="CJ35" s="301">
        <v>106.83795037546835</v>
      </c>
      <c r="CK35" s="301">
        <v>106.83795037546835</v>
      </c>
      <c r="CL35" s="301">
        <v>106.83795037546835</v>
      </c>
      <c r="CM35" s="295">
        <v>106.83795037546835</v>
      </c>
      <c r="CN35" s="222">
        <v>100.64944497640546</v>
      </c>
      <c r="CO35" s="301">
        <v>100.64944497640546</v>
      </c>
      <c r="CP35" s="301">
        <v>100.64944497640546</v>
      </c>
      <c r="CQ35" s="301">
        <v>105.18108088724448</v>
      </c>
      <c r="CR35" s="301">
        <v>105.18108088724448</v>
      </c>
      <c r="CS35" s="301">
        <v>105.18108088724448</v>
      </c>
      <c r="CT35" s="301">
        <v>105.18108088724448</v>
      </c>
      <c r="CU35" s="301">
        <v>105.18108088724448</v>
      </c>
      <c r="CV35" s="301">
        <v>105.18108088724448</v>
      </c>
      <c r="CW35" s="301">
        <v>105.18108088724448</v>
      </c>
      <c r="CX35" s="301">
        <v>105.18108088724448</v>
      </c>
      <c r="CY35" s="295">
        <v>105.18108088724448</v>
      </c>
      <c r="CZ35" s="301">
        <v>105.77147263629598</v>
      </c>
      <c r="DA35" s="301">
        <v>105.77147263629598</v>
      </c>
      <c r="DB35" s="301">
        <v>105.77147263629598</v>
      </c>
      <c r="DC35" s="301">
        <v>105.18108088724448</v>
      </c>
      <c r="DD35" s="288">
        <v>105.18108088724449</v>
      </c>
      <c r="DE35" s="288">
        <v>105.18108088724449</v>
      </c>
      <c r="DF35" s="288">
        <v>105.18108088724449</v>
      </c>
      <c r="DG35" s="288">
        <v>105.18108088724449</v>
      </c>
      <c r="DH35" s="288">
        <v>105.18108088724449</v>
      </c>
      <c r="DI35" s="288">
        <v>105.18108088724449</v>
      </c>
      <c r="DJ35" s="288">
        <v>105.18108088724449</v>
      </c>
      <c r="DK35" s="288">
        <v>103.21321632778671</v>
      </c>
      <c r="DL35" s="267">
        <v>103.21321632778668</v>
      </c>
      <c r="DM35" s="288">
        <v>103.21321632778668</v>
      </c>
      <c r="DN35" s="288">
        <v>103.21321632778668</v>
      </c>
      <c r="DO35" s="271">
        <v>103.21321632778668</v>
      </c>
    </row>
    <row r="36" spans="1:119" s="30" customFormat="1" ht="24">
      <c r="A36" s="30">
        <v>5</v>
      </c>
      <c r="B36" s="31" t="s">
        <v>60</v>
      </c>
      <c r="C36" s="32" t="s">
        <v>62</v>
      </c>
      <c r="D36" s="33" t="s">
        <v>61</v>
      </c>
      <c r="E36" s="34">
        <v>1</v>
      </c>
      <c r="F36" s="35">
        <v>2.2022364735550037</v>
      </c>
      <c r="G36" s="36">
        <v>100</v>
      </c>
      <c r="H36" s="221">
        <v>98.27147573004459</v>
      </c>
      <c r="I36" s="303">
        <v>98.27147573004459</v>
      </c>
      <c r="J36" s="303">
        <v>98.27147573004459</v>
      </c>
      <c r="K36" s="303">
        <v>98.27147573004459</v>
      </c>
      <c r="L36" s="303">
        <v>98.27147573004459</v>
      </c>
      <c r="M36" s="303">
        <v>98.27147573004459</v>
      </c>
      <c r="N36" s="303">
        <v>98.27147573004459</v>
      </c>
      <c r="O36" s="303">
        <v>98.27147573004459</v>
      </c>
      <c r="P36" s="303">
        <v>98.27147573004459</v>
      </c>
      <c r="Q36" s="303">
        <v>98.27147573004459</v>
      </c>
      <c r="R36" s="303">
        <v>98.27147573004459</v>
      </c>
      <c r="S36" s="296">
        <v>98.27147573004459</v>
      </c>
      <c r="T36" s="221">
        <v>98.27147573004459</v>
      </c>
      <c r="U36" s="303">
        <v>98.27147573004459</v>
      </c>
      <c r="V36" s="303">
        <v>98.27147573004459</v>
      </c>
      <c r="W36" s="303">
        <v>98.27147573004459</v>
      </c>
      <c r="X36" s="303">
        <v>98.27147573004459</v>
      </c>
      <c r="Y36" s="303">
        <v>98.27147573004459</v>
      </c>
      <c r="Z36" s="303">
        <v>98.27147573004459</v>
      </c>
      <c r="AA36" s="303">
        <v>98.27147573004459</v>
      </c>
      <c r="AB36" s="303">
        <v>98.27147573004459</v>
      </c>
      <c r="AC36" s="303">
        <v>98.27147573004459</v>
      </c>
      <c r="AD36" s="303">
        <v>98.21717767374105</v>
      </c>
      <c r="AE36" s="296">
        <v>98.21717767374105</v>
      </c>
      <c r="AF36" s="221">
        <v>98.61151317087771</v>
      </c>
      <c r="AG36" s="303">
        <v>98.61151317087769</v>
      </c>
      <c r="AH36" s="303">
        <v>98.61151317087769</v>
      </c>
      <c r="AI36" s="303">
        <v>98.61151317087769</v>
      </c>
      <c r="AJ36" s="303">
        <v>98.61151317087769</v>
      </c>
      <c r="AK36" s="303">
        <v>98.61151317087769</v>
      </c>
      <c r="AL36" s="303">
        <v>98.61151317087769</v>
      </c>
      <c r="AM36" s="303">
        <v>98.61151317087769</v>
      </c>
      <c r="AN36" s="303">
        <v>98.61151317087769</v>
      </c>
      <c r="AO36" s="303">
        <v>98.61151317087769</v>
      </c>
      <c r="AP36" s="303">
        <v>98.61151317087769</v>
      </c>
      <c r="AQ36" s="296">
        <v>98.61151317087769</v>
      </c>
      <c r="AR36" s="221">
        <v>98.61151317087769</v>
      </c>
      <c r="AS36" s="303">
        <v>98.61151317087769</v>
      </c>
      <c r="AT36" s="303">
        <v>98.61151317087769</v>
      </c>
      <c r="AU36" s="303">
        <v>95.83407889307905</v>
      </c>
      <c r="AV36" s="303">
        <v>95.83407889307905</v>
      </c>
      <c r="AW36" s="303">
        <v>95.83407889307905</v>
      </c>
      <c r="AX36" s="303">
        <v>95.83407889307905</v>
      </c>
      <c r="AY36" s="303">
        <v>95.83407889307905</v>
      </c>
      <c r="AZ36" s="303">
        <v>95.83407889307905</v>
      </c>
      <c r="BA36" s="303">
        <v>95.83407889307905</v>
      </c>
      <c r="BB36" s="303">
        <v>95.83407889307905</v>
      </c>
      <c r="BC36" s="296">
        <v>95.83407889307905</v>
      </c>
      <c r="BD36" s="221">
        <v>99.00507930766028</v>
      </c>
      <c r="BE36" s="303">
        <v>99.00507930766028</v>
      </c>
      <c r="BF36" s="303">
        <v>99.00507930766028</v>
      </c>
      <c r="BG36" s="303">
        <v>97.10199578988357</v>
      </c>
      <c r="BH36" s="303">
        <v>97.10199578988357</v>
      </c>
      <c r="BI36" s="303">
        <v>97.10199578988357</v>
      </c>
      <c r="BJ36" s="303">
        <v>104.30225822647176</v>
      </c>
      <c r="BK36" s="303">
        <v>104.30225822647176</v>
      </c>
      <c r="BL36" s="303">
        <v>104.30225822647176</v>
      </c>
      <c r="BM36" s="303">
        <v>104.30225822647176</v>
      </c>
      <c r="BN36" s="303">
        <v>104.30225822647176</v>
      </c>
      <c r="BO36" s="296">
        <v>104.30225822647176</v>
      </c>
      <c r="BP36" s="221">
        <v>104.30225822647176</v>
      </c>
      <c r="BQ36" s="303">
        <v>104.30225822647176</v>
      </c>
      <c r="BR36" s="303">
        <v>104.30225822647176</v>
      </c>
      <c r="BS36" s="303">
        <v>107.6389539070328</v>
      </c>
      <c r="BT36" s="303">
        <v>107.6389539070328</v>
      </c>
      <c r="BU36" s="303">
        <v>107.6389539070328</v>
      </c>
      <c r="BV36" s="303">
        <v>105.32152086271257</v>
      </c>
      <c r="BW36" s="303">
        <v>105.32152086271257</v>
      </c>
      <c r="BX36" s="303">
        <v>105.32152086271257</v>
      </c>
      <c r="BY36" s="303">
        <v>105.32152086271257</v>
      </c>
      <c r="BZ36" s="303">
        <v>105.32152086271257</v>
      </c>
      <c r="CA36" s="296">
        <v>105.32152086271257</v>
      </c>
      <c r="CB36" s="221">
        <v>105.32152086271257</v>
      </c>
      <c r="CC36" s="303">
        <v>105.32152086271257</v>
      </c>
      <c r="CD36" s="303">
        <v>105.32152086271257</v>
      </c>
      <c r="CE36" s="303">
        <v>105.32152086271257</v>
      </c>
      <c r="CF36" s="303">
        <v>105.32152086271257</v>
      </c>
      <c r="CG36" s="303">
        <v>105.32152086271257</v>
      </c>
      <c r="CH36" s="303">
        <v>106.83795037546835</v>
      </c>
      <c r="CI36" s="303">
        <v>106.83795037546835</v>
      </c>
      <c r="CJ36" s="303">
        <v>106.83795037546835</v>
      </c>
      <c r="CK36" s="303">
        <v>106.83795037546835</v>
      </c>
      <c r="CL36" s="303">
        <v>106.83795037546835</v>
      </c>
      <c r="CM36" s="296">
        <v>106.83795037546835</v>
      </c>
      <c r="CN36" s="221">
        <v>100.64944497640546</v>
      </c>
      <c r="CO36" s="303">
        <v>100.64944497640546</v>
      </c>
      <c r="CP36" s="303">
        <v>100.64944497640546</v>
      </c>
      <c r="CQ36" s="303">
        <v>105.18108088724448</v>
      </c>
      <c r="CR36" s="303">
        <v>105.18108088724448</v>
      </c>
      <c r="CS36" s="303">
        <v>105.18108088724448</v>
      </c>
      <c r="CT36" s="303">
        <v>105.18108088724448</v>
      </c>
      <c r="CU36" s="303">
        <v>105.18108088724448</v>
      </c>
      <c r="CV36" s="303">
        <v>105.18108088724448</v>
      </c>
      <c r="CW36" s="303">
        <v>105.18108088724448</v>
      </c>
      <c r="CX36" s="303">
        <v>105.18108088724448</v>
      </c>
      <c r="CY36" s="296">
        <v>105.18108088724448</v>
      </c>
      <c r="CZ36" s="303">
        <v>105.77147263629598</v>
      </c>
      <c r="DA36" s="303">
        <v>105.77147263629598</v>
      </c>
      <c r="DB36" s="303">
        <v>105.77147263629598</v>
      </c>
      <c r="DC36" s="303">
        <v>105.18108088724448</v>
      </c>
      <c r="DD36" s="289">
        <v>105.18108088724449</v>
      </c>
      <c r="DE36" s="289">
        <v>105.18108088724449</v>
      </c>
      <c r="DF36" s="289">
        <v>105.18108088724449</v>
      </c>
      <c r="DG36" s="289">
        <v>105.18108088724449</v>
      </c>
      <c r="DH36" s="289">
        <v>105.18108088724449</v>
      </c>
      <c r="DI36" s="289">
        <v>105.18108088724449</v>
      </c>
      <c r="DJ36" s="289">
        <v>105.18108088724449</v>
      </c>
      <c r="DK36" s="289">
        <v>103.21321632778671</v>
      </c>
      <c r="DL36" s="266">
        <v>103.21321632778668</v>
      </c>
      <c r="DM36" s="289">
        <v>103.21321632778668</v>
      </c>
      <c r="DN36" s="289">
        <v>103.21321632778668</v>
      </c>
      <c r="DO36" s="272">
        <v>103.21321632778668</v>
      </c>
    </row>
    <row r="37" spans="1:119" s="37" customFormat="1" ht="24">
      <c r="A37" s="37">
        <v>6</v>
      </c>
      <c r="B37" s="38" t="s">
        <v>62</v>
      </c>
      <c r="C37" s="39" t="s">
        <v>63</v>
      </c>
      <c r="D37" s="40" t="s">
        <v>64</v>
      </c>
      <c r="E37" s="41">
        <v>1</v>
      </c>
      <c r="F37" s="42">
        <v>2.2022364735550037</v>
      </c>
      <c r="G37" s="43">
        <v>100</v>
      </c>
      <c r="H37" s="265">
        <v>98.27147573004459</v>
      </c>
      <c r="I37" s="304">
        <v>98.27147573004459</v>
      </c>
      <c r="J37" s="304">
        <v>98.27147573004459</v>
      </c>
      <c r="K37" s="304">
        <v>98.27147573004459</v>
      </c>
      <c r="L37" s="304">
        <v>98.27147573004459</v>
      </c>
      <c r="M37" s="304">
        <v>98.27147573004459</v>
      </c>
      <c r="N37" s="304">
        <v>98.27147573004459</v>
      </c>
      <c r="O37" s="304">
        <v>98.27147573004459</v>
      </c>
      <c r="P37" s="304">
        <v>98.27147573004459</v>
      </c>
      <c r="Q37" s="304">
        <v>98.27147573004459</v>
      </c>
      <c r="R37" s="304">
        <v>98.27147573004459</v>
      </c>
      <c r="S37" s="293">
        <v>98.27147573004459</v>
      </c>
      <c r="T37" s="265">
        <v>98.27147573004459</v>
      </c>
      <c r="U37" s="304">
        <v>98.27147573004459</v>
      </c>
      <c r="V37" s="304">
        <v>98.27147573004459</v>
      </c>
      <c r="W37" s="304">
        <v>98.27147573004459</v>
      </c>
      <c r="X37" s="304">
        <v>98.27147573004459</v>
      </c>
      <c r="Y37" s="304">
        <v>98.27147573004459</v>
      </c>
      <c r="Z37" s="304">
        <v>98.27147573004459</v>
      </c>
      <c r="AA37" s="304">
        <v>98.27147573004459</v>
      </c>
      <c r="AB37" s="304">
        <v>98.27147573004459</v>
      </c>
      <c r="AC37" s="304">
        <v>98.27147573004459</v>
      </c>
      <c r="AD37" s="304">
        <v>98.21717767374105</v>
      </c>
      <c r="AE37" s="293">
        <v>98.21717767374105</v>
      </c>
      <c r="AF37" s="265">
        <v>98.61151317087771</v>
      </c>
      <c r="AG37" s="304">
        <v>98.61151317087769</v>
      </c>
      <c r="AH37" s="304">
        <v>98.61151317087769</v>
      </c>
      <c r="AI37" s="304">
        <v>98.61151317087769</v>
      </c>
      <c r="AJ37" s="304">
        <v>98.61151317087769</v>
      </c>
      <c r="AK37" s="304">
        <v>98.61151317087769</v>
      </c>
      <c r="AL37" s="304">
        <v>98.61151317087769</v>
      </c>
      <c r="AM37" s="304">
        <v>98.61151317087769</v>
      </c>
      <c r="AN37" s="304">
        <v>98.61151317087769</v>
      </c>
      <c r="AO37" s="304">
        <v>98.61151317087769</v>
      </c>
      <c r="AP37" s="304">
        <v>98.61151317087769</v>
      </c>
      <c r="AQ37" s="293">
        <v>98.61151317087769</v>
      </c>
      <c r="AR37" s="265">
        <v>98.61151317087769</v>
      </c>
      <c r="AS37" s="304">
        <v>98.61151317087769</v>
      </c>
      <c r="AT37" s="304">
        <v>98.61151317087769</v>
      </c>
      <c r="AU37" s="304">
        <v>95.83407889307905</v>
      </c>
      <c r="AV37" s="304">
        <v>95.83407889307905</v>
      </c>
      <c r="AW37" s="304">
        <v>95.83407889307905</v>
      </c>
      <c r="AX37" s="304">
        <v>95.83407889307905</v>
      </c>
      <c r="AY37" s="304">
        <v>95.83407889307905</v>
      </c>
      <c r="AZ37" s="304">
        <v>95.83407889307905</v>
      </c>
      <c r="BA37" s="304">
        <v>95.83407889307905</v>
      </c>
      <c r="BB37" s="304">
        <v>95.83407889307905</v>
      </c>
      <c r="BC37" s="293">
        <v>95.83407889307905</v>
      </c>
      <c r="BD37" s="265">
        <v>99.00507930766028</v>
      </c>
      <c r="BE37" s="304">
        <v>99.00507930766028</v>
      </c>
      <c r="BF37" s="304">
        <v>99.00507930766028</v>
      </c>
      <c r="BG37" s="304">
        <v>97.10199578988357</v>
      </c>
      <c r="BH37" s="304">
        <v>97.10199578988357</v>
      </c>
      <c r="BI37" s="304">
        <v>97.10199578988357</v>
      </c>
      <c r="BJ37" s="304">
        <v>104.30225822647176</v>
      </c>
      <c r="BK37" s="304">
        <v>104.30225822647176</v>
      </c>
      <c r="BL37" s="304">
        <v>104.30225822647176</v>
      </c>
      <c r="BM37" s="304">
        <v>104.30225822647176</v>
      </c>
      <c r="BN37" s="304">
        <v>104.30225822647176</v>
      </c>
      <c r="BO37" s="293">
        <v>104.30225822647176</v>
      </c>
      <c r="BP37" s="265">
        <v>104.30225822647176</v>
      </c>
      <c r="BQ37" s="304">
        <v>104.30225822647176</v>
      </c>
      <c r="BR37" s="304">
        <v>104.30225822647176</v>
      </c>
      <c r="BS37" s="304">
        <v>107.6389539070328</v>
      </c>
      <c r="BT37" s="304">
        <v>107.6389539070328</v>
      </c>
      <c r="BU37" s="304">
        <v>107.6389539070328</v>
      </c>
      <c r="BV37" s="304">
        <v>105.32152086271257</v>
      </c>
      <c r="BW37" s="304">
        <v>105.32152086271257</v>
      </c>
      <c r="BX37" s="304">
        <v>105.32152086271257</v>
      </c>
      <c r="BY37" s="304">
        <v>105.32152086271257</v>
      </c>
      <c r="BZ37" s="304">
        <v>105.32152086271257</v>
      </c>
      <c r="CA37" s="293">
        <v>105.32152086271257</v>
      </c>
      <c r="CB37" s="265">
        <v>105.32152086271257</v>
      </c>
      <c r="CC37" s="304">
        <v>105.32152086271257</v>
      </c>
      <c r="CD37" s="304">
        <v>105.32152086271257</v>
      </c>
      <c r="CE37" s="304">
        <v>105.32152086271257</v>
      </c>
      <c r="CF37" s="304">
        <v>105.32152086271257</v>
      </c>
      <c r="CG37" s="304">
        <v>105.32152086271257</v>
      </c>
      <c r="CH37" s="304">
        <v>106.83795037546835</v>
      </c>
      <c r="CI37" s="304">
        <v>106.83795037546835</v>
      </c>
      <c r="CJ37" s="304">
        <v>106.83795037546835</v>
      </c>
      <c r="CK37" s="304">
        <v>106.83795037546835</v>
      </c>
      <c r="CL37" s="304">
        <v>106.83795037546835</v>
      </c>
      <c r="CM37" s="293">
        <v>106.83795037546835</v>
      </c>
      <c r="CN37" s="265">
        <v>100.64944497640546</v>
      </c>
      <c r="CO37" s="304">
        <v>100.64944497640546</v>
      </c>
      <c r="CP37" s="304">
        <v>100.64944497640546</v>
      </c>
      <c r="CQ37" s="304">
        <v>105.18108088724448</v>
      </c>
      <c r="CR37" s="304">
        <v>105.18108088724448</v>
      </c>
      <c r="CS37" s="304">
        <v>105.18108088724448</v>
      </c>
      <c r="CT37" s="304">
        <v>105.18108088724448</v>
      </c>
      <c r="CU37" s="304">
        <v>105.18108088724448</v>
      </c>
      <c r="CV37" s="304">
        <v>105.18108088724448</v>
      </c>
      <c r="CW37" s="304">
        <v>105.18108088724448</v>
      </c>
      <c r="CX37" s="304">
        <v>105.18108088724448</v>
      </c>
      <c r="CY37" s="293">
        <v>105.18108088724448</v>
      </c>
      <c r="CZ37" s="304">
        <v>105.77147263629598</v>
      </c>
      <c r="DA37" s="304">
        <v>105.77147263629598</v>
      </c>
      <c r="DB37" s="304">
        <v>105.77147263629598</v>
      </c>
      <c r="DC37" s="304">
        <v>105.18108088724448</v>
      </c>
      <c r="DD37" s="290">
        <v>105.18108088724449</v>
      </c>
      <c r="DE37" s="290">
        <v>105.18108088724449</v>
      </c>
      <c r="DF37" s="290">
        <v>105.18108088724449</v>
      </c>
      <c r="DG37" s="290">
        <v>105.18108088724449</v>
      </c>
      <c r="DH37" s="290">
        <v>105.18108088724449</v>
      </c>
      <c r="DI37" s="290">
        <v>105.18108088724449</v>
      </c>
      <c r="DJ37" s="290">
        <v>105.18108088724449</v>
      </c>
      <c r="DK37" s="290">
        <v>103.21321632778671</v>
      </c>
      <c r="DL37" s="264">
        <v>103.21321632778668</v>
      </c>
      <c r="DM37" s="290">
        <v>103.21321632778668</v>
      </c>
      <c r="DN37" s="290">
        <v>103.21321632778668</v>
      </c>
      <c r="DO37" s="275">
        <v>103.21321632778668</v>
      </c>
    </row>
    <row r="38" spans="1:119" s="23" customFormat="1" ht="24">
      <c r="A38" s="23">
        <v>4</v>
      </c>
      <c r="B38" s="24" t="s">
        <v>8</v>
      </c>
      <c r="C38" s="25" t="s">
        <v>65</v>
      </c>
      <c r="D38" s="26" t="s">
        <v>66</v>
      </c>
      <c r="E38" s="27">
        <v>1</v>
      </c>
      <c r="F38" s="28">
        <v>24.77516032749379</v>
      </c>
      <c r="G38" s="29">
        <v>100</v>
      </c>
      <c r="H38" s="222">
        <v>101.02683419128648</v>
      </c>
      <c r="I38" s="301">
        <v>100.8326836203492</v>
      </c>
      <c r="J38" s="301">
        <v>100.86294776208314</v>
      </c>
      <c r="K38" s="301">
        <v>100.86294776208314</v>
      </c>
      <c r="L38" s="301">
        <v>100.86294776208314</v>
      </c>
      <c r="M38" s="301">
        <v>100.86294776208314</v>
      </c>
      <c r="N38" s="301">
        <v>101.44700836152549</v>
      </c>
      <c r="O38" s="301">
        <v>101.44700836152549</v>
      </c>
      <c r="P38" s="301">
        <v>101.44700836152549</v>
      </c>
      <c r="Q38" s="301">
        <v>103.34871963182354</v>
      </c>
      <c r="R38" s="301">
        <v>104.08546981439673</v>
      </c>
      <c r="S38" s="295">
        <v>103.73198129801764</v>
      </c>
      <c r="T38" s="222">
        <v>110.51371283610634</v>
      </c>
      <c r="U38" s="301">
        <v>109.80649968265723</v>
      </c>
      <c r="V38" s="301">
        <v>109.80649968265723</v>
      </c>
      <c r="W38" s="301">
        <v>95.60491884732815</v>
      </c>
      <c r="X38" s="301">
        <v>95.34573235870211</v>
      </c>
      <c r="Y38" s="301">
        <v>96.1160696370113</v>
      </c>
      <c r="Z38" s="301">
        <v>96.2071433185986</v>
      </c>
      <c r="AA38" s="301">
        <v>95.86294322292446</v>
      </c>
      <c r="AB38" s="301">
        <v>95.86326704383606</v>
      </c>
      <c r="AC38" s="301">
        <v>95.86326704383606</v>
      </c>
      <c r="AD38" s="301">
        <v>90.51237608316085</v>
      </c>
      <c r="AE38" s="295">
        <v>90.34458174998544</v>
      </c>
      <c r="AF38" s="222">
        <v>95.46172320631443</v>
      </c>
      <c r="AG38" s="301">
        <v>94.83721820656524</v>
      </c>
      <c r="AH38" s="301">
        <v>94.97648482926058</v>
      </c>
      <c r="AI38" s="301">
        <v>94.71689379499166</v>
      </c>
      <c r="AJ38" s="301">
        <v>94.44624034739054</v>
      </c>
      <c r="AK38" s="301">
        <v>94.27115330840431</v>
      </c>
      <c r="AL38" s="301">
        <v>94.84782980292968</v>
      </c>
      <c r="AM38" s="301">
        <v>95.78067889561488</v>
      </c>
      <c r="AN38" s="301">
        <v>96.1444575921894</v>
      </c>
      <c r="AO38" s="301">
        <v>97.79318097236522</v>
      </c>
      <c r="AP38" s="301">
        <v>97.79318097236522</v>
      </c>
      <c r="AQ38" s="295">
        <v>97.79318097236522</v>
      </c>
      <c r="AR38" s="222">
        <v>98.43658755472605</v>
      </c>
      <c r="AS38" s="301">
        <v>97.712426576084</v>
      </c>
      <c r="AT38" s="301">
        <v>97.89390865679898</v>
      </c>
      <c r="AU38" s="301">
        <v>98.341640587537</v>
      </c>
      <c r="AV38" s="301">
        <v>98.341640587537</v>
      </c>
      <c r="AW38" s="301">
        <v>98.04818383952828</v>
      </c>
      <c r="AX38" s="301">
        <v>97.89390865679898</v>
      </c>
      <c r="AY38" s="301">
        <v>99.58857113448198</v>
      </c>
      <c r="AZ38" s="301">
        <v>99.588571134482</v>
      </c>
      <c r="BA38" s="301">
        <v>99.588571134482</v>
      </c>
      <c r="BB38" s="301">
        <v>99.588571134482</v>
      </c>
      <c r="BC38" s="295">
        <v>99.588571134482</v>
      </c>
      <c r="BD38" s="222">
        <v>103.50576323311577</v>
      </c>
      <c r="BE38" s="301">
        <v>103.50576323311577</v>
      </c>
      <c r="BF38" s="301">
        <v>103.50576323311577</v>
      </c>
      <c r="BG38" s="301">
        <v>103.14714705078516</v>
      </c>
      <c r="BH38" s="301">
        <v>103.14714705078516</v>
      </c>
      <c r="BI38" s="301">
        <v>103.14714705078516</v>
      </c>
      <c r="BJ38" s="301">
        <v>104.97588797819901</v>
      </c>
      <c r="BK38" s="301">
        <v>104.74897906315881</v>
      </c>
      <c r="BL38" s="301">
        <v>104.36956869201603</v>
      </c>
      <c r="BM38" s="301">
        <v>106.26051900210247</v>
      </c>
      <c r="BN38" s="301">
        <v>106.67606417053148</v>
      </c>
      <c r="BO38" s="295">
        <v>107.16304261090588</v>
      </c>
      <c r="BP38" s="222">
        <v>106.39777964868442</v>
      </c>
      <c r="BQ38" s="301">
        <v>106.39777964868442</v>
      </c>
      <c r="BR38" s="301">
        <v>106.5367252395972</v>
      </c>
      <c r="BS38" s="301">
        <v>107.19472114652575</v>
      </c>
      <c r="BT38" s="301">
        <v>107.19472114652575</v>
      </c>
      <c r="BU38" s="301">
        <v>107.89410188381194</v>
      </c>
      <c r="BV38" s="301">
        <v>108.5853469299352</v>
      </c>
      <c r="BW38" s="301">
        <v>108.5853469299352</v>
      </c>
      <c r="BX38" s="301">
        <v>108.5853469299352</v>
      </c>
      <c r="BY38" s="301">
        <v>110.98103722313324</v>
      </c>
      <c r="BZ38" s="301">
        <v>110.98103722313324</v>
      </c>
      <c r="CA38" s="295">
        <v>110.98103722313324</v>
      </c>
      <c r="CB38" s="222">
        <v>112.06677962583913</v>
      </c>
      <c r="CC38" s="301">
        <v>117.57057670491358</v>
      </c>
      <c r="CD38" s="301">
        <v>121.30709255647456</v>
      </c>
      <c r="CE38" s="301">
        <v>112.08522439017163</v>
      </c>
      <c r="CF38" s="301">
        <v>113.06255709066264</v>
      </c>
      <c r="CG38" s="301">
        <v>113.9293549530408</v>
      </c>
      <c r="CH38" s="301">
        <v>106.02339520461419</v>
      </c>
      <c r="CI38" s="301">
        <v>106.02339520461419</v>
      </c>
      <c r="CJ38" s="301">
        <v>106.02339520461419</v>
      </c>
      <c r="CK38" s="301">
        <v>112.0667796258391</v>
      </c>
      <c r="CL38" s="301">
        <v>112.0667796258391</v>
      </c>
      <c r="CM38" s="295">
        <v>112.0667796258391</v>
      </c>
      <c r="CN38" s="222">
        <v>112.47114173491954</v>
      </c>
      <c r="CO38" s="301">
        <v>112.47114173491954</v>
      </c>
      <c r="CP38" s="301">
        <v>112.47114173491954</v>
      </c>
      <c r="CQ38" s="301">
        <v>111.71668960396401</v>
      </c>
      <c r="CR38" s="301">
        <v>111.71668960396401</v>
      </c>
      <c r="CS38" s="301">
        <v>111.71668960396401</v>
      </c>
      <c r="CT38" s="301">
        <v>108.52249121388556</v>
      </c>
      <c r="CU38" s="301">
        <v>108.52249121388556</v>
      </c>
      <c r="CV38" s="301">
        <v>108.52249121388556</v>
      </c>
      <c r="CW38" s="301">
        <v>112.59584431326826</v>
      </c>
      <c r="CX38" s="301">
        <v>112.59584431326826</v>
      </c>
      <c r="CY38" s="295">
        <v>112.59584431326826</v>
      </c>
      <c r="CZ38" s="301">
        <v>112.59584431326826</v>
      </c>
      <c r="DA38" s="301">
        <v>112.59584431326826</v>
      </c>
      <c r="DB38" s="301">
        <v>109.30079994384725</v>
      </c>
      <c r="DC38" s="301">
        <v>109.30079994384725</v>
      </c>
      <c r="DD38" s="288">
        <v>109.50827574756484</v>
      </c>
      <c r="DE38" s="288">
        <v>110.3064017045918</v>
      </c>
      <c r="DF38" s="288">
        <v>110.3064017045918</v>
      </c>
      <c r="DG38" s="288">
        <v>110.3064017045918</v>
      </c>
      <c r="DH38" s="288">
        <v>110.3064017045918</v>
      </c>
      <c r="DI38" s="288">
        <v>110.3064017045918</v>
      </c>
      <c r="DJ38" s="288">
        <v>110.38234304150293</v>
      </c>
      <c r="DK38" s="288">
        <v>109.59361511286959</v>
      </c>
      <c r="DL38" s="267">
        <v>106.15288866771932</v>
      </c>
      <c r="DM38" s="288">
        <v>106.15288866771932</v>
      </c>
      <c r="DN38" s="288">
        <v>106.15288866771932</v>
      </c>
      <c r="DO38" s="271">
        <v>106.15288866771932</v>
      </c>
    </row>
    <row r="39" spans="1:119" s="30" customFormat="1" ht="24">
      <c r="A39" s="30">
        <v>5</v>
      </c>
      <c r="B39" s="31" t="s">
        <v>65</v>
      </c>
      <c r="C39" s="32" t="s">
        <v>67</v>
      </c>
      <c r="D39" s="33" t="s">
        <v>68</v>
      </c>
      <c r="E39" s="34">
        <v>1</v>
      </c>
      <c r="F39" s="35">
        <v>24.77516032749379</v>
      </c>
      <c r="G39" s="36">
        <v>100</v>
      </c>
      <c r="H39" s="221">
        <v>101.02683419128648</v>
      </c>
      <c r="I39" s="303">
        <v>100.8326836203492</v>
      </c>
      <c r="J39" s="303">
        <v>100.86294776208314</v>
      </c>
      <c r="K39" s="303">
        <v>100.86294776208314</v>
      </c>
      <c r="L39" s="303">
        <v>100.86294776208314</v>
      </c>
      <c r="M39" s="303">
        <v>100.86294776208314</v>
      </c>
      <c r="N39" s="303">
        <v>101.44700836152549</v>
      </c>
      <c r="O39" s="303">
        <v>101.44700836152549</v>
      </c>
      <c r="P39" s="303">
        <v>101.44700836152549</v>
      </c>
      <c r="Q39" s="303">
        <v>103.34871963182354</v>
      </c>
      <c r="R39" s="303">
        <v>104.08546981439673</v>
      </c>
      <c r="S39" s="296">
        <v>103.73198129801764</v>
      </c>
      <c r="T39" s="221">
        <v>110.51371283610634</v>
      </c>
      <c r="U39" s="303">
        <v>109.80649968265723</v>
      </c>
      <c r="V39" s="303">
        <v>109.80649968265723</v>
      </c>
      <c r="W39" s="303">
        <v>95.60491884732815</v>
      </c>
      <c r="X39" s="303">
        <v>95.34573235870211</v>
      </c>
      <c r="Y39" s="303">
        <v>96.1160696370113</v>
      </c>
      <c r="Z39" s="303">
        <v>96.2071433185986</v>
      </c>
      <c r="AA39" s="303">
        <v>95.86294322292446</v>
      </c>
      <c r="AB39" s="303">
        <v>95.86326704383606</v>
      </c>
      <c r="AC39" s="303">
        <v>95.86326704383606</v>
      </c>
      <c r="AD39" s="303">
        <v>90.51237608316085</v>
      </c>
      <c r="AE39" s="296">
        <v>90.34458174998544</v>
      </c>
      <c r="AF39" s="221">
        <v>95.46172320631443</v>
      </c>
      <c r="AG39" s="303">
        <v>94.83721820656524</v>
      </c>
      <c r="AH39" s="303">
        <v>94.97648482926058</v>
      </c>
      <c r="AI39" s="303">
        <v>94.71689379499166</v>
      </c>
      <c r="AJ39" s="303">
        <v>94.44624034739054</v>
      </c>
      <c r="AK39" s="303">
        <v>94.27115330840431</v>
      </c>
      <c r="AL39" s="303">
        <v>94.84782980292968</v>
      </c>
      <c r="AM39" s="303">
        <v>95.78067889561488</v>
      </c>
      <c r="AN39" s="303">
        <v>96.1444575921894</v>
      </c>
      <c r="AO39" s="303">
        <v>97.79318097236522</v>
      </c>
      <c r="AP39" s="303">
        <v>97.79318097236522</v>
      </c>
      <c r="AQ39" s="296">
        <v>97.79318097236522</v>
      </c>
      <c r="AR39" s="221">
        <v>98.43658755472605</v>
      </c>
      <c r="AS39" s="303">
        <v>97.712426576084</v>
      </c>
      <c r="AT39" s="303">
        <v>97.89390865679898</v>
      </c>
      <c r="AU39" s="303">
        <v>98.341640587537</v>
      </c>
      <c r="AV39" s="303">
        <v>98.341640587537</v>
      </c>
      <c r="AW39" s="303">
        <v>98.04818383952828</v>
      </c>
      <c r="AX39" s="303">
        <v>97.89390865679898</v>
      </c>
      <c r="AY39" s="303">
        <v>99.58857113448198</v>
      </c>
      <c r="AZ39" s="303">
        <v>99.588571134482</v>
      </c>
      <c r="BA39" s="303">
        <v>99.588571134482</v>
      </c>
      <c r="BB39" s="303">
        <v>99.588571134482</v>
      </c>
      <c r="BC39" s="296">
        <v>99.588571134482</v>
      </c>
      <c r="BD39" s="221">
        <v>103.50576323311577</v>
      </c>
      <c r="BE39" s="303">
        <v>103.50576323311577</v>
      </c>
      <c r="BF39" s="303">
        <v>103.50576323311577</v>
      </c>
      <c r="BG39" s="303">
        <v>103.14714705078516</v>
      </c>
      <c r="BH39" s="303">
        <v>103.14714705078516</v>
      </c>
      <c r="BI39" s="303">
        <v>103.14714705078516</v>
      </c>
      <c r="BJ39" s="303">
        <v>104.97588797819901</v>
      </c>
      <c r="BK39" s="303">
        <v>104.74897906315881</v>
      </c>
      <c r="BL39" s="303">
        <v>104.36956869201603</v>
      </c>
      <c r="BM39" s="303">
        <v>106.26051900210247</v>
      </c>
      <c r="BN39" s="303">
        <v>106.67606417053148</v>
      </c>
      <c r="BO39" s="296">
        <v>107.16304261090588</v>
      </c>
      <c r="BP39" s="221">
        <v>106.39777964868442</v>
      </c>
      <c r="BQ39" s="303">
        <v>106.39777964868442</v>
      </c>
      <c r="BR39" s="303">
        <v>106.5367252395972</v>
      </c>
      <c r="BS39" s="303">
        <v>107.19472114652575</v>
      </c>
      <c r="BT39" s="303">
        <v>107.19472114652575</v>
      </c>
      <c r="BU39" s="303">
        <v>107.89410188381194</v>
      </c>
      <c r="BV39" s="303">
        <v>108.5853469299352</v>
      </c>
      <c r="BW39" s="303">
        <v>108.5853469299352</v>
      </c>
      <c r="BX39" s="303">
        <v>108.5853469299352</v>
      </c>
      <c r="BY39" s="303">
        <v>110.98103722313324</v>
      </c>
      <c r="BZ39" s="303">
        <v>110.98103722313324</v>
      </c>
      <c r="CA39" s="296">
        <v>110.98103722313324</v>
      </c>
      <c r="CB39" s="221">
        <v>112.06677962583913</v>
      </c>
      <c r="CC39" s="303">
        <v>117.57057670491358</v>
      </c>
      <c r="CD39" s="303">
        <v>121.30709255647456</v>
      </c>
      <c r="CE39" s="303">
        <v>112.08522439017163</v>
      </c>
      <c r="CF39" s="303">
        <v>113.06255709066264</v>
      </c>
      <c r="CG39" s="303">
        <v>113.9293549530408</v>
      </c>
      <c r="CH39" s="303">
        <v>106.02339520461419</v>
      </c>
      <c r="CI39" s="303">
        <v>106.02339520461419</v>
      </c>
      <c r="CJ39" s="303">
        <v>106.02339520461419</v>
      </c>
      <c r="CK39" s="303">
        <v>112.0667796258391</v>
      </c>
      <c r="CL39" s="303">
        <v>112.0667796258391</v>
      </c>
      <c r="CM39" s="296">
        <v>112.0667796258391</v>
      </c>
      <c r="CN39" s="221">
        <v>112.47114173491954</v>
      </c>
      <c r="CO39" s="303">
        <v>112.47114173491954</v>
      </c>
      <c r="CP39" s="303">
        <v>112.47114173491954</v>
      </c>
      <c r="CQ39" s="303">
        <v>111.71668960396401</v>
      </c>
      <c r="CR39" s="303">
        <v>111.71668960396401</v>
      </c>
      <c r="CS39" s="303">
        <v>111.71668960396401</v>
      </c>
      <c r="CT39" s="303">
        <v>108.52249121388556</v>
      </c>
      <c r="CU39" s="303">
        <v>108.52249121388556</v>
      </c>
      <c r="CV39" s="303">
        <v>108.52249121388556</v>
      </c>
      <c r="CW39" s="303">
        <v>112.59584431326826</v>
      </c>
      <c r="CX39" s="303">
        <v>112.59584431326826</v>
      </c>
      <c r="CY39" s="296">
        <v>112.59584431326826</v>
      </c>
      <c r="CZ39" s="303">
        <v>112.59584431326826</v>
      </c>
      <c r="DA39" s="303">
        <v>112.59584431326826</v>
      </c>
      <c r="DB39" s="303">
        <v>109.30079994384725</v>
      </c>
      <c r="DC39" s="303">
        <v>109.30079994384725</v>
      </c>
      <c r="DD39" s="289">
        <v>109.50827574756484</v>
      </c>
      <c r="DE39" s="289">
        <v>110.3064017045918</v>
      </c>
      <c r="DF39" s="289">
        <v>110.3064017045918</v>
      </c>
      <c r="DG39" s="289">
        <v>110.3064017045918</v>
      </c>
      <c r="DH39" s="289">
        <v>110.3064017045918</v>
      </c>
      <c r="DI39" s="289">
        <v>110.3064017045918</v>
      </c>
      <c r="DJ39" s="289">
        <v>110.38234304150293</v>
      </c>
      <c r="DK39" s="289">
        <v>109.59361511286959</v>
      </c>
      <c r="DL39" s="266">
        <v>106.15288866771932</v>
      </c>
      <c r="DM39" s="289">
        <v>106.15288866771932</v>
      </c>
      <c r="DN39" s="289">
        <v>106.15288866771932</v>
      </c>
      <c r="DO39" s="272">
        <v>106.15288866771932</v>
      </c>
    </row>
    <row r="40" spans="1:119" s="37" customFormat="1" ht="24">
      <c r="A40" s="37">
        <v>6</v>
      </c>
      <c r="B40" s="38" t="s">
        <v>67</v>
      </c>
      <c r="C40" s="39" t="s">
        <v>69</v>
      </c>
      <c r="D40" s="40" t="s">
        <v>70</v>
      </c>
      <c r="E40" s="41">
        <v>1</v>
      </c>
      <c r="F40" s="42">
        <v>24.77516032749379</v>
      </c>
      <c r="G40" s="43">
        <v>100</v>
      </c>
      <c r="H40" s="265">
        <v>101.02683419128648</v>
      </c>
      <c r="I40" s="304">
        <v>100.8326836203492</v>
      </c>
      <c r="J40" s="304">
        <v>100.86294776208314</v>
      </c>
      <c r="K40" s="304">
        <v>100.86294776208314</v>
      </c>
      <c r="L40" s="304">
        <v>100.86294776208314</v>
      </c>
      <c r="M40" s="304">
        <v>100.86294776208314</v>
      </c>
      <c r="N40" s="304">
        <v>101.44700836152549</v>
      </c>
      <c r="O40" s="304">
        <v>101.44700836152549</v>
      </c>
      <c r="P40" s="304">
        <v>101.44700836152549</v>
      </c>
      <c r="Q40" s="304">
        <v>103.34871963182354</v>
      </c>
      <c r="R40" s="304">
        <v>104.08546981439673</v>
      </c>
      <c r="S40" s="293">
        <v>103.73198129801764</v>
      </c>
      <c r="T40" s="265">
        <v>110.51371283610634</v>
      </c>
      <c r="U40" s="304">
        <v>109.80649968265723</v>
      </c>
      <c r="V40" s="304">
        <v>109.80649968265723</v>
      </c>
      <c r="W40" s="304">
        <v>95.60491884732815</v>
      </c>
      <c r="X40" s="304">
        <v>95.34573235870211</v>
      </c>
      <c r="Y40" s="304">
        <v>96.1160696370113</v>
      </c>
      <c r="Z40" s="304">
        <v>96.2071433185986</v>
      </c>
      <c r="AA40" s="304">
        <v>95.86294322292446</v>
      </c>
      <c r="AB40" s="304">
        <v>95.86326704383606</v>
      </c>
      <c r="AC40" s="304">
        <v>95.86326704383606</v>
      </c>
      <c r="AD40" s="304">
        <v>90.51237608316085</v>
      </c>
      <c r="AE40" s="293">
        <v>90.34458174998544</v>
      </c>
      <c r="AF40" s="265">
        <v>95.46172320631443</v>
      </c>
      <c r="AG40" s="304">
        <v>94.83721820656524</v>
      </c>
      <c r="AH40" s="304">
        <v>94.97648482926058</v>
      </c>
      <c r="AI40" s="304">
        <v>94.71689379499166</v>
      </c>
      <c r="AJ40" s="304">
        <v>94.44624034739054</v>
      </c>
      <c r="AK40" s="304">
        <v>94.27115330840431</v>
      </c>
      <c r="AL40" s="304">
        <v>94.84782980292968</v>
      </c>
      <c r="AM40" s="304">
        <v>95.78067889561488</v>
      </c>
      <c r="AN40" s="304">
        <v>96.1444575921894</v>
      </c>
      <c r="AO40" s="304">
        <v>97.79318097236522</v>
      </c>
      <c r="AP40" s="304">
        <v>97.79318097236522</v>
      </c>
      <c r="AQ40" s="293">
        <v>97.79318097236522</v>
      </c>
      <c r="AR40" s="265">
        <v>98.43658755472605</v>
      </c>
      <c r="AS40" s="304">
        <v>97.712426576084</v>
      </c>
      <c r="AT40" s="304">
        <v>97.89390865679898</v>
      </c>
      <c r="AU40" s="304">
        <v>98.341640587537</v>
      </c>
      <c r="AV40" s="304">
        <v>98.341640587537</v>
      </c>
      <c r="AW40" s="304">
        <v>98.04818383952828</v>
      </c>
      <c r="AX40" s="304">
        <v>97.89390865679898</v>
      </c>
      <c r="AY40" s="304">
        <v>99.58857113448198</v>
      </c>
      <c r="AZ40" s="304">
        <v>99.588571134482</v>
      </c>
      <c r="BA40" s="304">
        <v>99.588571134482</v>
      </c>
      <c r="BB40" s="304">
        <v>99.588571134482</v>
      </c>
      <c r="BC40" s="293">
        <v>99.588571134482</v>
      </c>
      <c r="BD40" s="265">
        <v>103.50576323311577</v>
      </c>
      <c r="BE40" s="304">
        <v>103.50576323311577</v>
      </c>
      <c r="BF40" s="304">
        <v>103.50576323311577</v>
      </c>
      <c r="BG40" s="304">
        <v>103.14714705078516</v>
      </c>
      <c r="BH40" s="304">
        <v>103.14714705078516</v>
      </c>
      <c r="BI40" s="304">
        <v>103.14714705078516</v>
      </c>
      <c r="BJ40" s="304">
        <v>104.97588797819901</v>
      </c>
      <c r="BK40" s="304">
        <v>104.74897906315881</v>
      </c>
      <c r="BL40" s="304">
        <v>104.36956869201603</v>
      </c>
      <c r="BM40" s="304">
        <v>106.26051900210247</v>
      </c>
      <c r="BN40" s="304">
        <v>106.67606417053148</v>
      </c>
      <c r="BO40" s="293">
        <v>107.16304261090588</v>
      </c>
      <c r="BP40" s="265">
        <v>106.39777964868442</v>
      </c>
      <c r="BQ40" s="304">
        <v>106.39777964868442</v>
      </c>
      <c r="BR40" s="304">
        <v>106.5367252395972</v>
      </c>
      <c r="BS40" s="304">
        <v>107.19472114652575</v>
      </c>
      <c r="BT40" s="304">
        <v>107.19472114652575</v>
      </c>
      <c r="BU40" s="304">
        <v>107.89410188381194</v>
      </c>
      <c r="BV40" s="304">
        <v>108.5853469299352</v>
      </c>
      <c r="BW40" s="304">
        <v>108.5853469299352</v>
      </c>
      <c r="BX40" s="304">
        <v>108.5853469299352</v>
      </c>
      <c r="BY40" s="304">
        <v>110.98103722313324</v>
      </c>
      <c r="BZ40" s="304">
        <v>110.98103722313324</v>
      </c>
      <c r="CA40" s="293">
        <v>110.98103722313324</v>
      </c>
      <c r="CB40" s="265">
        <v>112.06677962583913</v>
      </c>
      <c r="CC40" s="304">
        <v>117.57057670491358</v>
      </c>
      <c r="CD40" s="304">
        <v>121.30709255647456</v>
      </c>
      <c r="CE40" s="304">
        <v>112.08522439017163</v>
      </c>
      <c r="CF40" s="304">
        <v>113.06255709066264</v>
      </c>
      <c r="CG40" s="304">
        <v>113.9293549530408</v>
      </c>
      <c r="CH40" s="304">
        <v>106.02339520461419</v>
      </c>
      <c r="CI40" s="304">
        <v>106.02339520461419</v>
      </c>
      <c r="CJ40" s="304">
        <v>106.02339520461419</v>
      </c>
      <c r="CK40" s="304">
        <v>112.0667796258391</v>
      </c>
      <c r="CL40" s="304">
        <v>112.0667796258391</v>
      </c>
      <c r="CM40" s="293">
        <v>112.0667796258391</v>
      </c>
      <c r="CN40" s="265">
        <v>112.47114173491954</v>
      </c>
      <c r="CO40" s="304">
        <v>112.47114173491954</v>
      </c>
      <c r="CP40" s="304">
        <v>112.47114173491954</v>
      </c>
      <c r="CQ40" s="304">
        <v>111.71668960396401</v>
      </c>
      <c r="CR40" s="304">
        <v>111.71668960396401</v>
      </c>
      <c r="CS40" s="304">
        <v>111.71668960396401</v>
      </c>
      <c r="CT40" s="304">
        <v>108.52249121388556</v>
      </c>
      <c r="CU40" s="304">
        <v>108.52249121388556</v>
      </c>
      <c r="CV40" s="304">
        <v>108.52249121388556</v>
      </c>
      <c r="CW40" s="304">
        <v>112.59584431326826</v>
      </c>
      <c r="CX40" s="304">
        <v>112.59584431326826</v>
      </c>
      <c r="CY40" s="293">
        <v>112.59584431326826</v>
      </c>
      <c r="CZ40" s="304">
        <v>112.59584431326826</v>
      </c>
      <c r="DA40" s="304">
        <v>112.59584431326826</v>
      </c>
      <c r="DB40" s="304">
        <v>109.30079994384725</v>
      </c>
      <c r="DC40" s="304">
        <v>109.30079994384725</v>
      </c>
      <c r="DD40" s="290">
        <v>109.50827574756484</v>
      </c>
      <c r="DE40" s="290">
        <v>110.3064017045918</v>
      </c>
      <c r="DF40" s="290">
        <v>110.3064017045918</v>
      </c>
      <c r="DG40" s="290">
        <v>110.3064017045918</v>
      </c>
      <c r="DH40" s="290">
        <v>110.3064017045918</v>
      </c>
      <c r="DI40" s="290">
        <v>110.3064017045918</v>
      </c>
      <c r="DJ40" s="290">
        <v>110.38234304150293</v>
      </c>
      <c r="DK40" s="290">
        <v>109.59361511286959</v>
      </c>
      <c r="DL40" s="264">
        <v>106.15288866771932</v>
      </c>
      <c r="DM40" s="290">
        <v>106.15288866771932</v>
      </c>
      <c r="DN40" s="290">
        <v>106.15288866771932</v>
      </c>
      <c r="DO40" s="275">
        <v>106.15288866771932</v>
      </c>
    </row>
    <row r="41" spans="1:119" s="23" customFormat="1" ht="24">
      <c r="A41" s="23">
        <v>4</v>
      </c>
      <c r="B41" s="24" t="s">
        <v>8</v>
      </c>
      <c r="C41" s="25" t="s">
        <v>71</v>
      </c>
      <c r="D41" s="26" t="s">
        <v>72</v>
      </c>
      <c r="E41" s="27">
        <v>1</v>
      </c>
      <c r="F41" s="28">
        <v>34.93941523329438</v>
      </c>
      <c r="G41" s="29">
        <v>100</v>
      </c>
      <c r="H41" s="222">
        <v>98.92811210542538</v>
      </c>
      <c r="I41" s="301">
        <v>106.19397753433533</v>
      </c>
      <c r="J41" s="301">
        <v>106.3976441970544</v>
      </c>
      <c r="K41" s="301">
        <v>111.0232032544594</v>
      </c>
      <c r="L41" s="301">
        <v>111.21659025994155</v>
      </c>
      <c r="M41" s="301">
        <v>111.21659025994155</v>
      </c>
      <c r="N41" s="301">
        <v>111.21659025994155</v>
      </c>
      <c r="O41" s="301">
        <v>111.21659025994155</v>
      </c>
      <c r="P41" s="301">
        <v>111.21659025994155</v>
      </c>
      <c r="Q41" s="301">
        <v>111.21659025994155</v>
      </c>
      <c r="R41" s="301">
        <v>111.21659025994155</v>
      </c>
      <c r="S41" s="295">
        <v>111.21659025994155</v>
      </c>
      <c r="T41" s="222">
        <v>111.86594059913193</v>
      </c>
      <c r="U41" s="301">
        <v>111.89286695819962</v>
      </c>
      <c r="V41" s="301">
        <v>111.89286695819962</v>
      </c>
      <c r="W41" s="301">
        <v>111.99616706825483</v>
      </c>
      <c r="X41" s="301">
        <v>112.00045016318509</v>
      </c>
      <c r="Y41" s="301">
        <v>112.12106419576813</v>
      </c>
      <c r="Z41" s="301">
        <v>112.11839279285844</v>
      </c>
      <c r="AA41" s="301">
        <v>112.11935036291692</v>
      </c>
      <c r="AB41" s="301">
        <v>112.11966542494432</v>
      </c>
      <c r="AC41" s="301">
        <v>112.11967679097836</v>
      </c>
      <c r="AD41" s="301">
        <v>115.33258649846888</v>
      </c>
      <c r="AE41" s="295">
        <v>115.23833936653385</v>
      </c>
      <c r="AF41" s="222">
        <v>115.4997245339255</v>
      </c>
      <c r="AG41" s="301">
        <v>115.5071995296262</v>
      </c>
      <c r="AH41" s="301">
        <v>115.82894509189288</v>
      </c>
      <c r="AI41" s="301">
        <v>115.56243951812189</v>
      </c>
      <c r="AJ41" s="301">
        <v>115.57652274812492</v>
      </c>
      <c r="AK41" s="301">
        <v>114.52176976748424</v>
      </c>
      <c r="AL41" s="301">
        <v>113.24204055239872</v>
      </c>
      <c r="AM41" s="301">
        <v>113.32901260056494</v>
      </c>
      <c r="AN41" s="301">
        <v>113.32901260056494</v>
      </c>
      <c r="AO41" s="301">
        <v>113.32901260056494</v>
      </c>
      <c r="AP41" s="301">
        <v>113.32901260056494</v>
      </c>
      <c r="AQ41" s="295">
        <v>113.32901260056494</v>
      </c>
      <c r="AR41" s="222">
        <v>113.32901260056494</v>
      </c>
      <c r="AS41" s="301">
        <v>113.32901260056494</v>
      </c>
      <c r="AT41" s="301">
        <v>113.22999169017748</v>
      </c>
      <c r="AU41" s="301">
        <v>113.22727517853002</v>
      </c>
      <c r="AV41" s="301">
        <v>113.22727517853002</v>
      </c>
      <c r="AW41" s="301">
        <v>113.22727517853002</v>
      </c>
      <c r="AX41" s="301">
        <v>115.66896135401798</v>
      </c>
      <c r="AY41" s="301">
        <v>115.62908163964588</v>
      </c>
      <c r="AZ41" s="301">
        <v>115.62908163964588</v>
      </c>
      <c r="BA41" s="301">
        <v>115.62908163964588</v>
      </c>
      <c r="BB41" s="301">
        <v>113.81587698869053</v>
      </c>
      <c r="BC41" s="295">
        <v>113.90746152500245</v>
      </c>
      <c r="BD41" s="222">
        <v>113.66761952853737</v>
      </c>
      <c r="BE41" s="301">
        <v>113.666892477775</v>
      </c>
      <c r="BF41" s="301">
        <v>111.46938287976775</v>
      </c>
      <c r="BG41" s="301">
        <v>111.69314556383223</v>
      </c>
      <c r="BH41" s="301">
        <v>111.69305180476485</v>
      </c>
      <c r="BI41" s="301">
        <v>111.69305180476485</v>
      </c>
      <c r="BJ41" s="301">
        <v>111.8777770459019</v>
      </c>
      <c r="BK41" s="301">
        <v>112.14267262199158</v>
      </c>
      <c r="BL41" s="301">
        <v>112.14267262199158</v>
      </c>
      <c r="BM41" s="301">
        <v>112.05165685567727</v>
      </c>
      <c r="BN41" s="301">
        <v>112.04704357638829</v>
      </c>
      <c r="BO41" s="295">
        <v>112.04704357638829</v>
      </c>
      <c r="BP41" s="222">
        <v>112.1548646900633</v>
      </c>
      <c r="BQ41" s="301">
        <v>112.13781907899758</v>
      </c>
      <c r="BR41" s="301">
        <v>112.13781907899758</v>
      </c>
      <c r="BS41" s="301">
        <v>112.13781907899758</v>
      </c>
      <c r="BT41" s="301">
        <v>112.13781907899758</v>
      </c>
      <c r="BU41" s="301">
        <v>112.13781907899758</v>
      </c>
      <c r="BV41" s="301">
        <v>113.85860625027706</v>
      </c>
      <c r="BW41" s="301">
        <v>113.95292172127655</v>
      </c>
      <c r="BX41" s="301">
        <v>113.95292172127655</v>
      </c>
      <c r="BY41" s="301">
        <v>114.18870811294413</v>
      </c>
      <c r="BZ41" s="301">
        <v>114.20152524695072</v>
      </c>
      <c r="CA41" s="295">
        <v>114.20152524695072</v>
      </c>
      <c r="CB41" s="222">
        <v>114.24679926385808</v>
      </c>
      <c r="CC41" s="301">
        <v>114.24925918509514</v>
      </c>
      <c r="CD41" s="301">
        <v>114.24925918509514</v>
      </c>
      <c r="CE41" s="301">
        <v>114.24925918509514</v>
      </c>
      <c r="CF41" s="301">
        <v>114.24925918509514</v>
      </c>
      <c r="CG41" s="301">
        <v>114.24925918509514</v>
      </c>
      <c r="CH41" s="301">
        <v>116.3964955623531</v>
      </c>
      <c r="CI41" s="301">
        <v>116.52523294213124</v>
      </c>
      <c r="CJ41" s="301">
        <v>116.52523294213124</v>
      </c>
      <c r="CK41" s="301">
        <v>116.52523294213124</v>
      </c>
      <c r="CL41" s="301">
        <v>116.52523294213124</v>
      </c>
      <c r="CM41" s="295">
        <v>120.11330211483882</v>
      </c>
      <c r="CN41" s="222">
        <v>120.35464286123427</v>
      </c>
      <c r="CO41" s="301">
        <v>120.35464286123427</v>
      </c>
      <c r="CP41" s="301">
        <v>120.35464286123427</v>
      </c>
      <c r="CQ41" s="301">
        <v>120.35464286123427</v>
      </c>
      <c r="CR41" s="301">
        <v>120.35464286123427</v>
      </c>
      <c r="CS41" s="301">
        <v>120.35464286123427</v>
      </c>
      <c r="CT41" s="301">
        <v>120.35464286123427</v>
      </c>
      <c r="CU41" s="301">
        <v>120.35464286123427</v>
      </c>
      <c r="CV41" s="301">
        <v>120.35464286123427</v>
      </c>
      <c r="CW41" s="301">
        <v>120.35464286123427</v>
      </c>
      <c r="CX41" s="301">
        <v>120.35464286123427</v>
      </c>
      <c r="CY41" s="295">
        <v>120.35464286123427</v>
      </c>
      <c r="CZ41" s="301">
        <v>120.35464286123427</v>
      </c>
      <c r="DA41" s="301">
        <v>120.35464286123427</v>
      </c>
      <c r="DB41" s="301">
        <v>120.35464286123427</v>
      </c>
      <c r="DC41" s="301">
        <v>120.35464286123427</v>
      </c>
      <c r="DD41" s="288">
        <v>120.35464286123427</v>
      </c>
      <c r="DE41" s="288">
        <v>120.35464286123427</v>
      </c>
      <c r="DF41" s="288">
        <v>120.55794521112892</v>
      </c>
      <c r="DG41" s="288">
        <v>120.57119083058403</v>
      </c>
      <c r="DH41" s="288">
        <v>120.57119083058403</v>
      </c>
      <c r="DI41" s="288">
        <v>120.57119083058403</v>
      </c>
      <c r="DJ41" s="288">
        <v>120.57119083058403</v>
      </c>
      <c r="DK41" s="288">
        <v>120.57119083058403</v>
      </c>
      <c r="DL41" s="267">
        <v>132.0959363702682</v>
      </c>
      <c r="DM41" s="288">
        <v>132.0959363702682</v>
      </c>
      <c r="DN41" s="288">
        <v>132.0959363702682</v>
      </c>
      <c r="DO41" s="271">
        <v>132.0959363702682</v>
      </c>
    </row>
    <row r="42" spans="1:119" s="30" customFormat="1" ht="24">
      <c r="A42" s="30">
        <v>5</v>
      </c>
      <c r="B42" s="31" t="s">
        <v>71</v>
      </c>
      <c r="C42" s="32" t="s">
        <v>73</v>
      </c>
      <c r="D42" s="33" t="s">
        <v>74</v>
      </c>
      <c r="E42" s="34">
        <v>1</v>
      </c>
      <c r="F42" s="35">
        <v>34.93941523329438</v>
      </c>
      <c r="G42" s="36">
        <v>100</v>
      </c>
      <c r="H42" s="221">
        <v>98.92811210542538</v>
      </c>
      <c r="I42" s="303">
        <v>106.19397753433533</v>
      </c>
      <c r="J42" s="303">
        <v>106.3976441970544</v>
      </c>
      <c r="K42" s="303">
        <v>111.0232032544594</v>
      </c>
      <c r="L42" s="303">
        <v>111.21659025994155</v>
      </c>
      <c r="M42" s="303">
        <v>111.21659025994155</v>
      </c>
      <c r="N42" s="303">
        <v>111.21659025994155</v>
      </c>
      <c r="O42" s="303">
        <v>111.21659025994155</v>
      </c>
      <c r="P42" s="303">
        <v>111.21659025994155</v>
      </c>
      <c r="Q42" s="303">
        <v>111.21659025994155</v>
      </c>
      <c r="R42" s="303">
        <v>111.21659025994155</v>
      </c>
      <c r="S42" s="296">
        <v>111.21659025994155</v>
      </c>
      <c r="T42" s="221">
        <v>111.86594059913193</v>
      </c>
      <c r="U42" s="303">
        <v>111.89286695819962</v>
      </c>
      <c r="V42" s="303">
        <v>111.89286695819962</v>
      </c>
      <c r="W42" s="303">
        <v>111.99616706825483</v>
      </c>
      <c r="X42" s="303">
        <v>112.00045016318509</v>
      </c>
      <c r="Y42" s="303">
        <v>112.12106419576813</v>
      </c>
      <c r="Z42" s="303">
        <v>112.11839279285844</v>
      </c>
      <c r="AA42" s="303">
        <v>112.11935036291692</v>
      </c>
      <c r="AB42" s="303">
        <v>112.11966542494432</v>
      </c>
      <c r="AC42" s="303">
        <v>112.11967679097836</v>
      </c>
      <c r="AD42" s="303">
        <v>115.33258649846888</v>
      </c>
      <c r="AE42" s="296">
        <v>115.23833936653385</v>
      </c>
      <c r="AF42" s="221">
        <v>115.4997245339255</v>
      </c>
      <c r="AG42" s="303">
        <v>115.5071995296262</v>
      </c>
      <c r="AH42" s="303">
        <v>115.82894509189288</v>
      </c>
      <c r="AI42" s="303">
        <v>115.56243951812189</v>
      </c>
      <c r="AJ42" s="303">
        <v>115.57652274812492</v>
      </c>
      <c r="AK42" s="303">
        <v>114.52176976748424</v>
      </c>
      <c r="AL42" s="303">
        <v>113.24204055239872</v>
      </c>
      <c r="AM42" s="303">
        <v>113.32901260056494</v>
      </c>
      <c r="AN42" s="303">
        <v>113.32901260056494</v>
      </c>
      <c r="AO42" s="303">
        <v>113.32901260056494</v>
      </c>
      <c r="AP42" s="303">
        <v>113.32901260056494</v>
      </c>
      <c r="AQ42" s="296">
        <v>113.32901260056494</v>
      </c>
      <c r="AR42" s="221">
        <v>113.32901260056494</v>
      </c>
      <c r="AS42" s="303">
        <v>113.32901260056494</v>
      </c>
      <c r="AT42" s="303">
        <v>113.22999169017748</v>
      </c>
      <c r="AU42" s="303">
        <v>113.22727517853002</v>
      </c>
      <c r="AV42" s="303">
        <v>113.22727517853002</v>
      </c>
      <c r="AW42" s="303">
        <v>113.22727517853002</v>
      </c>
      <c r="AX42" s="303">
        <v>115.66896135401798</v>
      </c>
      <c r="AY42" s="303">
        <v>115.62908163964588</v>
      </c>
      <c r="AZ42" s="303">
        <v>115.62908163964588</v>
      </c>
      <c r="BA42" s="303">
        <v>115.62908163964588</v>
      </c>
      <c r="BB42" s="303">
        <v>113.81587698869053</v>
      </c>
      <c r="BC42" s="296">
        <v>113.90746152500245</v>
      </c>
      <c r="BD42" s="221">
        <v>113.66761952853737</v>
      </c>
      <c r="BE42" s="303">
        <v>113.666892477775</v>
      </c>
      <c r="BF42" s="303">
        <v>111.46938287976775</v>
      </c>
      <c r="BG42" s="303">
        <v>111.69314556383223</v>
      </c>
      <c r="BH42" s="303">
        <v>111.69305180476485</v>
      </c>
      <c r="BI42" s="303">
        <v>111.69305180476485</v>
      </c>
      <c r="BJ42" s="303">
        <v>111.8777770459019</v>
      </c>
      <c r="BK42" s="303">
        <v>112.14267262199158</v>
      </c>
      <c r="BL42" s="303">
        <v>112.14267262199158</v>
      </c>
      <c r="BM42" s="303">
        <v>112.05165685567727</v>
      </c>
      <c r="BN42" s="303">
        <v>112.04704357638829</v>
      </c>
      <c r="BO42" s="296">
        <v>112.04704357638829</v>
      </c>
      <c r="BP42" s="221">
        <v>112.1548646900633</v>
      </c>
      <c r="BQ42" s="303">
        <v>112.13781907899758</v>
      </c>
      <c r="BR42" s="303">
        <v>112.13781907899758</v>
      </c>
      <c r="BS42" s="303">
        <v>112.13781907899758</v>
      </c>
      <c r="BT42" s="303">
        <v>112.13781907899758</v>
      </c>
      <c r="BU42" s="303">
        <v>112.13781907899758</v>
      </c>
      <c r="BV42" s="303">
        <v>113.85860625027706</v>
      </c>
      <c r="BW42" s="303">
        <v>113.95292172127655</v>
      </c>
      <c r="BX42" s="303">
        <v>113.95292172127655</v>
      </c>
      <c r="BY42" s="303">
        <v>114.18870811294413</v>
      </c>
      <c r="BZ42" s="303">
        <v>114.20152524695072</v>
      </c>
      <c r="CA42" s="296">
        <v>114.20152524695072</v>
      </c>
      <c r="CB42" s="221">
        <v>114.24679926385808</v>
      </c>
      <c r="CC42" s="303">
        <v>114.24925918509514</v>
      </c>
      <c r="CD42" s="303">
        <v>114.24925918509514</v>
      </c>
      <c r="CE42" s="303">
        <v>114.24925918509514</v>
      </c>
      <c r="CF42" s="303">
        <v>114.24925918509514</v>
      </c>
      <c r="CG42" s="303">
        <v>114.24925918509514</v>
      </c>
      <c r="CH42" s="303">
        <v>116.3964955623531</v>
      </c>
      <c r="CI42" s="303">
        <v>116.52523294213124</v>
      </c>
      <c r="CJ42" s="303">
        <v>116.52523294213124</v>
      </c>
      <c r="CK42" s="303">
        <v>116.52523294213124</v>
      </c>
      <c r="CL42" s="303">
        <v>116.52523294213124</v>
      </c>
      <c r="CM42" s="296">
        <v>120.11330211483882</v>
      </c>
      <c r="CN42" s="221">
        <v>120.35464286123427</v>
      </c>
      <c r="CO42" s="303">
        <v>120.35464286123427</v>
      </c>
      <c r="CP42" s="303">
        <v>120.35464286123427</v>
      </c>
      <c r="CQ42" s="303">
        <v>120.35464286123427</v>
      </c>
      <c r="CR42" s="303">
        <v>120.35464286123427</v>
      </c>
      <c r="CS42" s="303">
        <v>120.35464286123427</v>
      </c>
      <c r="CT42" s="303">
        <v>120.35464286123427</v>
      </c>
      <c r="CU42" s="303">
        <v>120.35464286123427</v>
      </c>
      <c r="CV42" s="303">
        <v>120.35464286123427</v>
      </c>
      <c r="CW42" s="303">
        <v>120.35464286123427</v>
      </c>
      <c r="CX42" s="303">
        <v>120.35464286123427</v>
      </c>
      <c r="CY42" s="296">
        <v>120.35464286123427</v>
      </c>
      <c r="CZ42" s="303">
        <v>120.35464286123427</v>
      </c>
      <c r="DA42" s="303">
        <v>120.35464286123427</v>
      </c>
      <c r="DB42" s="303">
        <v>120.35464286123427</v>
      </c>
      <c r="DC42" s="303">
        <v>120.35464286123427</v>
      </c>
      <c r="DD42" s="289">
        <v>120.35464286123427</v>
      </c>
      <c r="DE42" s="289">
        <v>120.35464286123427</v>
      </c>
      <c r="DF42" s="289">
        <v>120.55794521112892</v>
      </c>
      <c r="DG42" s="289">
        <v>120.57119083058403</v>
      </c>
      <c r="DH42" s="289">
        <v>120.57119083058403</v>
      </c>
      <c r="DI42" s="289">
        <v>120.57119083058403</v>
      </c>
      <c r="DJ42" s="289">
        <v>120.57119083058403</v>
      </c>
      <c r="DK42" s="289">
        <v>120.57119083058403</v>
      </c>
      <c r="DL42" s="266">
        <v>132.0959363702682</v>
      </c>
      <c r="DM42" s="289">
        <v>132.0959363702682</v>
      </c>
      <c r="DN42" s="289">
        <v>132.0959363702682</v>
      </c>
      <c r="DO42" s="272">
        <v>132.0959363702682</v>
      </c>
    </row>
    <row r="43" spans="1:119" s="37" customFormat="1" ht="36">
      <c r="A43" s="37">
        <v>6</v>
      </c>
      <c r="B43" s="38" t="s">
        <v>73</v>
      </c>
      <c r="C43" s="39" t="s">
        <v>75</v>
      </c>
      <c r="D43" s="40" t="s">
        <v>76</v>
      </c>
      <c r="E43" s="41">
        <v>1</v>
      </c>
      <c r="F43" s="42">
        <v>11.188559010504699</v>
      </c>
      <c r="G43" s="43">
        <v>100</v>
      </c>
      <c r="H43" s="265">
        <v>100</v>
      </c>
      <c r="I43" s="304">
        <v>100</v>
      </c>
      <c r="J43" s="304">
        <v>100</v>
      </c>
      <c r="K43" s="304">
        <v>100</v>
      </c>
      <c r="L43" s="304">
        <v>100</v>
      </c>
      <c r="M43" s="304">
        <v>100</v>
      </c>
      <c r="N43" s="304">
        <v>100</v>
      </c>
      <c r="O43" s="304">
        <v>100</v>
      </c>
      <c r="P43" s="304">
        <v>100</v>
      </c>
      <c r="Q43" s="304">
        <v>100</v>
      </c>
      <c r="R43" s="304">
        <v>100</v>
      </c>
      <c r="S43" s="293">
        <v>100</v>
      </c>
      <c r="T43" s="265">
        <v>100</v>
      </c>
      <c r="U43" s="304">
        <v>100</v>
      </c>
      <c r="V43" s="304">
        <v>100</v>
      </c>
      <c r="W43" s="304">
        <v>100</v>
      </c>
      <c r="X43" s="304">
        <v>100</v>
      </c>
      <c r="Y43" s="304">
        <v>100.16556817241336</v>
      </c>
      <c r="Z43" s="304">
        <v>100.16556817241336</v>
      </c>
      <c r="AA43" s="304">
        <v>100.16556817241336</v>
      </c>
      <c r="AB43" s="304">
        <v>100.16556817241336</v>
      </c>
      <c r="AC43" s="304">
        <v>100.16556817241336</v>
      </c>
      <c r="AD43" s="304">
        <v>110.7688575799604</v>
      </c>
      <c r="AE43" s="293">
        <v>110.8916869900391</v>
      </c>
      <c r="AF43" s="265">
        <v>110.74605841948694</v>
      </c>
      <c r="AG43" s="304">
        <v>110.74605841948694</v>
      </c>
      <c r="AH43" s="304">
        <v>110.74605841948694</v>
      </c>
      <c r="AI43" s="304">
        <v>109.85626624633069</v>
      </c>
      <c r="AJ43" s="304">
        <v>109.85626624633069</v>
      </c>
      <c r="AK43" s="304">
        <v>109.85626624633069</v>
      </c>
      <c r="AL43" s="304">
        <v>105.75395651913166</v>
      </c>
      <c r="AM43" s="304">
        <v>105.75395651913166</v>
      </c>
      <c r="AN43" s="304">
        <v>105.75395651913166</v>
      </c>
      <c r="AO43" s="304">
        <v>105.75395651913166</v>
      </c>
      <c r="AP43" s="304">
        <v>105.75395651913166</v>
      </c>
      <c r="AQ43" s="293">
        <v>105.75395651913166</v>
      </c>
      <c r="AR43" s="265">
        <v>105.75395651913166</v>
      </c>
      <c r="AS43" s="304">
        <v>105.75395651913166</v>
      </c>
      <c r="AT43" s="304">
        <v>105.75395651913166</v>
      </c>
      <c r="AU43" s="304">
        <v>105.75395651913166</v>
      </c>
      <c r="AV43" s="304">
        <v>105.75395651913166</v>
      </c>
      <c r="AW43" s="304">
        <v>105.75395651913166</v>
      </c>
      <c r="AX43" s="304">
        <v>113.9018172507807</v>
      </c>
      <c r="AY43" s="304">
        <v>113.9018172507807</v>
      </c>
      <c r="AZ43" s="304">
        <v>113.9018172507807</v>
      </c>
      <c r="BA43" s="304">
        <v>113.9018172507807</v>
      </c>
      <c r="BB43" s="304">
        <v>108.15430778557239</v>
      </c>
      <c r="BC43" s="293">
        <v>108.15430778557239</v>
      </c>
      <c r="BD43" s="265">
        <v>107.95868237493926</v>
      </c>
      <c r="BE43" s="304">
        <v>107.95868237493926</v>
      </c>
      <c r="BF43" s="304">
        <v>100.74171146900876</v>
      </c>
      <c r="BG43" s="304">
        <v>100.74468597199943</v>
      </c>
      <c r="BH43" s="304">
        <v>100.74468597199943</v>
      </c>
      <c r="BI43" s="304">
        <v>100.74468597199943</v>
      </c>
      <c r="BJ43" s="304">
        <v>96.49497829775909</v>
      </c>
      <c r="BK43" s="304">
        <v>96.49497829775909</v>
      </c>
      <c r="BL43" s="304">
        <v>96.49497829775909</v>
      </c>
      <c r="BM43" s="304">
        <v>96.49497829775909</v>
      </c>
      <c r="BN43" s="304">
        <v>96.49497829775909</v>
      </c>
      <c r="BO43" s="293">
        <v>96.49497829775909</v>
      </c>
      <c r="BP43" s="265">
        <v>96.88277473940488</v>
      </c>
      <c r="BQ43" s="304">
        <v>96.88277473940488</v>
      </c>
      <c r="BR43" s="304">
        <v>96.88277473940488</v>
      </c>
      <c r="BS43" s="304">
        <v>96.88277473940488</v>
      </c>
      <c r="BT43" s="304">
        <v>96.88277473940488</v>
      </c>
      <c r="BU43" s="304">
        <v>96.88277473940488</v>
      </c>
      <c r="BV43" s="304">
        <v>96.88277473940488</v>
      </c>
      <c r="BW43" s="304">
        <v>96.88277473940488</v>
      </c>
      <c r="BX43" s="304">
        <v>96.88277473940488</v>
      </c>
      <c r="BY43" s="304">
        <v>96.88277473940488</v>
      </c>
      <c r="BZ43" s="304">
        <v>96.88277473940488</v>
      </c>
      <c r="CA43" s="293">
        <v>96.88277473940488</v>
      </c>
      <c r="CB43" s="265">
        <v>96.88277473940488</v>
      </c>
      <c r="CC43" s="304">
        <v>96.88277473940488</v>
      </c>
      <c r="CD43" s="304">
        <v>96.88277473940488</v>
      </c>
      <c r="CE43" s="304">
        <v>96.88277473940488</v>
      </c>
      <c r="CF43" s="304">
        <v>96.88277473940488</v>
      </c>
      <c r="CG43" s="304">
        <v>96.88277473940488</v>
      </c>
      <c r="CH43" s="304">
        <v>96.88277473940488</v>
      </c>
      <c r="CI43" s="304">
        <v>96.88277473940488</v>
      </c>
      <c r="CJ43" s="304">
        <v>96.88277473940488</v>
      </c>
      <c r="CK43" s="304">
        <v>96.88277473940488</v>
      </c>
      <c r="CL43" s="304">
        <v>96.88277473940488</v>
      </c>
      <c r="CM43" s="293">
        <v>96.88277473940488</v>
      </c>
      <c r="CN43" s="265">
        <v>96.88277473940488</v>
      </c>
      <c r="CO43" s="304">
        <v>96.88277473940488</v>
      </c>
      <c r="CP43" s="304">
        <v>96.88277473940488</v>
      </c>
      <c r="CQ43" s="304">
        <v>96.88277473940488</v>
      </c>
      <c r="CR43" s="304">
        <v>96.88277473940488</v>
      </c>
      <c r="CS43" s="304">
        <v>96.88277473940488</v>
      </c>
      <c r="CT43" s="304">
        <v>96.88277473940488</v>
      </c>
      <c r="CU43" s="304">
        <v>96.88277473940488</v>
      </c>
      <c r="CV43" s="304">
        <v>96.88277473940488</v>
      </c>
      <c r="CW43" s="304">
        <v>96.88277473940488</v>
      </c>
      <c r="CX43" s="304">
        <v>96.88277473940488</v>
      </c>
      <c r="CY43" s="293">
        <v>96.88277473940488</v>
      </c>
      <c r="CZ43" s="304">
        <v>96.88277473940488</v>
      </c>
      <c r="DA43" s="304">
        <v>96.88277473940488</v>
      </c>
      <c r="DB43" s="304">
        <v>96.88277473940488</v>
      </c>
      <c r="DC43" s="304">
        <v>96.88277473940488</v>
      </c>
      <c r="DD43" s="290">
        <v>96.88277473940488</v>
      </c>
      <c r="DE43" s="290">
        <v>96.88277473940488</v>
      </c>
      <c r="DF43" s="290">
        <v>96.88277473940488</v>
      </c>
      <c r="DG43" s="290">
        <v>96.88277473940488</v>
      </c>
      <c r="DH43" s="290">
        <v>96.88277473940488</v>
      </c>
      <c r="DI43" s="290">
        <v>96.88277473940488</v>
      </c>
      <c r="DJ43" s="290">
        <v>96.88277473940488</v>
      </c>
      <c r="DK43" s="290">
        <v>96.88277473940488</v>
      </c>
      <c r="DL43" s="264">
        <v>128.47360644124137</v>
      </c>
      <c r="DM43" s="290">
        <v>128.47360644124137</v>
      </c>
      <c r="DN43" s="290">
        <v>128.47360644124137</v>
      </c>
      <c r="DO43" s="275">
        <v>128.47360644124137</v>
      </c>
    </row>
    <row r="44" spans="1:119" s="37" customFormat="1" ht="48">
      <c r="A44" s="37">
        <v>6</v>
      </c>
      <c r="B44" s="38" t="s">
        <v>73</v>
      </c>
      <c r="C44" s="39" t="s">
        <v>77</v>
      </c>
      <c r="D44" s="40" t="s">
        <v>78</v>
      </c>
      <c r="E44" s="41">
        <v>1</v>
      </c>
      <c r="F44" s="42">
        <v>23.750856222789686</v>
      </c>
      <c r="G44" s="43">
        <v>100</v>
      </c>
      <c r="H44" s="265">
        <v>98.42316690056214</v>
      </c>
      <c r="I44" s="304">
        <v>109.15858485709285</v>
      </c>
      <c r="J44" s="304">
        <v>109.15858485709285</v>
      </c>
      <c r="K44" s="304">
        <v>115.78033089890043</v>
      </c>
      <c r="L44" s="304">
        <v>115.78033089890043</v>
      </c>
      <c r="M44" s="304">
        <v>115.78033089890043</v>
      </c>
      <c r="N44" s="304">
        <v>115.78033089890043</v>
      </c>
      <c r="O44" s="304">
        <v>115.78033089890043</v>
      </c>
      <c r="P44" s="304">
        <v>115.78033089890043</v>
      </c>
      <c r="Q44" s="304">
        <v>115.78033089890043</v>
      </c>
      <c r="R44" s="304">
        <v>115.78033089890043</v>
      </c>
      <c r="S44" s="293">
        <v>115.78033089890043</v>
      </c>
      <c r="T44" s="265">
        <v>116.69388510604063</v>
      </c>
      <c r="U44" s="304">
        <v>116.69388510604063</v>
      </c>
      <c r="V44" s="304">
        <v>116.69388510604063</v>
      </c>
      <c r="W44" s="304">
        <v>116.83888632187565</v>
      </c>
      <c r="X44" s="304">
        <v>116.83888632187565</v>
      </c>
      <c r="Y44" s="304">
        <v>116.94137538975487</v>
      </c>
      <c r="Z44" s="304">
        <v>116.94137538975487</v>
      </c>
      <c r="AA44" s="304">
        <v>116.94271934076292</v>
      </c>
      <c r="AB44" s="304">
        <v>116.94310609730442</v>
      </c>
      <c r="AC44" s="304">
        <v>116.94310609730442</v>
      </c>
      <c r="AD44" s="304">
        <v>117.17403068423407</v>
      </c>
      <c r="AE44" s="293">
        <v>117.17403068423407</v>
      </c>
      <c r="AF44" s="265">
        <v>117.6190184028731</v>
      </c>
      <c r="AG44" s="304">
        <v>117.6190184028731</v>
      </c>
      <c r="AH44" s="304">
        <v>118.08347520495816</v>
      </c>
      <c r="AI44" s="304">
        <v>118.08347520495819</v>
      </c>
      <c r="AJ44" s="304">
        <v>118.08347520495819</v>
      </c>
      <c r="AK44" s="304">
        <v>116.56646750281332</v>
      </c>
      <c r="AL44" s="304">
        <v>116.56646750281332</v>
      </c>
      <c r="AM44" s="304">
        <v>116.56646750281332</v>
      </c>
      <c r="AN44" s="304">
        <v>116.56646750281332</v>
      </c>
      <c r="AO44" s="304">
        <v>116.56646750281332</v>
      </c>
      <c r="AP44" s="304">
        <v>116.56646750281332</v>
      </c>
      <c r="AQ44" s="293">
        <v>116.56646750281332</v>
      </c>
      <c r="AR44" s="265">
        <v>116.56646750281332</v>
      </c>
      <c r="AS44" s="304">
        <v>116.56646750281332</v>
      </c>
      <c r="AT44" s="304">
        <v>116.42512667712587</v>
      </c>
      <c r="AU44" s="304">
        <v>116.42512667712587</v>
      </c>
      <c r="AV44" s="304">
        <v>116.42512667712587</v>
      </c>
      <c r="AW44" s="304">
        <v>116.42512667712587</v>
      </c>
      <c r="AX44" s="304">
        <v>116.42512667712587</v>
      </c>
      <c r="AY44" s="304">
        <v>116.42512667712587</v>
      </c>
      <c r="AZ44" s="304">
        <v>116.42512667712587</v>
      </c>
      <c r="BA44" s="304">
        <v>116.42512667712587</v>
      </c>
      <c r="BB44" s="304">
        <v>116.42512667712587</v>
      </c>
      <c r="BC44" s="293">
        <v>116.42512667712587</v>
      </c>
      <c r="BD44" s="265">
        <v>116.1659348488404</v>
      </c>
      <c r="BE44" s="304">
        <v>116.1659348488404</v>
      </c>
      <c r="BF44" s="304">
        <v>116.1659348488404</v>
      </c>
      <c r="BG44" s="304">
        <v>116.1659348488404</v>
      </c>
      <c r="BH44" s="304">
        <v>116.1659348488404</v>
      </c>
      <c r="BI44" s="304">
        <v>116.1659348488404</v>
      </c>
      <c r="BJ44" s="304">
        <v>118.16231856944859</v>
      </c>
      <c r="BK44" s="304">
        <v>118.16231856944856</v>
      </c>
      <c r="BL44" s="304">
        <v>118.16231856944856</v>
      </c>
      <c r="BM44" s="304">
        <v>118.03628916614109</v>
      </c>
      <c r="BN44" s="304">
        <v>118.03628916614109</v>
      </c>
      <c r="BO44" s="293">
        <v>118.03628916614109</v>
      </c>
      <c r="BP44" s="265">
        <v>118.03628916614109</v>
      </c>
      <c r="BQ44" s="304">
        <v>118.03628916614109</v>
      </c>
      <c r="BR44" s="304">
        <v>118.03628916614109</v>
      </c>
      <c r="BS44" s="304">
        <v>118.03628916614109</v>
      </c>
      <c r="BT44" s="304">
        <v>118.03628916614109</v>
      </c>
      <c r="BU44" s="304">
        <v>118.03628916614109</v>
      </c>
      <c r="BV44" s="304">
        <v>120.42243078872093</v>
      </c>
      <c r="BW44" s="304">
        <v>120.42243078872093</v>
      </c>
      <c r="BX44" s="304">
        <v>120.42243078872093</v>
      </c>
      <c r="BY44" s="304">
        <v>120.74757916423631</v>
      </c>
      <c r="BZ44" s="304">
        <v>120.74757916423631</v>
      </c>
      <c r="CA44" s="293">
        <v>120.74757916423631</v>
      </c>
      <c r="CB44" s="265">
        <v>120.8099656255777</v>
      </c>
      <c r="CC44" s="304">
        <v>120.8099656255777</v>
      </c>
      <c r="CD44" s="304">
        <v>120.8099656255777</v>
      </c>
      <c r="CE44" s="304">
        <v>120.8099656255777</v>
      </c>
      <c r="CF44" s="304">
        <v>120.8099656255777</v>
      </c>
      <c r="CG44" s="304">
        <v>120.8099656255777</v>
      </c>
      <c r="CH44" s="304">
        <v>123.76838446026221</v>
      </c>
      <c r="CI44" s="304">
        <v>123.76838446026221</v>
      </c>
      <c r="CJ44" s="304">
        <v>123.76838446026221</v>
      </c>
      <c r="CK44" s="304">
        <v>123.76838446026221</v>
      </c>
      <c r="CL44" s="304">
        <v>123.76838446026221</v>
      </c>
      <c r="CM44" s="293">
        <v>128.6795532372672</v>
      </c>
      <c r="CN44" s="265">
        <v>128.67955323726724</v>
      </c>
      <c r="CO44" s="304">
        <v>128.67955323726724</v>
      </c>
      <c r="CP44" s="304">
        <v>128.67955323726724</v>
      </c>
      <c r="CQ44" s="304">
        <v>128.67955323726724</v>
      </c>
      <c r="CR44" s="304">
        <v>128.67955323726724</v>
      </c>
      <c r="CS44" s="304">
        <v>128.67955323726724</v>
      </c>
      <c r="CT44" s="304">
        <v>128.67955323726724</v>
      </c>
      <c r="CU44" s="304">
        <v>128.67955323726724</v>
      </c>
      <c r="CV44" s="304">
        <v>128.67955323726724</v>
      </c>
      <c r="CW44" s="304">
        <v>128.67955323726724</v>
      </c>
      <c r="CX44" s="304">
        <v>128.67955323726724</v>
      </c>
      <c r="CY44" s="293">
        <v>128.67955323726724</v>
      </c>
      <c r="CZ44" s="304">
        <v>128.67955323726724</v>
      </c>
      <c r="DA44" s="304">
        <v>128.67955323726724</v>
      </c>
      <c r="DB44" s="304">
        <v>128.67955323726724</v>
      </c>
      <c r="DC44" s="304">
        <v>128.67955323726724</v>
      </c>
      <c r="DD44" s="290">
        <v>128.67955323726724</v>
      </c>
      <c r="DE44" s="290">
        <v>128.67955323726724</v>
      </c>
      <c r="DF44" s="290">
        <v>128.9549620694123</v>
      </c>
      <c r="DG44" s="290">
        <v>128.9549620694123</v>
      </c>
      <c r="DH44" s="290">
        <v>128.9549620694123</v>
      </c>
      <c r="DI44" s="290">
        <v>128.9549620694123</v>
      </c>
      <c r="DJ44" s="290">
        <v>128.9549620694123</v>
      </c>
      <c r="DK44" s="290">
        <v>128.9549620694123</v>
      </c>
      <c r="DL44" s="264">
        <v>133.73520846836848</v>
      </c>
      <c r="DM44" s="290">
        <v>133.73520846836848</v>
      </c>
      <c r="DN44" s="290">
        <v>133.73520846836848</v>
      </c>
      <c r="DO44" s="275">
        <v>133.73520846836848</v>
      </c>
    </row>
    <row r="45" spans="1:119" s="23" customFormat="1" ht="36">
      <c r="A45" s="23">
        <v>4</v>
      </c>
      <c r="B45" s="24" t="s">
        <v>8</v>
      </c>
      <c r="C45" s="25" t="s">
        <v>79</v>
      </c>
      <c r="D45" s="26" t="s">
        <v>80</v>
      </c>
      <c r="E45" s="27">
        <v>1</v>
      </c>
      <c r="F45" s="28">
        <v>0.45620990687670315</v>
      </c>
      <c r="G45" s="29">
        <v>100</v>
      </c>
      <c r="H45" s="222">
        <v>100</v>
      </c>
      <c r="I45" s="301">
        <v>100</v>
      </c>
      <c r="J45" s="301">
        <v>100</v>
      </c>
      <c r="K45" s="301">
        <v>100</v>
      </c>
      <c r="L45" s="301">
        <v>100</v>
      </c>
      <c r="M45" s="301">
        <v>100</v>
      </c>
      <c r="N45" s="301">
        <v>100</v>
      </c>
      <c r="O45" s="301">
        <v>100</v>
      </c>
      <c r="P45" s="301">
        <v>100</v>
      </c>
      <c r="Q45" s="301">
        <v>100.08294815718686</v>
      </c>
      <c r="R45" s="301">
        <v>100.08294815718686</v>
      </c>
      <c r="S45" s="295">
        <v>100.08294815718686</v>
      </c>
      <c r="T45" s="222">
        <v>100.08294815718686</v>
      </c>
      <c r="U45" s="301">
        <v>100.08294815718686</v>
      </c>
      <c r="V45" s="301">
        <v>100.08294815718686</v>
      </c>
      <c r="W45" s="301">
        <v>100.08294815718686</v>
      </c>
      <c r="X45" s="301">
        <v>100.08294815718686</v>
      </c>
      <c r="Y45" s="301">
        <v>100.08294815718686</v>
      </c>
      <c r="Z45" s="301">
        <v>100.08294815718686</v>
      </c>
      <c r="AA45" s="301">
        <v>100.08294815718686</v>
      </c>
      <c r="AB45" s="301">
        <v>100.08294815718686</v>
      </c>
      <c r="AC45" s="301">
        <v>100.08294815718686</v>
      </c>
      <c r="AD45" s="301">
        <v>100.08294815718686</v>
      </c>
      <c r="AE45" s="295">
        <v>100.08294815718686</v>
      </c>
      <c r="AF45" s="222">
        <v>100.08294815718686</v>
      </c>
      <c r="AG45" s="301">
        <v>100.08294815718686</v>
      </c>
      <c r="AH45" s="301">
        <v>100.08294815718686</v>
      </c>
      <c r="AI45" s="301">
        <v>100.08294815718686</v>
      </c>
      <c r="AJ45" s="301">
        <v>100.08294815718686</v>
      </c>
      <c r="AK45" s="301">
        <v>100.08294815718686</v>
      </c>
      <c r="AL45" s="301">
        <v>100.08294815718686</v>
      </c>
      <c r="AM45" s="301">
        <v>100.08294815718686</v>
      </c>
      <c r="AN45" s="301">
        <v>100.08294815718686</v>
      </c>
      <c r="AO45" s="301">
        <v>100.08294815718686</v>
      </c>
      <c r="AP45" s="301">
        <v>100.08294815718686</v>
      </c>
      <c r="AQ45" s="295">
        <v>100.08294815718686</v>
      </c>
      <c r="AR45" s="222">
        <v>100.08294815718686</v>
      </c>
      <c r="AS45" s="301">
        <v>100.08294815718686</v>
      </c>
      <c r="AT45" s="301">
        <v>100.08294815718686</v>
      </c>
      <c r="AU45" s="301">
        <v>100.08294815718686</v>
      </c>
      <c r="AV45" s="301">
        <v>100.08294815718686</v>
      </c>
      <c r="AW45" s="301">
        <v>100.08294815718686</v>
      </c>
      <c r="AX45" s="301">
        <v>100.08294815718686</v>
      </c>
      <c r="AY45" s="301">
        <v>100.08294815718686</v>
      </c>
      <c r="AZ45" s="301">
        <v>100.08294815718686</v>
      </c>
      <c r="BA45" s="301">
        <v>100.08294815718686</v>
      </c>
      <c r="BB45" s="301">
        <v>100.08294815718686</v>
      </c>
      <c r="BC45" s="295">
        <v>100.08294815718686</v>
      </c>
      <c r="BD45" s="222">
        <v>100.08294815718686</v>
      </c>
      <c r="BE45" s="301">
        <v>100.08294815718686</v>
      </c>
      <c r="BF45" s="301">
        <v>100.08294815718686</v>
      </c>
      <c r="BG45" s="301">
        <v>100.08294815718686</v>
      </c>
      <c r="BH45" s="301">
        <v>100.08294815718686</v>
      </c>
      <c r="BI45" s="301">
        <v>100.08294815718686</v>
      </c>
      <c r="BJ45" s="301">
        <v>100.08294815718686</v>
      </c>
      <c r="BK45" s="301">
        <v>100.08294815718686</v>
      </c>
      <c r="BL45" s="301">
        <v>100.08294815718686</v>
      </c>
      <c r="BM45" s="301">
        <v>100.08294815718686</v>
      </c>
      <c r="BN45" s="301">
        <v>100.08294815718686</v>
      </c>
      <c r="BO45" s="295">
        <v>100.08294815718686</v>
      </c>
      <c r="BP45" s="222">
        <v>100.08294815718686</v>
      </c>
      <c r="BQ45" s="301">
        <v>100.08294815718686</v>
      </c>
      <c r="BR45" s="301">
        <v>100.08294815718686</v>
      </c>
      <c r="BS45" s="301">
        <v>100.08294815718686</v>
      </c>
      <c r="BT45" s="301">
        <v>100.08294815718686</v>
      </c>
      <c r="BU45" s="301">
        <v>100.08294815718686</v>
      </c>
      <c r="BV45" s="301">
        <v>100.08294815718686</v>
      </c>
      <c r="BW45" s="301">
        <v>100.08294815718686</v>
      </c>
      <c r="BX45" s="301">
        <v>100.08294815718686</v>
      </c>
      <c r="BY45" s="301">
        <v>100.08294815718686</v>
      </c>
      <c r="BZ45" s="301">
        <v>100.08294815718686</v>
      </c>
      <c r="CA45" s="295">
        <v>100.08294815718686</v>
      </c>
      <c r="CB45" s="222">
        <v>100.08294815718686</v>
      </c>
      <c r="CC45" s="301">
        <v>100.08294815718686</v>
      </c>
      <c r="CD45" s="301">
        <v>100.08294815718686</v>
      </c>
      <c r="CE45" s="301">
        <v>100.08294815718686</v>
      </c>
      <c r="CF45" s="301">
        <v>100.08294815718686</v>
      </c>
      <c r="CG45" s="301">
        <v>100.08294815718686</v>
      </c>
      <c r="CH45" s="301">
        <v>100.08294815718686</v>
      </c>
      <c r="CI45" s="301">
        <v>100.08294815718686</v>
      </c>
      <c r="CJ45" s="301">
        <v>100.08294815718686</v>
      </c>
      <c r="CK45" s="301">
        <v>100.08294815718686</v>
      </c>
      <c r="CL45" s="301">
        <v>100.08294815718686</v>
      </c>
      <c r="CM45" s="295">
        <v>100.08294815718686</v>
      </c>
      <c r="CN45" s="222">
        <v>100.08294815718686</v>
      </c>
      <c r="CO45" s="301">
        <v>100.08294815718686</v>
      </c>
      <c r="CP45" s="301">
        <v>100.08294815718686</v>
      </c>
      <c r="CQ45" s="301">
        <v>100.08294815718686</v>
      </c>
      <c r="CR45" s="301">
        <v>100.08294815718686</v>
      </c>
      <c r="CS45" s="301">
        <v>100.08294815718686</v>
      </c>
      <c r="CT45" s="301">
        <v>100.08294815718686</v>
      </c>
      <c r="CU45" s="301">
        <v>100.08294815718686</v>
      </c>
      <c r="CV45" s="301">
        <v>100.08294815718686</v>
      </c>
      <c r="CW45" s="301">
        <v>100.08294815718686</v>
      </c>
      <c r="CX45" s="301">
        <v>100.08294815718686</v>
      </c>
      <c r="CY45" s="295">
        <v>100.08294815718686</v>
      </c>
      <c r="CZ45" s="301">
        <v>100.08294815718686</v>
      </c>
      <c r="DA45" s="301">
        <v>100.08294815718686</v>
      </c>
      <c r="DB45" s="301">
        <v>100.08294815718686</v>
      </c>
      <c r="DC45" s="301">
        <v>100.08294815718686</v>
      </c>
      <c r="DD45" s="288">
        <v>100.08294815718686</v>
      </c>
      <c r="DE45" s="288">
        <v>100.08294815718686</v>
      </c>
      <c r="DF45" s="288">
        <v>100.08294815718686</v>
      </c>
      <c r="DG45" s="288">
        <v>100.08294815718686</v>
      </c>
      <c r="DH45" s="288">
        <v>100.08294815718686</v>
      </c>
      <c r="DI45" s="288">
        <v>100.08294815718686</v>
      </c>
      <c r="DJ45" s="288">
        <v>100.08294815718686</v>
      </c>
      <c r="DK45" s="288">
        <v>100.08294815718686</v>
      </c>
      <c r="DL45" s="267">
        <v>100.08294815718686</v>
      </c>
      <c r="DM45" s="288">
        <v>100.08294815718686</v>
      </c>
      <c r="DN45" s="288">
        <v>100.08294815718686</v>
      </c>
      <c r="DO45" s="271">
        <v>100.08294815718686</v>
      </c>
    </row>
    <row r="46" spans="1:119" s="30" customFormat="1" ht="36">
      <c r="A46" s="30">
        <v>5</v>
      </c>
      <c r="B46" s="31" t="s">
        <v>79</v>
      </c>
      <c r="C46" s="32" t="s">
        <v>81</v>
      </c>
      <c r="D46" s="33" t="s">
        <v>80</v>
      </c>
      <c r="E46" s="34">
        <v>1</v>
      </c>
      <c r="F46" s="35">
        <v>0.45620990687670315</v>
      </c>
      <c r="G46" s="36">
        <v>100</v>
      </c>
      <c r="H46" s="221">
        <v>100</v>
      </c>
      <c r="I46" s="303">
        <v>100</v>
      </c>
      <c r="J46" s="303">
        <v>100</v>
      </c>
      <c r="K46" s="303">
        <v>100</v>
      </c>
      <c r="L46" s="303">
        <v>100</v>
      </c>
      <c r="M46" s="303">
        <v>100</v>
      </c>
      <c r="N46" s="303">
        <v>100</v>
      </c>
      <c r="O46" s="303">
        <v>100</v>
      </c>
      <c r="P46" s="303">
        <v>100</v>
      </c>
      <c r="Q46" s="303">
        <v>100.08294815718686</v>
      </c>
      <c r="R46" s="303">
        <v>100.08294815718686</v>
      </c>
      <c r="S46" s="296">
        <v>100.08294815718686</v>
      </c>
      <c r="T46" s="221">
        <v>100.08294815718686</v>
      </c>
      <c r="U46" s="303">
        <v>100.08294815718686</v>
      </c>
      <c r="V46" s="303">
        <v>100.08294815718686</v>
      </c>
      <c r="W46" s="303">
        <v>100.08294815718686</v>
      </c>
      <c r="X46" s="303">
        <v>100.08294815718686</v>
      </c>
      <c r="Y46" s="303">
        <v>100.08294815718686</v>
      </c>
      <c r="Z46" s="303">
        <v>100.08294815718686</v>
      </c>
      <c r="AA46" s="303">
        <v>100.08294815718686</v>
      </c>
      <c r="AB46" s="303">
        <v>100.08294815718686</v>
      </c>
      <c r="AC46" s="303">
        <v>100.08294815718686</v>
      </c>
      <c r="AD46" s="303">
        <v>100.08294815718686</v>
      </c>
      <c r="AE46" s="296">
        <v>100.08294815718686</v>
      </c>
      <c r="AF46" s="221">
        <v>100.08294815718686</v>
      </c>
      <c r="AG46" s="303">
        <v>100.08294815718686</v>
      </c>
      <c r="AH46" s="303">
        <v>100.08294815718686</v>
      </c>
      <c r="AI46" s="303">
        <v>100.08294815718686</v>
      </c>
      <c r="AJ46" s="303">
        <v>100.08294815718686</v>
      </c>
      <c r="AK46" s="303">
        <v>100.08294815718686</v>
      </c>
      <c r="AL46" s="303">
        <v>100.08294815718686</v>
      </c>
      <c r="AM46" s="303">
        <v>100.08294815718686</v>
      </c>
      <c r="AN46" s="303">
        <v>100.08294815718686</v>
      </c>
      <c r="AO46" s="303">
        <v>100.08294815718686</v>
      </c>
      <c r="AP46" s="303">
        <v>100.08294815718686</v>
      </c>
      <c r="AQ46" s="296">
        <v>100.08294815718686</v>
      </c>
      <c r="AR46" s="221">
        <v>100.08294815718686</v>
      </c>
      <c r="AS46" s="303">
        <v>100.08294815718686</v>
      </c>
      <c r="AT46" s="303">
        <v>100.08294815718686</v>
      </c>
      <c r="AU46" s="303">
        <v>100.08294815718686</v>
      </c>
      <c r="AV46" s="303">
        <v>100.08294815718686</v>
      </c>
      <c r="AW46" s="303">
        <v>100.08294815718686</v>
      </c>
      <c r="AX46" s="303">
        <v>100.08294815718686</v>
      </c>
      <c r="AY46" s="303">
        <v>100.08294815718686</v>
      </c>
      <c r="AZ46" s="303">
        <v>100.08294815718686</v>
      </c>
      <c r="BA46" s="303">
        <v>100.08294815718686</v>
      </c>
      <c r="BB46" s="303">
        <v>100.08294815718686</v>
      </c>
      <c r="BC46" s="296">
        <v>100.08294815718686</v>
      </c>
      <c r="BD46" s="221">
        <v>100.08294815718686</v>
      </c>
      <c r="BE46" s="303">
        <v>100.08294815718686</v>
      </c>
      <c r="BF46" s="303">
        <v>100.08294815718686</v>
      </c>
      <c r="BG46" s="303">
        <v>100.08294815718686</v>
      </c>
      <c r="BH46" s="303">
        <v>100.08294815718686</v>
      </c>
      <c r="BI46" s="303">
        <v>100.08294815718686</v>
      </c>
      <c r="BJ46" s="303">
        <v>100.08294815718686</v>
      </c>
      <c r="BK46" s="303">
        <v>100.08294815718686</v>
      </c>
      <c r="BL46" s="303">
        <v>100.08294815718686</v>
      </c>
      <c r="BM46" s="303">
        <v>100.08294815718686</v>
      </c>
      <c r="BN46" s="303">
        <v>100.08294815718686</v>
      </c>
      <c r="BO46" s="296">
        <v>100.08294815718686</v>
      </c>
      <c r="BP46" s="221">
        <v>100.08294815718686</v>
      </c>
      <c r="BQ46" s="303">
        <v>100.08294815718686</v>
      </c>
      <c r="BR46" s="303">
        <v>100.08294815718686</v>
      </c>
      <c r="BS46" s="303">
        <v>100.08294815718686</v>
      </c>
      <c r="BT46" s="303">
        <v>100.08294815718686</v>
      </c>
      <c r="BU46" s="303">
        <v>100.08294815718686</v>
      </c>
      <c r="BV46" s="303">
        <v>100.08294815718686</v>
      </c>
      <c r="BW46" s="303">
        <v>100.08294815718686</v>
      </c>
      <c r="BX46" s="303">
        <v>100.08294815718686</v>
      </c>
      <c r="BY46" s="303">
        <v>100.08294815718686</v>
      </c>
      <c r="BZ46" s="303">
        <v>100.08294815718686</v>
      </c>
      <c r="CA46" s="296">
        <v>100.08294815718686</v>
      </c>
      <c r="CB46" s="221">
        <v>100.08294815718686</v>
      </c>
      <c r="CC46" s="303">
        <v>100.08294815718686</v>
      </c>
      <c r="CD46" s="303">
        <v>100.08294815718686</v>
      </c>
      <c r="CE46" s="303">
        <v>100.08294815718686</v>
      </c>
      <c r="CF46" s="303">
        <v>100.08294815718686</v>
      </c>
      <c r="CG46" s="303">
        <v>100.08294815718686</v>
      </c>
      <c r="CH46" s="303">
        <v>100.08294815718686</v>
      </c>
      <c r="CI46" s="303">
        <v>100.08294815718686</v>
      </c>
      <c r="CJ46" s="303">
        <v>100.08294815718686</v>
      </c>
      <c r="CK46" s="303">
        <v>100.08294815718686</v>
      </c>
      <c r="CL46" s="303">
        <v>100.08294815718686</v>
      </c>
      <c r="CM46" s="296">
        <v>100.08294815718686</v>
      </c>
      <c r="CN46" s="221">
        <v>100.08294815718686</v>
      </c>
      <c r="CO46" s="303">
        <v>100.08294815718686</v>
      </c>
      <c r="CP46" s="303">
        <v>100.08294815718686</v>
      </c>
      <c r="CQ46" s="303">
        <v>100.08294815718686</v>
      </c>
      <c r="CR46" s="303">
        <v>100.08294815718686</v>
      </c>
      <c r="CS46" s="303">
        <v>100.08294815718686</v>
      </c>
      <c r="CT46" s="303">
        <v>100.08294815718686</v>
      </c>
      <c r="CU46" s="303">
        <v>100.08294815718686</v>
      </c>
      <c r="CV46" s="303">
        <v>100.08294815718686</v>
      </c>
      <c r="CW46" s="303">
        <v>100.08294815718686</v>
      </c>
      <c r="CX46" s="303">
        <v>100.08294815718686</v>
      </c>
      <c r="CY46" s="296">
        <v>100.08294815718686</v>
      </c>
      <c r="CZ46" s="303">
        <v>100.08294815718686</v>
      </c>
      <c r="DA46" s="303">
        <v>100.08294815718686</v>
      </c>
      <c r="DB46" s="303">
        <v>100.08294815718686</v>
      </c>
      <c r="DC46" s="303">
        <v>100.08294815718686</v>
      </c>
      <c r="DD46" s="289">
        <v>100.08294815718686</v>
      </c>
      <c r="DE46" s="289">
        <v>100.08294815718686</v>
      </c>
      <c r="DF46" s="289">
        <v>100.08294815718686</v>
      </c>
      <c r="DG46" s="289">
        <v>100.08294815718686</v>
      </c>
      <c r="DH46" s="289">
        <v>100.08294815718686</v>
      </c>
      <c r="DI46" s="289">
        <v>100.08294815718686</v>
      </c>
      <c r="DJ46" s="289">
        <v>100.08294815718686</v>
      </c>
      <c r="DK46" s="289">
        <v>100.08294815718686</v>
      </c>
      <c r="DL46" s="266">
        <v>100.08294815718686</v>
      </c>
      <c r="DM46" s="289">
        <v>100.08294815718686</v>
      </c>
      <c r="DN46" s="289">
        <v>100.08294815718686</v>
      </c>
      <c r="DO46" s="272">
        <v>100.08294815718686</v>
      </c>
    </row>
    <row r="47" spans="1:119" s="37" customFormat="1" ht="36">
      <c r="A47" s="37">
        <v>6</v>
      </c>
      <c r="B47" s="38" t="s">
        <v>81</v>
      </c>
      <c r="C47" s="39" t="s">
        <v>82</v>
      </c>
      <c r="D47" s="40" t="s">
        <v>80</v>
      </c>
      <c r="E47" s="41">
        <v>1</v>
      </c>
      <c r="F47" s="42">
        <v>0.45620990687670315</v>
      </c>
      <c r="G47" s="43">
        <v>100</v>
      </c>
      <c r="H47" s="265">
        <v>100</v>
      </c>
      <c r="I47" s="304">
        <v>100</v>
      </c>
      <c r="J47" s="304">
        <v>100</v>
      </c>
      <c r="K47" s="304">
        <v>100</v>
      </c>
      <c r="L47" s="304">
        <v>100</v>
      </c>
      <c r="M47" s="304">
        <v>100</v>
      </c>
      <c r="N47" s="304">
        <v>100</v>
      </c>
      <c r="O47" s="304">
        <v>100</v>
      </c>
      <c r="P47" s="304">
        <v>100</v>
      </c>
      <c r="Q47" s="304">
        <v>100.08294815718686</v>
      </c>
      <c r="R47" s="304">
        <v>100.08294815718686</v>
      </c>
      <c r="S47" s="293">
        <v>100.08294815718686</v>
      </c>
      <c r="T47" s="265">
        <v>100.08294815718686</v>
      </c>
      <c r="U47" s="304">
        <v>100.08294815718686</v>
      </c>
      <c r="V47" s="304">
        <v>100.08294815718686</v>
      </c>
      <c r="W47" s="304">
        <v>100.08294815718686</v>
      </c>
      <c r="X47" s="304">
        <v>100.08294815718686</v>
      </c>
      <c r="Y47" s="304">
        <v>100.08294815718686</v>
      </c>
      <c r="Z47" s="304">
        <v>100.08294815718686</v>
      </c>
      <c r="AA47" s="304">
        <v>100.08294815718686</v>
      </c>
      <c r="AB47" s="304">
        <v>100.08294815718686</v>
      </c>
      <c r="AC47" s="304">
        <v>100.08294815718686</v>
      </c>
      <c r="AD47" s="304">
        <v>100.08294815718686</v>
      </c>
      <c r="AE47" s="293">
        <v>100.08294815718686</v>
      </c>
      <c r="AF47" s="265">
        <v>100.08294815718686</v>
      </c>
      <c r="AG47" s="304">
        <v>100.08294815718686</v>
      </c>
      <c r="AH47" s="304">
        <v>100.08294815718686</v>
      </c>
      <c r="AI47" s="304">
        <v>100.08294815718686</v>
      </c>
      <c r="AJ47" s="304">
        <v>100.08294815718686</v>
      </c>
      <c r="AK47" s="304">
        <v>100.08294815718686</v>
      </c>
      <c r="AL47" s="304">
        <v>100.08294815718686</v>
      </c>
      <c r="AM47" s="304">
        <v>100.08294815718686</v>
      </c>
      <c r="AN47" s="304">
        <v>100.08294815718686</v>
      </c>
      <c r="AO47" s="304">
        <v>100.08294815718686</v>
      </c>
      <c r="AP47" s="304">
        <v>100.08294815718686</v>
      </c>
      <c r="AQ47" s="293">
        <v>100.08294815718686</v>
      </c>
      <c r="AR47" s="265">
        <v>100.08294815718686</v>
      </c>
      <c r="AS47" s="304">
        <v>100.08294815718686</v>
      </c>
      <c r="AT47" s="304">
        <v>100.08294815718686</v>
      </c>
      <c r="AU47" s="304">
        <v>100.08294815718686</v>
      </c>
      <c r="AV47" s="304">
        <v>100.08294815718686</v>
      </c>
      <c r="AW47" s="304">
        <v>100.08294815718686</v>
      </c>
      <c r="AX47" s="304">
        <v>100.08294815718686</v>
      </c>
      <c r="AY47" s="304">
        <v>100.08294815718686</v>
      </c>
      <c r="AZ47" s="304">
        <v>100.08294815718686</v>
      </c>
      <c r="BA47" s="304">
        <v>100.08294815718686</v>
      </c>
      <c r="BB47" s="304">
        <v>100.08294815718686</v>
      </c>
      <c r="BC47" s="293">
        <v>100.08294815718686</v>
      </c>
      <c r="BD47" s="265">
        <v>100.08294815718686</v>
      </c>
      <c r="BE47" s="304">
        <v>100.08294815718686</v>
      </c>
      <c r="BF47" s="304">
        <v>100.08294815718686</v>
      </c>
      <c r="BG47" s="304">
        <v>100.08294815718686</v>
      </c>
      <c r="BH47" s="304">
        <v>100.08294815718686</v>
      </c>
      <c r="BI47" s="304">
        <v>100.08294815718686</v>
      </c>
      <c r="BJ47" s="304">
        <v>100.08294815718686</v>
      </c>
      <c r="BK47" s="304">
        <v>100.08294815718686</v>
      </c>
      <c r="BL47" s="304">
        <v>100.08294815718686</v>
      </c>
      <c r="BM47" s="304">
        <v>100.08294815718686</v>
      </c>
      <c r="BN47" s="304">
        <v>100.08294815718686</v>
      </c>
      <c r="BO47" s="293">
        <v>100.08294815718686</v>
      </c>
      <c r="BP47" s="265">
        <v>100.08294815718686</v>
      </c>
      <c r="BQ47" s="304">
        <v>100.08294815718686</v>
      </c>
      <c r="BR47" s="304">
        <v>100.08294815718686</v>
      </c>
      <c r="BS47" s="304">
        <v>100.08294815718686</v>
      </c>
      <c r="BT47" s="304">
        <v>100.08294815718686</v>
      </c>
      <c r="BU47" s="304">
        <v>100.08294815718686</v>
      </c>
      <c r="BV47" s="304">
        <v>100.08294815718686</v>
      </c>
      <c r="BW47" s="304">
        <v>100.08294815718686</v>
      </c>
      <c r="BX47" s="304">
        <v>100.08294815718686</v>
      </c>
      <c r="BY47" s="304">
        <v>100.08294815718686</v>
      </c>
      <c r="BZ47" s="304">
        <v>100.08294815718686</v>
      </c>
      <c r="CA47" s="293">
        <v>100.08294815718686</v>
      </c>
      <c r="CB47" s="265">
        <v>100.08294815718686</v>
      </c>
      <c r="CC47" s="304">
        <v>100.08294815718686</v>
      </c>
      <c r="CD47" s="304">
        <v>100.08294815718686</v>
      </c>
      <c r="CE47" s="304">
        <v>100.08294815718686</v>
      </c>
      <c r="CF47" s="304">
        <v>100.08294815718686</v>
      </c>
      <c r="CG47" s="304">
        <v>100.08294815718686</v>
      </c>
      <c r="CH47" s="304">
        <v>100.08294815718686</v>
      </c>
      <c r="CI47" s="304">
        <v>100.08294815718686</v>
      </c>
      <c r="CJ47" s="304">
        <v>100.08294815718686</v>
      </c>
      <c r="CK47" s="304">
        <v>100.08294815718686</v>
      </c>
      <c r="CL47" s="304">
        <v>100.08294815718686</v>
      </c>
      <c r="CM47" s="293">
        <v>100.08294815718686</v>
      </c>
      <c r="CN47" s="265">
        <v>100.08294815718686</v>
      </c>
      <c r="CO47" s="304">
        <v>100.08294815718686</v>
      </c>
      <c r="CP47" s="304">
        <v>100.08294815718686</v>
      </c>
      <c r="CQ47" s="304">
        <v>100.08294815718686</v>
      </c>
      <c r="CR47" s="304">
        <v>100.08294815718686</v>
      </c>
      <c r="CS47" s="304">
        <v>100.08294815718686</v>
      </c>
      <c r="CT47" s="304">
        <v>100.08294815718686</v>
      </c>
      <c r="CU47" s="304">
        <v>100.08294815718686</v>
      </c>
      <c r="CV47" s="304">
        <v>100.08294815718686</v>
      </c>
      <c r="CW47" s="304">
        <v>100.08294815718686</v>
      </c>
      <c r="CX47" s="304">
        <v>100.08294815718686</v>
      </c>
      <c r="CY47" s="293">
        <v>100.08294815718686</v>
      </c>
      <c r="CZ47" s="304">
        <v>100.08294815718686</v>
      </c>
      <c r="DA47" s="304">
        <v>100.08294815718686</v>
      </c>
      <c r="DB47" s="304">
        <v>100.08294815718686</v>
      </c>
      <c r="DC47" s="304">
        <v>100.08294815718686</v>
      </c>
      <c r="DD47" s="290">
        <v>100.08294815718686</v>
      </c>
      <c r="DE47" s="290">
        <v>100.08294815718686</v>
      </c>
      <c r="DF47" s="290">
        <v>100.08294815718686</v>
      </c>
      <c r="DG47" s="290">
        <v>100.08294815718686</v>
      </c>
      <c r="DH47" s="290">
        <v>100.08294815718686</v>
      </c>
      <c r="DI47" s="290">
        <v>100.08294815718686</v>
      </c>
      <c r="DJ47" s="290">
        <v>100.08294815718686</v>
      </c>
      <c r="DK47" s="290">
        <v>100.08294815718686</v>
      </c>
      <c r="DL47" s="264">
        <v>100.08294815718686</v>
      </c>
      <c r="DM47" s="290">
        <v>100.08294815718686</v>
      </c>
      <c r="DN47" s="290">
        <v>100.08294815718686</v>
      </c>
      <c r="DO47" s="275">
        <v>100.08294815718686</v>
      </c>
    </row>
    <row r="48" spans="1:119" s="23" customFormat="1" ht="24">
      <c r="A48" s="23">
        <v>4</v>
      </c>
      <c r="B48" s="24" t="s">
        <v>8</v>
      </c>
      <c r="C48" s="25" t="s">
        <v>83</v>
      </c>
      <c r="D48" s="26" t="s">
        <v>84</v>
      </c>
      <c r="E48" s="27">
        <v>1</v>
      </c>
      <c r="F48" s="28">
        <v>14.87998797003485</v>
      </c>
      <c r="G48" s="29">
        <v>100</v>
      </c>
      <c r="H48" s="222">
        <v>100.85156902715728</v>
      </c>
      <c r="I48" s="301">
        <v>100.85462040960704</v>
      </c>
      <c r="J48" s="301">
        <v>100.85462040960704</v>
      </c>
      <c r="K48" s="301">
        <v>100.85462040960704</v>
      </c>
      <c r="L48" s="301">
        <v>102.29951687287047</v>
      </c>
      <c r="M48" s="301">
        <v>102.31308702531297</v>
      </c>
      <c r="N48" s="301">
        <v>100.1495037881695</v>
      </c>
      <c r="O48" s="301">
        <v>100.14818896780776</v>
      </c>
      <c r="P48" s="301">
        <v>100.14818896780776</v>
      </c>
      <c r="Q48" s="301">
        <v>103.62797680266709</v>
      </c>
      <c r="R48" s="301">
        <v>103.6795354806772</v>
      </c>
      <c r="S48" s="295">
        <v>103.6795354806772</v>
      </c>
      <c r="T48" s="222">
        <v>103.87515472117394</v>
      </c>
      <c r="U48" s="301">
        <v>103.87805805019035</v>
      </c>
      <c r="V48" s="301">
        <v>103.87805805019035</v>
      </c>
      <c r="W48" s="301">
        <v>96.69214171126413</v>
      </c>
      <c r="X48" s="301">
        <v>96.78951104671995</v>
      </c>
      <c r="Y48" s="301">
        <v>96.78951104671995</v>
      </c>
      <c r="Z48" s="301">
        <v>96.78951104671995</v>
      </c>
      <c r="AA48" s="301">
        <v>96.78951104671995</v>
      </c>
      <c r="AB48" s="301">
        <v>96.78951104671995</v>
      </c>
      <c r="AC48" s="301">
        <v>96.78951104671995</v>
      </c>
      <c r="AD48" s="301">
        <v>94.60290657290275</v>
      </c>
      <c r="AE48" s="295">
        <v>94.65927087210528</v>
      </c>
      <c r="AF48" s="222">
        <v>103.10985932104883</v>
      </c>
      <c r="AG48" s="301">
        <v>103.23003309383981</v>
      </c>
      <c r="AH48" s="301">
        <v>103.23003309383981</v>
      </c>
      <c r="AI48" s="301">
        <v>101.57045830397038</v>
      </c>
      <c r="AJ48" s="301">
        <v>101.56017488562996</v>
      </c>
      <c r="AK48" s="301">
        <v>101.56017488562996</v>
      </c>
      <c r="AL48" s="301">
        <v>99.80329933344846</v>
      </c>
      <c r="AM48" s="301">
        <v>99.80472772445148</v>
      </c>
      <c r="AN48" s="301">
        <v>99.80472772445145</v>
      </c>
      <c r="AO48" s="301">
        <v>99.80472772445145</v>
      </c>
      <c r="AP48" s="301">
        <v>99.80472772445145</v>
      </c>
      <c r="AQ48" s="295">
        <v>99.80472772445145</v>
      </c>
      <c r="AR48" s="222">
        <v>100.90109676110721</v>
      </c>
      <c r="AS48" s="301">
        <v>100.90526680225189</v>
      </c>
      <c r="AT48" s="301">
        <v>100.90526680225189</v>
      </c>
      <c r="AU48" s="301">
        <v>100.8855204833713</v>
      </c>
      <c r="AV48" s="301">
        <v>100.88544813603448</v>
      </c>
      <c r="AW48" s="301">
        <v>100.88544813603448</v>
      </c>
      <c r="AX48" s="301">
        <v>92.83420948900863</v>
      </c>
      <c r="AY48" s="301">
        <v>93.65612880355539</v>
      </c>
      <c r="AZ48" s="301">
        <v>93.3016483491479</v>
      </c>
      <c r="BA48" s="301">
        <v>98.30720257762091</v>
      </c>
      <c r="BB48" s="301">
        <v>96.67251281180194</v>
      </c>
      <c r="BC48" s="295">
        <v>96.47268268785949</v>
      </c>
      <c r="BD48" s="222">
        <v>94.09943331008228</v>
      </c>
      <c r="BE48" s="301">
        <v>94.02700309459843</v>
      </c>
      <c r="BF48" s="301">
        <v>94.37809422216307</v>
      </c>
      <c r="BG48" s="301">
        <v>94.16111049559292</v>
      </c>
      <c r="BH48" s="301">
        <v>94.02700309459843</v>
      </c>
      <c r="BI48" s="301">
        <v>94.37809422216307</v>
      </c>
      <c r="BJ48" s="301">
        <v>94.36819546957096</v>
      </c>
      <c r="BK48" s="301">
        <v>94.36819546957096</v>
      </c>
      <c r="BL48" s="301">
        <v>94.36819546957096</v>
      </c>
      <c r="BM48" s="301">
        <v>94.36819546957096</v>
      </c>
      <c r="BN48" s="301">
        <v>94.36819546957096</v>
      </c>
      <c r="BO48" s="295">
        <v>94.36819546957096</v>
      </c>
      <c r="BP48" s="222">
        <v>94.35915571463669</v>
      </c>
      <c r="BQ48" s="301">
        <v>94.36845206229715</v>
      </c>
      <c r="BR48" s="301">
        <v>94.36819546957096</v>
      </c>
      <c r="BS48" s="301">
        <v>94.35915571463669</v>
      </c>
      <c r="BT48" s="301">
        <v>94.36845206229715</v>
      </c>
      <c r="BU48" s="301">
        <v>94.36819546957096</v>
      </c>
      <c r="BV48" s="301">
        <v>94.35915571463669</v>
      </c>
      <c r="BW48" s="301">
        <v>94.36845206229715</v>
      </c>
      <c r="BX48" s="301">
        <v>94.36819546957096</v>
      </c>
      <c r="BY48" s="301">
        <v>97.94662002103152</v>
      </c>
      <c r="BZ48" s="301">
        <v>97.92070199706717</v>
      </c>
      <c r="CA48" s="295">
        <v>97.92061082204833</v>
      </c>
      <c r="CB48" s="222">
        <v>97.91088785195645</v>
      </c>
      <c r="CC48" s="301">
        <v>97.92070199706717</v>
      </c>
      <c r="CD48" s="301">
        <v>97.92061082204833</v>
      </c>
      <c r="CE48" s="301">
        <v>97.91088785195645</v>
      </c>
      <c r="CF48" s="301">
        <v>97.92070199706717</v>
      </c>
      <c r="CG48" s="301">
        <v>97.92061082204833</v>
      </c>
      <c r="CH48" s="301">
        <v>97.92047957165629</v>
      </c>
      <c r="CI48" s="301">
        <v>97.92048080238403</v>
      </c>
      <c r="CJ48" s="301">
        <v>97.92048080238403</v>
      </c>
      <c r="CK48" s="301">
        <v>93.47833357549018</v>
      </c>
      <c r="CL48" s="301">
        <v>93.61523468310571</v>
      </c>
      <c r="CM48" s="295">
        <v>93.61523468310571</v>
      </c>
      <c r="CN48" s="222">
        <v>93.61523468310568</v>
      </c>
      <c r="CO48" s="301">
        <v>93.61523468310571</v>
      </c>
      <c r="CP48" s="301">
        <v>93.61523468310571</v>
      </c>
      <c r="CQ48" s="301">
        <v>92.78718225310163</v>
      </c>
      <c r="CR48" s="301">
        <v>92.81832723450493</v>
      </c>
      <c r="CS48" s="301">
        <v>92.81832723450493</v>
      </c>
      <c r="CT48" s="301">
        <v>92.81832723450493</v>
      </c>
      <c r="CU48" s="301">
        <v>92.81832723450493</v>
      </c>
      <c r="CV48" s="301">
        <v>92.81832723450493</v>
      </c>
      <c r="CW48" s="301">
        <v>92.81832723450493</v>
      </c>
      <c r="CX48" s="301">
        <v>92.81832723450493</v>
      </c>
      <c r="CY48" s="295">
        <v>92.81832723450493</v>
      </c>
      <c r="CZ48" s="301">
        <v>92.81832723450493</v>
      </c>
      <c r="DA48" s="301">
        <v>92.81832723450493</v>
      </c>
      <c r="DB48" s="301">
        <v>92.81832723450493</v>
      </c>
      <c r="DC48" s="301">
        <v>92.81832723450493</v>
      </c>
      <c r="DD48" s="288">
        <v>92.81832723450493</v>
      </c>
      <c r="DE48" s="288">
        <v>95.60424004913581</v>
      </c>
      <c r="DF48" s="288">
        <v>95.54119568522475</v>
      </c>
      <c r="DG48" s="288">
        <v>95.54119568522475</v>
      </c>
      <c r="DH48" s="288">
        <v>95.54119568522475</v>
      </c>
      <c r="DI48" s="288">
        <v>95.54119568522475</v>
      </c>
      <c r="DJ48" s="288">
        <v>95.54119568522475</v>
      </c>
      <c r="DK48" s="288">
        <v>95.54119568522475</v>
      </c>
      <c r="DL48" s="267">
        <v>95.54119568522475</v>
      </c>
      <c r="DM48" s="288">
        <v>131.26406976316855</v>
      </c>
      <c r="DN48" s="288">
        <v>131.26406976316855</v>
      </c>
      <c r="DO48" s="271">
        <v>131.26406976316855</v>
      </c>
    </row>
    <row r="49" spans="1:119" s="30" customFormat="1" ht="15">
      <c r="A49" s="30">
        <v>5</v>
      </c>
      <c r="B49" s="31" t="s">
        <v>83</v>
      </c>
      <c r="C49" s="32" t="s">
        <v>85</v>
      </c>
      <c r="D49" s="33" t="s">
        <v>86</v>
      </c>
      <c r="E49" s="34">
        <v>1</v>
      </c>
      <c r="F49" s="35">
        <v>4.433236153984235</v>
      </c>
      <c r="G49" s="36">
        <v>100</v>
      </c>
      <c r="H49" s="221">
        <v>100</v>
      </c>
      <c r="I49" s="303">
        <v>100</v>
      </c>
      <c r="J49" s="303">
        <v>100</v>
      </c>
      <c r="K49" s="303">
        <v>100</v>
      </c>
      <c r="L49" s="303">
        <v>100</v>
      </c>
      <c r="M49" s="303">
        <v>100</v>
      </c>
      <c r="N49" s="303">
        <v>100</v>
      </c>
      <c r="O49" s="303">
        <v>100</v>
      </c>
      <c r="P49" s="303">
        <v>100</v>
      </c>
      <c r="Q49" s="303">
        <v>100</v>
      </c>
      <c r="R49" s="303">
        <v>100</v>
      </c>
      <c r="S49" s="296">
        <v>100</v>
      </c>
      <c r="T49" s="221">
        <v>100</v>
      </c>
      <c r="U49" s="303">
        <v>100</v>
      </c>
      <c r="V49" s="303">
        <v>100</v>
      </c>
      <c r="W49" s="303">
        <v>100</v>
      </c>
      <c r="X49" s="303">
        <v>100</v>
      </c>
      <c r="Y49" s="303">
        <v>100</v>
      </c>
      <c r="Z49" s="303">
        <v>100</v>
      </c>
      <c r="AA49" s="303">
        <v>100</v>
      </c>
      <c r="AB49" s="303">
        <v>100</v>
      </c>
      <c r="AC49" s="303">
        <v>100</v>
      </c>
      <c r="AD49" s="303">
        <v>100</v>
      </c>
      <c r="AE49" s="296">
        <v>100</v>
      </c>
      <c r="AF49" s="221">
        <v>100</v>
      </c>
      <c r="AG49" s="303">
        <v>100</v>
      </c>
      <c r="AH49" s="303">
        <v>100</v>
      </c>
      <c r="AI49" s="303">
        <v>100</v>
      </c>
      <c r="AJ49" s="303">
        <v>100</v>
      </c>
      <c r="AK49" s="303">
        <v>100</v>
      </c>
      <c r="AL49" s="303">
        <v>100</v>
      </c>
      <c r="AM49" s="303">
        <v>100</v>
      </c>
      <c r="AN49" s="303">
        <v>100</v>
      </c>
      <c r="AO49" s="303">
        <v>100</v>
      </c>
      <c r="AP49" s="303">
        <v>100</v>
      </c>
      <c r="AQ49" s="296">
        <v>100</v>
      </c>
      <c r="AR49" s="221">
        <v>100</v>
      </c>
      <c r="AS49" s="303">
        <v>100</v>
      </c>
      <c r="AT49" s="303">
        <v>100</v>
      </c>
      <c r="AU49" s="303">
        <v>100</v>
      </c>
      <c r="AV49" s="303">
        <v>100</v>
      </c>
      <c r="AW49" s="303">
        <v>100</v>
      </c>
      <c r="AX49" s="303">
        <v>100</v>
      </c>
      <c r="AY49" s="303">
        <v>100</v>
      </c>
      <c r="AZ49" s="303">
        <v>100</v>
      </c>
      <c r="BA49" s="303">
        <v>100</v>
      </c>
      <c r="BB49" s="303">
        <v>100</v>
      </c>
      <c r="BC49" s="296">
        <v>100</v>
      </c>
      <c r="BD49" s="221">
        <v>100</v>
      </c>
      <c r="BE49" s="303">
        <v>100</v>
      </c>
      <c r="BF49" s="303">
        <v>100</v>
      </c>
      <c r="BG49" s="303">
        <v>100</v>
      </c>
      <c r="BH49" s="303">
        <v>100</v>
      </c>
      <c r="BI49" s="303">
        <v>100</v>
      </c>
      <c r="BJ49" s="303">
        <v>100</v>
      </c>
      <c r="BK49" s="303">
        <v>100</v>
      </c>
      <c r="BL49" s="303">
        <v>100</v>
      </c>
      <c r="BM49" s="303">
        <v>100</v>
      </c>
      <c r="BN49" s="303">
        <v>100</v>
      </c>
      <c r="BO49" s="296">
        <v>100</v>
      </c>
      <c r="BP49" s="221">
        <v>100</v>
      </c>
      <c r="BQ49" s="303">
        <v>100</v>
      </c>
      <c r="BR49" s="303">
        <v>100</v>
      </c>
      <c r="BS49" s="303">
        <v>100</v>
      </c>
      <c r="BT49" s="303">
        <v>100</v>
      </c>
      <c r="BU49" s="303">
        <v>100</v>
      </c>
      <c r="BV49" s="303">
        <v>100</v>
      </c>
      <c r="BW49" s="303">
        <v>100</v>
      </c>
      <c r="BX49" s="303">
        <v>100</v>
      </c>
      <c r="BY49" s="303">
        <v>100</v>
      </c>
      <c r="BZ49" s="303">
        <v>100</v>
      </c>
      <c r="CA49" s="296">
        <v>100</v>
      </c>
      <c r="CB49" s="221">
        <v>100</v>
      </c>
      <c r="CC49" s="303">
        <v>100</v>
      </c>
      <c r="CD49" s="303">
        <v>100</v>
      </c>
      <c r="CE49" s="303">
        <v>100</v>
      </c>
      <c r="CF49" s="303">
        <v>100</v>
      </c>
      <c r="CG49" s="303">
        <v>100</v>
      </c>
      <c r="CH49" s="303">
        <v>100</v>
      </c>
      <c r="CI49" s="303">
        <v>100</v>
      </c>
      <c r="CJ49" s="303">
        <v>100</v>
      </c>
      <c r="CK49" s="303">
        <v>100</v>
      </c>
      <c r="CL49" s="303">
        <v>100</v>
      </c>
      <c r="CM49" s="296">
        <v>100</v>
      </c>
      <c r="CN49" s="221">
        <v>100</v>
      </c>
      <c r="CO49" s="303">
        <v>100</v>
      </c>
      <c r="CP49" s="303">
        <v>100</v>
      </c>
      <c r="CQ49" s="303">
        <v>100</v>
      </c>
      <c r="CR49" s="303">
        <v>100</v>
      </c>
      <c r="CS49" s="303">
        <v>100</v>
      </c>
      <c r="CT49" s="303">
        <v>100</v>
      </c>
      <c r="CU49" s="303">
        <v>100</v>
      </c>
      <c r="CV49" s="303">
        <v>100</v>
      </c>
      <c r="CW49" s="303">
        <v>100</v>
      </c>
      <c r="CX49" s="303">
        <v>100</v>
      </c>
      <c r="CY49" s="296">
        <v>100</v>
      </c>
      <c r="CZ49" s="303">
        <v>100</v>
      </c>
      <c r="DA49" s="303">
        <v>100</v>
      </c>
      <c r="DB49" s="303">
        <v>100</v>
      </c>
      <c r="DC49" s="303">
        <v>100</v>
      </c>
      <c r="DD49" s="289">
        <v>100</v>
      </c>
      <c r="DE49" s="289">
        <v>100</v>
      </c>
      <c r="DF49" s="289">
        <v>100</v>
      </c>
      <c r="DG49" s="289">
        <v>100</v>
      </c>
      <c r="DH49" s="289">
        <v>100</v>
      </c>
      <c r="DI49" s="289">
        <v>100</v>
      </c>
      <c r="DJ49" s="289">
        <v>100</v>
      </c>
      <c r="DK49" s="289">
        <v>100</v>
      </c>
      <c r="DL49" s="266">
        <v>100</v>
      </c>
      <c r="DM49" s="289">
        <v>100</v>
      </c>
      <c r="DN49" s="289">
        <v>100</v>
      </c>
      <c r="DO49" s="272">
        <v>100</v>
      </c>
    </row>
    <row r="50" spans="1:119" s="37" customFormat="1" ht="36">
      <c r="A50" s="37">
        <v>6</v>
      </c>
      <c r="B50" s="38" t="s">
        <v>85</v>
      </c>
      <c r="C50" s="39" t="s">
        <v>87</v>
      </c>
      <c r="D50" s="40" t="s">
        <v>88</v>
      </c>
      <c r="E50" s="41">
        <v>1</v>
      </c>
      <c r="F50" s="42">
        <v>4.433236153984235</v>
      </c>
      <c r="G50" s="43">
        <v>100</v>
      </c>
      <c r="H50" s="265">
        <v>100</v>
      </c>
      <c r="I50" s="304">
        <v>100</v>
      </c>
      <c r="J50" s="304">
        <v>100</v>
      </c>
      <c r="K50" s="304">
        <v>100</v>
      </c>
      <c r="L50" s="304">
        <v>100</v>
      </c>
      <c r="M50" s="304">
        <v>100</v>
      </c>
      <c r="N50" s="304">
        <v>100</v>
      </c>
      <c r="O50" s="304">
        <v>100</v>
      </c>
      <c r="P50" s="304">
        <v>100</v>
      </c>
      <c r="Q50" s="304">
        <v>100</v>
      </c>
      <c r="R50" s="304">
        <v>100</v>
      </c>
      <c r="S50" s="293">
        <v>100</v>
      </c>
      <c r="T50" s="265">
        <v>100</v>
      </c>
      <c r="U50" s="304">
        <v>100</v>
      </c>
      <c r="V50" s="304">
        <v>100</v>
      </c>
      <c r="W50" s="304">
        <v>100</v>
      </c>
      <c r="X50" s="304">
        <v>100</v>
      </c>
      <c r="Y50" s="304">
        <v>100</v>
      </c>
      <c r="Z50" s="304">
        <v>100</v>
      </c>
      <c r="AA50" s="304">
        <v>100</v>
      </c>
      <c r="AB50" s="304">
        <v>100</v>
      </c>
      <c r="AC50" s="304">
        <v>100</v>
      </c>
      <c r="AD50" s="304">
        <v>100</v>
      </c>
      <c r="AE50" s="293">
        <v>100</v>
      </c>
      <c r="AF50" s="265">
        <v>100</v>
      </c>
      <c r="AG50" s="304">
        <v>100</v>
      </c>
      <c r="AH50" s="304">
        <v>100</v>
      </c>
      <c r="AI50" s="304">
        <v>100</v>
      </c>
      <c r="AJ50" s="304">
        <v>100</v>
      </c>
      <c r="AK50" s="304">
        <v>100</v>
      </c>
      <c r="AL50" s="304">
        <v>100</v>
      </c>
      <c r="AM50" s="304">
        <v>100</v>
      </c>
      <c r="AN50" s="304">
        <v>100</v>
      </c>
      <c r="AO50" s="304">
        <v>100</v>
      </c>
      <c r="AP50" s="304">
        <v>100</v>
      </c>
      <c r="AQ50" s="293">
        <v>100</v>
      </c>
      <c r="AR50" s="265">
        <v>100</v>
      </c>
      <c r="AS50" s="304">
        <v>100</v>
      </c>
      <c r="AT50" s="304">
        <v>100</v>
      </c>
      <c r="AU50" s="304">
        <v>100</v>
      </c>
      <c r="AV50" s="304">
        <v>100</v>
      </c>
      <c r="AW50" s="304">
        <v>100</v>
      </c>
      <c r="AX50" s="304">
        <v>100</v>
      </c>
      <c r="AY50" s="304">
        <v>100</v>
      </c>
      <c r="AZ50" s="304">
        <v>100</v>
      </c>
      <c r="BA50" s="304">
        <v>100</v>
      </c>
      <c r="BB50" s="304">
        <v>100</v>
      </c>
      <c r="BC50" s="293">
        <v>100</v>
      </c>
      <c r="BD50" s="265">
        <v>100</v>
      </c>
      <c r="BE50" s="304">
        <v>100</v>
      </c>
      <c r="BF50" s="304">
        <v>100</v>
      </c>
      <c r="BG50" s="304">
        <v>100</v>
      </c>
      <c r="BH50" s="304">
        <v>100</v>
      </c>
      <c r="BI50" s="304">
        <v>100</v>
      </c>
      <c r="BJ50" s="304">
        <v>100</v>
      </c>
      <c r="BK50" s="304">
        <v>100</v>
      </c>
      <c r="BL50" s="304">
        <v>100</v>
      </c>
      <c r="BM50" s="304">
        <v>100</v>
      </c>
      <c r="BN50" s="304">
        <v>100</v>
      </c>
      <c r="BO50" s="293">
        <v>100</v>
      </c>
      <c r="BP50" s="265">
        <v>100</v>
      </c>
      <c r="BQ50" s="304">
        <v>100</v>
      </c>
      <c r="BR50" s="304">
        <v>100</v>
      </c>
      <c r="BS50" s="304">
        <v>100</v>
      </c>
      <c r="BT50" s="304">
        <v>100</v>
      </c>
      <c r="BU50" s="304">
        <v>100</v>
      </c>
      <c r="BV50" s="304">
        <v>100</v>
      </c>
      <c r="BW50" s="304">
        <v>100</v>
      </c>
      <c r="BX50" s="304">
        <v>100</v>
      </c>
      <c r="BY50" s="304">
        <v>100</v>
      </c>
      <c r="BZ50" s="304">
        <v>100</v>
      </c>
      <c r="CA50" s="293">
        <v>100</v>
      </c>
      <c r="CB50" s="265">
        <v>100</v>
      </c>
      <c r="CC50" s="304">
        <v>100</v>
      </c>
      <c r="CD50" s="304">
        <v>100</v>
      </c>
      <c r="CE50" s="304">
        <v>100</v>
      </c>
      <c r="CF50" s="304">
        <v>100</v>
      </c>
      <c r="CG50" s="304">
        <v>100</v>
      </c>
      <c r="CH50" s="304">
        <v>100</v>
      </c>
      <c r="CI50" s="304">
        <v>100</v>
      </c>
      <c r="CJ50" s="304">
        <v>100</v>
      </c>
      <c r="CK50" s="304">
        <v>100</v>
      </c>
      <c r="CL50" s="304">
        <v>100</v>
      </c>
      <c r="CM50" s="293">
        <v>100</v>
      </c>
      <c r="CN50" s="265">
        <v>100</v>
      </c>
      <c r="CO50" s="304">
        <v>100</v>
      </c>
      <c r="CP50" s="304">
        <v>100</v>
      </c>
      <c r="CQ50" s="304">
        <v>100</v>
      </c>
      <c r="CR50" s="304">
        <v>100</v>
      </c>
      <c r="CS50" s="304">
        <v>100</v>
      </c>
      <c r="CT50" s="304">
        <v>100</v>
      </c>
      <c r="CU50" s="304">
        <v>100</v>
      </c>
      <c r="CV50" s="304">
        <v>100</v>
      </c>
      <c r="CW50" s="304">
        <v>100</v>
      </c>
      <c r="CX50" s="304">
        <v>100</v>
      </c>
      <c r="CY50" s="293">
        <v>100</v>
      </c>
      <c r="CZ50" s="304">
        <v>100</v>
      </c>
      <c r="DA50" s="304">
        <v>100</v>
      </c>
      <c r="DB50" s="304">
        <v>100</v>
      </c>
      <c r="DC50" s="304">
        <v>100</v>
      </c>
      <c r="DD50" s="290">
        <v>100</v>
      </c>
      <c r="DE50" s="290">
        <v>100</v>
      </c>
      <c r="DF50" s="290">
        <v>100</v>
      </c>
      <c r="DG50" s="290">
        <v>100</v>
      </c>
      <c r="DH50" s="290">
        <v>100</v>
      </c>
      <c r="DI50" s="290">
        <v>100</v>
      </c>
      <c r="DJ50" s="290">
        <v>100</v>
      </c>
      <c r="DK50" s="290">
        <v>100</v>
      </c>
      <c r="DL50" s="264">
        <v>100</v>
      </c>
      <c r="DM50" s="290">
        <v>100</v>
      </c>
      <c r="DN50" s="290">
        <v>100</v>
      </c>
      <c r="DO50" s="275">
        <v>100</v>
      </c>
    </row>
    <row r="51" spans="1:119" s="30" customFormat="1" ht="15">
      <c r="A51" s="30">
        <v>5</v>
      </c>
      <c r="B51" s="31" t="s">
        <v>83</v>
      </c>
      <c r="C51" s="32" t="s">
        <v>89</v>
      </c>
      <c r="D51" s="33" t="s">
        <v>90</v>
      </c>
      <c r="E51" s="34">
        <v>1</v>
      </c>
      <c r="F51" s="35">
        <v>10.446751816050616</v>
      </c>
      <c r="G51" s="36">
        <v>100</v>
      </c>
      <c r="H51" s="221">
        <v>101.21294514341636</v>
      </c>
      <c r="I51" s="303">
        <v>101.21294514341636</v>
      </c>
      <c r="J51" s="303">
        <v>101.21294514341636</v>
      </c>
      <c r="K51" s="303">
        <v>101.21294514341636</v>
      </c>
      <c r="L51" s="303">
        <v>103.263656930958</v>
      </c>
      <c r="M51" s="303">
        <v>103.263656930958</v>
      </c>
      <c r="N51" s="303">
        <v>100.21094280894935</v>
      </c>
      <c r="O51" s="303">
        <v>100.21094280894935</v>
      </c>
      <c r="P51" s="303">
        <v>100.21094280894935</v>
      </c>
      <c r="Q51" s="303">
        <v>105.16432247878626</v>
      </c>
      <c r="R51" s="303">
        <v>105.16432247878626</v>
      </c>
      <c r="S51" s="296">
        <v>105.16432247878626</v>
      </c>
      <c r="T51" s="221">
        <v>105.43887910319867</v>
      </c>
      <c r="U51" s="303">
        <v>105.43887910319867</v>
      </c>
      <c r="V51" s="303">
        <v>105.43887910319867</v>
      </c>
      <c r="W51" s="303">
        <v>95.36081175420644</v>
      </c>
      <c r="X51" s="303">
        <v>95.36081175420644</v>
      </c>
      <c r="Y51" s="303">
        <v>95.36081175420644</v>
      </c>
      <c r="Z51" s="303">
        <v>95.36081175420644</v>
      </c>
      <c r="AA51" s="303">
        <v>95.36081175420644</v>
      </c>
      <c r="AB51" s="303">
        <v>95.36081175420644</v>
      </c>
      <c r="AC51" s="303">
        <v>95.36081175420644</v>
      </c>
      <c r="AD51" s="303">
        <v>92.201146693603</v>
      </c>
      <c r="AE51" s="296">
        <v>92.201146693603</v>
      </c>
      <c r="AF51" s="221">
        <v>104.54120328284687</v>
      </c>
      <c r="AG51" s="303">
        <v>104.54120328284687</v>
      </c>
      <c r="AH51" s="303">
        <v>104.54120328284687</v>
      </c>
      <c r="AI51" s="303">
        <v>102.20795583152564</v>
      </c>
      <c r="AJ51" s="303">
        <v>102.20795583152564</v>
      </c>
      <c r="AK51" s="303">
        <v>102.20795583152564</v>
      </c>
      <c r="AL51" s="303">
        <v>99.72162967896894</v>
      </c>
      <c r="AM51" s="303">
        <v>99.72162967896895</v>
      </c>
      <c r="AN51" s="303">
        <v>99.72162967896895</v>
      </c>
      <c r="AO51" s="303">
        <v>99.72162967896895</v>
      </c>
      <c r="AP51" s="303">
        <v>99.72162967896895</v>
      </c>
      <c r="AQ51" s="296">
        <v>99.72162967896895</v>
      </c>
      <c r="AR51" s="221">
        <v>101.28455815842175</v>
      </c>
      <c r="AS51" s="303">
        <v>101.28455815842175</v>
      </c>
      <c r="AT51" s="303">
        <v>101.28455815842175</v>
      </c>
      <c r="AU51" s="303">
        <v>101.25653846858688</v>
      </c>
      <c r="AV51" s="303">
        <v>101.25653846858688</v>
      </c>
      <c r="AW51" s="303">
        <v>101.25653846858688</v>
      </c>
      <c r="AX51" s="303">
        <v>89.83103462703012</v>
      </c>
      <c r="AY51" s="303">
        <v>90.65926128943231</v>
      </c>
      <c r="AZ51" s="303">
        <v>90.1662310042598</v>
      </c>
      <c r="BA51" s="303">
        <v>97.51049185573589</v>
      </c>
      <c r="BB51" s="303">
        <v>95.22439253722006</v>
      </c>
      <c r="BC51" s="296">
        <v>94.90074289472089</v>
      </c>
      <c r="BD51" s="221">
        <v>91.46089320229514</v>
      </c>
      <c r="BE51" s="303">
        <v>91.25562078492841</v>
      </c>
      <c r="BF51" s="303">
        <v>91.76374543261457</v>
      </c>
      <c r="BG51" s="303">
        <v>91.46089320229514</v>
      </c>
      <c r="BH51" s="303">
        <v>91.25562078492841</v>
      </c>
      <c r="BI51" s="303">
        <v>91.76374543261457</v>
      </c>
      <c r="BJ51" s="303">
        <v>91.76374543261457</v>
      </c>
      <c r="BK51" s="303">
        <v>91.76374543261457</v>
      </c>
      <c r="BL51" s="303">
        <v>91.76374543261457</v>
      </c>
      <c r="BM51" s="303">
        <v>91.76374543261457</v>
      </c>
      <c r="BN51" s="303">
        <v>91.76374543261457</v>
      </c>
      <c r="BO51" s="296">
        <v>91.76374543261457</v>
      </c>
      <c r="BP51" s="221">
        <v>91.75052520764704</v>
      </c>
      <c r="BQ51" s="303">
        <v>91.76374543261454</v>
      </c>
      <c r="BR51" s="303">
        <v>91.76374543261457</v>
      </c>
      <c r="BS51" s="303">
        <v>91.75052520764704</v>
      </c>
      <c r="BT51" s="303">
        <v>91.76374543261454</v>
      </c>
      <c r="BU51" s="303">
        <v>91.76374543261457</v>
      </c>
      <c r="BV51" s="303">
        <v>91.75052520764704</v>
      </c>
      <c r="BW51" s="303">
        <v>91.76374543261454</v>
      </c>
      <c r="BX51" s="303">
        <v>91.76374543261457</v>
      </c>
      <c r="BY51" s="303">
        <v>96.9970264168475</v>
      </c>
      <c r="BZ51" s="303">
        <v>97.01100260398658</v>
      </c>
      <c r="CA51" s="296">
        <v>97.01100260398661</v>
      </c>
      <c r="CB51" s="221">
        <v>96.99702641684749</v>
      </c>
      <c r="CC51" s="303">
        <v>97.01100260398658</v>
      </c>
      <c r="CD51" s="303">
        <v>97.01100260398661</v>
      </c>
      <c r="CE51" s="303">
        <v>96.99702641684749</v>
      </c>
      <c r="CF51" s="303">
        <v>97.01100260398658</v>
      </c>
      <c r="CG51" s="303">
        <v>97.01100260398661</v>
      </c>
      <c r="CH51" s="303">
        <v>97.01081393940943</v>
      </c>
      <c r="CI51" s="303">
        <v>97.01081393940943</v>
      </c>
      <c r="CJ51" s="303">
        <v>97.01081393940943</v>
      </c>
      <c r="CK51" s="303">
        <v>90.62548958898029</v>
      </c>
      <c r="CL51" s="303">
        <v>90.62548958898029</v>
      </c>
      <c r="CM51" s="296">
        <v>90.62548958898029</v>
      </c>
      <c r="CN51" s="221">
        <v>90.62548958898027</v>
      </c>
      <c r="CO51" s="303">
        <v>90.62548958898029</v>
      </c>
      <c r="CP51" s="303">
        <v>90.62548958898029</v>
      </c>
      <c r="CQ51" s="303">
        <v>89.40969139740021</v>
      </c>
      <c r="CR51" s="303">
        <v>89.40969139740021</v>
      </c>
      <c r="CS51" s="303">
        <v>89.40969139740021</v>
      </c>
      <c r="CT51" s="303">
        <v>89.40969139740021</v>
      </c>
      <c r="CU51" s="303">
        <v>89.40969139740021</v>
      </c>
      <c r="CV51" s="303">
        <v>89.40969139740021</v>
      </c>
      <c r="CW51" s="303">
        <v>89.40969139740021</v>
      </c>
      <c r="CX51" s="303">
        <v>89.40969139740021</v>
      </c>
      <c r="CY51" s="296">
        <v>89.40969139740021</v>
      </c>
      <c r="CZ51" s="303">
        <v>89.40969139740021</v>
      </c>
      <c r="DA51" s="303">
        <v>89.40969139740021</v>
      </c>
      <c r="DB51" s="303">
        <v>89.40969139740021</v>
      </c>
      <c r="DC51" s="303">
        <v>89.40969139740021</v>
      </c>
      <c r="DD51" s="289">
        <v>89.40969139740021</v>
      </c>
      <c r="DE51" s="289">
        <v>93.5178814264184</v>
      </c>
      <c r="DF51" s="289">
        <v>93.5178814264184</v>
      </c>
      <c r="DG51" s="289">
        <v>93.5178814264184</v>
      </c>
      <c r="DH51" s="289">
        <v>93.5178814264184</v>
      </c>
      <c r="DI51" s="289">
        <v>93.5178814264184</v>
      </c>
      <c r="DJ51" s="289">
        <v>93.5178814264184</v>
      </c>
      <c r="DK51" s="289">
        <v>93.5178814264184</v>
      </c>
      <c r="DL51" s="266">
        <v>93.5178814264184</v>
      </c>
      <c r="DM51" s="289">
        <v>140.694021231793</v>
      </c>
      <c r="DN51" s="289">
        <v>140.694021231793</v>
      </c>
      <c r="DO51" s="272">
        <v>140.694021231793</v>
      </c>
    </row>
    <row r="52" spans="1:119" s="37" customFormat="1" ht="15">
      <c r="A52" s="37">
        <v>6</v>
      </c>
      <c r="B52" s="38" t="s">
        <v>89</v>
      </c>
      <c r="C52" s="39" t="s">
        <v>91</v>
      </c>
      <c r="D52" s="40" t="s">
        <v>90</v>
      </c>
      <c r="E52" s="41">
        <v>1</v>
      </c>
      <c r="F52" s="42">
        <v>10.446751816050616</v>
      </c>
      <c r="G52" s="43">
        <v>100</v>
      </c>
      <c r="H52" s="265">
        <v>101.21294514341636</v>
      </c>
      <c r="I52" s="304">
        <v>101.21294514341636</v>
      </c>
      <c r="J52" s="304">
        <v>101.21294514341636</v>
      </c>
      <c r="K52" s="304">
        <v>101.21294514341636</v>
      </c>
      <c r="L52" s="304">
        <v>103.263656930958</v>
      </c>
      <c r="M52" s="304">
        <v>103.263656930958</v>
      </c>
      <c r="N52" s="304">
        <v>100.21094280894935</v>
      </c>
      <c r="O52" s="304">
        <v>100.21094280894935</v>
      </c>
      <c r="P52" s="304">
        <v>100.21094280894935</v>
      </c>
      <c r="Q52" s="304">
        <v>105.16432247878626</v>
      </c>
      <c r="R52" s="304">
        <v>105.16432247878626</v>
      </c>
      <c r="S52" s="293">
        <v>105.16432247878626</v>
      </c>
      <c r="T52" s="265">
        <v>105.43887910319867</v>
      </c>
      <c r="U52" s="304">
        <v>105.43887910319867</v>
      </c>
      <c r="V52" s="304">
        <v>105.43887910319867</v>
      </c>
      <c r="W52" s="304">
        <v>95.36081175420644</v>
      </c>
      <c r="X52" s="304">
        <v>95.36081175420644</v>
      </c>
      <c r="Y52" s="304">
        <v>95.36081175420644</v>
      </c>
      <c r="Z52" s="304">
        <v>95.36081175420644</v>
      </c>
      <c r="AA52" s="304">
        <v>95.36081175420644</v>
      </c>
      <c r="AB52" s="304">
        <v>95.36081175420644</v>
      </c>
      <c r="AC52" s="304">
        <v>95.36081175420644</v>
      </c>
      <c r="AD52" s="304">
        <v>92.201146693603</v>
      </c>
      <c r="AE52" s="293">
        <v>92.201146693603</v>
      </c>
      <c r="AF52" s="265">
        <v>104.54120328284687</v>
      </c>
      <c r="AG52" s="304">
        <v>104.54120328284687</v>
      </c>
      <c r="AH52" s="304">
        <v>104.54120328284687</v>
      </c>
      <c r="AI52" s="304">
        <v>102.20795583152564</v>
      </c>
      <c r="AJ52" s="304">
        <v>102.20795583152564</v>
      </c>
      <c r="AK52" s="304">
        <v>102.20795583152564</v>
      </c>
      <c r="AL52" s="304">
        <v>99.72162967896894</v>
      </c>
      <c r="AM52" s="304">
        <v>99.72162967896895</v>
      </c>
      <c r="AN52" s="304">
        <v>99.72162967896895</v>
      </c>
      <c r="AO52" s="304">
        <v>99.72162967896895</v>
      </c>
      <c r="AP52" s="304">
        <v>99.72162967896895</v>
      </c>
      <c r="AQ52" s="293">
        <v>99.72162967896895</v>
      </c>
      <c r="AR52" s="265">
        <v>101.28455815842175</v>
      </c>
      <c r="AS52" s="304">
        <v>101.28455815842175</v>
      </c>
      <c r="AT52" s="304">
        <v>101.28455815842175</v>
      </c>
      <c r="AU52" s="304">
        <v>101.25653846858688</v>
      </c>
      <c r="AV52" s="304">
        <v>101.25653846858688</v>
      </c>
      <c r="AW52" s="304">
        <v>101.25653846858688</v>
      </c>
      <c r="AX52" s="304">
        <v>89.83103462703012</v>
      </c>
      <c r="AY52" s="304">
        <v>90.65926128943231</v>
      </c>
      <c r="AZ52" s="304">
        <v>90.1662310042598</v>
      </c>
      <c r="BA52" s="304">
        <v>97.51049185573589</v>
      </c>
      <c r="BB52" s="304">
        <v>95.22439253722006</v>
      </c>
      <c r="BC52" s="293">
        <v>94.90074289472089</v>
      </c>
      <c r="BD52" s="265">
        <v>91.46089320229514</v>
      </c>
      <c r="BE52" s="304">
        <v>91.25562078492841</v>
      </c>
      <c r="BF52" s="304">
        <v>91.76374543261457</v>
      </c>
      <c r="BG52" s="304">
        <v>91.46089320229514</v>
      </c>
      <c r="BH52" s="304">
        <v>91.25562078492841</v>
      </c>
      <c r="BI52" s="304">
        <v>91.76374543261457</v>
      </c>
      <c r="BJ52" s="304">
        <v>91.76374543261457</v>
      </c>
      <c r="BK52" s="304">
        <v>91.76374543261457</v>
      </c>
      <c r="BL52" s="304">
        <v>91.76374543261457</v>
      </c>
      <c r="BM52" s="304">
        <v>91.76374543261457</v>
      </c>
      <c r="BN52" s="304">
        <v>91.76374543261457</v>
      </c>
      <c r="BO52" s="293">
        <v>91.76374543261457</v>
      </c>
      <c r="BP52" s="265">
        <v>91.75052520764704</v>
      </c>
      <c r="BQ52" s="304">
        <v>91.76374543261454</v>
      </c>
      <c r="BR52" s="304">
        <v>91.76374543261457</v>
      </c>
      <c r="BS52" s="304">
        <v>91.75052520764704</v>
      </c>
      <c r="BT52" s="304">
        <v>91.76374543261454</v>
      </c>
      <c r="BU52" s="304">
        <v>91.76374543261457</v>
      </c>
      <c r="BV52" s="304">
        <v>91.75052520764704</v>
      </c>
      <c r="BW52" s="304">
        <v>91.76374543261454</v>
      </c>
      <c r="BX52" s="304">
        <v>91.76374543261457</v>
      </c>
      <c r="BY52" s="304">
        <v>96.9970264168475</v>
      </c>
      <c r="BZ52" s="304">
        <v>97.01100260398658</v>
      </c>
      <c r="CA52" s="293">
        <v>97.01100260398661</v>
      </c>
      <c r="CB52" s="265">
        <v>96.99702641684749</v>
      </c>
      <c r="CC52" s="304">
        <v>97.01100260398658</v>
      </c>
      <c r="CD52" s="304">
        <v>97.01100260398661</v>
      </c>
      <c r="CE52" s="304">
        <v>96.99702641684749</v>
      </c>
      <c r="CF52" s="304">
        <v>97.01100260398658</v>
      </c>
      <c r="CG52" s="304">
        <v>97.01100260398661</v>
      </c>
      <c r="CH52" s="304">
        <v>97.01081393940943</v>
      </c>
      <c r="CI52" s="304">
        <v>97.01081393940943</v>
      </c>
      <c r="CJ52" s="304">
        <v>97.01081393940943</v>
      </c>
      <c r="CK52" s="304">
        <v>90.62548958898029</v>
      </c>
      <c r="CL52" s="304">
        <v>90.62548958898029</v>
      </c>
      <c r="CM52" s="293">
        <v>90.62548958898029</v>
      </c>
      <c r="CN52" s="265">
        <v>90.62548958898027</v>
      </c>
      <c r="CO52" s="304">
        <v>90.62548958898029</v>
      </c>
      <c r="CP52" s="304">
        <v>90.62548958898029</v>
      </c>
      <c r="CQ52" s="304">
        <v>89.40969139740021</v>
      </c>
      <c r="CR52" s="304">
        <v>89.40969139740021</v>
      </c>
      <c r="CS52" s="304">
        <v>89.40969139740021</v>
      </c>
      <c r="CT52" s="304">
        <v>89.40969139740021</v>
      </c>
      <c r="CU52" s="304">
        <v>89.40969139740021</v>
      </c>
      <c r="CV52" s="304">
        <v>89.40969139740021</v>
      </c>
      <c r="CW52" s="304">
        <v>89.40969139740021</v>
      </c>
      <c r="CX52" s="304">
        <v>89.40969139740021</v>
      </c>
      <c r="CY52" s="293">
        <v>89.40969139740021</v>
      </c>
      <c r="CZ52" s="304">
        <v>89.40969139740021</v>
      </c>
      <c r="DA52" s="304">
        <v>89.40969139740021</v>
      </c>
      <c r="DB52" s="304">
        <v>89.40969139740021</v>
      </c>
      <c r="DC52" s="304">
        <v>89.40969139740021</v>
      </c>
      <c r="DD52" s="290">
        <v>89.40969139740021</v>
      </c>
      <c r="DE52" s="290">
        <v>93.5178814264184</v>
      </c>
      <c r="DF52" s="290">
        <v>93.5178814264184</v>
      </c>
      <c r="DG52" s="290">
        <v>93.5178814264184</v>
      </c>
      <c r="DH52" s="290">
        <v>93.5178814264184</v>
      </c>
      <c r="DI52" s="290">
        <v>93.5178814264184</v>
      </c>
      <c r="DJ52" s="290">
        <v>93.5178814264184</v>
      </c>
      <c r="DK52" s="290">
        <v>93.5178814264184</v>
      </c>
      <c r="DL52" s="264">
        <v>93.5178814264184</v>
      </c>
      <c r="DM52" s="290">
        <v>140.694021231793</v>
      </c>
      <c r="DN52" s="290">
        <v>140.694021231793</v>
      </c>
      <c r="DO52" s="275">
        <v>140.694021231793</v>
      </c>
    </row>
    <row r="53" spans="1:119" s="23" customFormat="1" ht="24">
      <c r="A53" s="23">
        <v>4</v>
      </c>
      <c r="B53" s="24" t="s">
        <v>8</v>
      </c>
      <c r="C53" s="25" t="s">
        <v>92</v>
      </c>
      <c r="D53" s="26" t="s">
        <v>93</v>
      </c>
      <c r="E53" s="27">
        <v>1</v>
      </c>
      <c r="F53" s="28">
        <v>41.50420745284228</v>
      </c>
      <c r="G53" s="29">
        <v>100</v>
      </c>
      <c r="H53" s="222">
        <v>100.0665720209756</v>
      </c>
      <c r="I53" s="301">
        <v>100.03178699790631</v>
      </c>
      <c r="J53" s="301">
        <v>99.88813934808044</v>
      </c>
      <c r="K53" s="301">
        <v>99.91468425895476</v>
      </c>
      <c r="L53" s="301">
        <v>99.92226700759609</v>
      </c>
      <c r="M53" s="301">
        <v>99.64080594702645</v>
      </c>
      <c r="N53" s="301">
        <v>99.78044205171874</v>
      </c>
      <c r="O53" s="301">
        <v>99.78044205171874</v>
      </c>
      <c r="P53" s="301">
        <v>123.72865050054303</v>
      </c>
      <c r="Q53" s="301">
        <v>100.2300228147847</v>
      </c>
      <c r="R53" s="301">
        <v>100.2300228147847</v>
      </c>
      <c r="S53" s="295">
        <v>100.2300228147847</v>
      </c>
      <c r="T53" s="222">
        <v>100.2006135807863</v>
      </c>
      <c r="U53" s="301">
        <v>100.17860365845739</v>
      </c>
      <c r="V53" s="301">
        <v>100.1565447269195</v>
      </c>
      <c r="W53" s="301">
        <v>100.24701938808438</v>
      </c>
      <c r="X53" s="301">
        <v>100.24701938808438</v>
      </c>
      <c r="Y53" s="301">
        <v>100.24701938808438</v>
      </c>
      <c r="Z53" s="301">
        <v>104.1420341010328</v>
      </c>
      <c r="AA53" s="301">
        <v>104.17498399305529</v>
      </c>
      <c r="AB53" s="301">
        <v>104.2075347907249</v>
      </c>
      <c r="AC53" s="301">
        <v>104.2075347907249</v>
      </c>
      <c r="AD53" s="301">
        <v>103.49562021981346</v>
      </c>
      <c r="AE53" s="295">
        <v>103.47391561333745</v>
      </c>
      <c r="AF53" s="222">
        <v>103.85425120525433</v>
      </c>
      <c r="AG53" s="301">
        <v>103.851532821065</v>
      </c>
      <c r="AH53" s="301">
        <v>103.81667709093234</v>
      </c>
      <c r="AI53" s="301">
        <v>103.72428221671063</v>
      </c>
      <c r="AJ53" s="301">
        <v>103.72428221671063</v>
      </c>
      <c r="AK53" s="301">
        <v>103.72428221671063</v>
      </c>
      <c r="AL53" s="301">
        <v>103.72649153711593</v>
      </c>
      <c r="AM53" s="301">
        <v>103.72649153711593</v>
      </c>
      <c r="AN53" s="301">
        <v>103.72649153711593</v>
      </c>
      <c r="AO53" s="301">
        <v>103.91287610553954</v>
      </c>
      <c r="AP53" s="301">
        <v>103.91287610553954</v>
      </c>
      <c r="AQ53" s="295">
        <v>103.91287610553954</v>
      </c>
      <c r="AR53" s="222">
        <v>104.25178979242764</v>
      </c>
      <c r="AS53" s="301">
        <v>104.25178979242764</v>
      </c>
      <c r="AT53" s="301">
        <v>104.25178979242764</v>
      </c>
      <c r="AU53" s="301">
        <v>103.9123634790555</v>
      </c>
      <c r="AV53" s="301">
        <v>103.9123634790555</v>
      </c>
      <c r="AW53" s="301">
        <v>103.9123634790555</v>
      </c>
      <c r="AX53" s="301">
        <v>103.93153805540653</v>
      </c>
      <c r="AY53" s="301">
        <v>104.0040233954605</v>
      </c>
      <c r="AZ53" s="301">
        <v>104.049922817115</v>
      </c>
      <c r="BA53" s="301">
        <v>104.049922817115</v>
      </c>
      <c r="BB53" s="301">
        <v>104.049922817115</v>
      </c>
      <c r="BC53" s="295">
        <v>104.0653188581396</v>
      </c>
      <c r="BD53" s="222">
        <v>104.34809969177732</v>
      </c>
      <c r="BE53" s="301">
        <v>104.34809969177732</v>
      </c>
      <c r="BF53" s="301">
        <v>104.28778937351098</v>
      </c>
      <c r="BG53" s="301">
        <v>104.30860447969769</v>
      </c>
      <c r="BH53" s="301">
        <v>104.28541888334226</v>
      </c>
      <c r="BI53" s="301">
        <v>104.28689408553579</v>
      </c>
      <c r="BJ53" s="301">
        <v>105.75487573741403</v>
      </c>
      <c r="BK53" s="301">
        <v>97.59712519756786</v>
      </c>
      <c r="BL53" s="301">
        <v>97.58227234075984</v>
      </c>
      <c r="BM53" s="301">
        <v>100.63296316684867</v>
      </c>
      <c r="BN53" s="301">
        <v>100.61961405098312</v>
      </c>
      <c r="BO53" s="295">
        <v>100.70757753614139</v>
      </c>
      <c r="BP53" s="222">
        <v>100.74964746554285</v>
      </c>
      <c r="BQ53" s="301">
        <v>100.75364076842858</v>
      </c>
      <c r="BR53" s="301">
        <v>100.77181144648955</v>
      </c>
      <c r="BS53" s="301">
        <v>101.47171463226007</v>
      </c>
      <c r="BT53" s="301">
        <v>101.47573655492732</v>
      </c>
      <c r="BU53" s="301">
        <v>101.49403746123585</v>
      </c>
      <c r="BV53" s="301">
        <v>101.47144446559639</v>
      </c>
      <c r="BW53" s="301">
        <v>101.47551505997345</v>
      </c>
      <c r="BX53" s="301">
        <v>101.49403746123585</v>
      </c>
      <c r="BY53" s="301">
        <v>110.02580701617373</v>
      </c>
      <c r="BZ53" s="301">
        <v>110.25103755988735</v>
      </c>
      <c r="CA53" s="295">
        <v>110.33447660664865</v>
      </c>
      <c r="CB53" s="222">
        <v>109.99663945927259</v>
      </c>
      <c r="CC53" s="301">
        <v>109.9966394592726</v>
      </c>
      <c r="CD53" s="301">
        <v>109.9966394592726</v>
      </c>
      <c r="CE53" s="301">
        <v>109.9966394592726</v>
      </c>
      <c r="CF53" s="301">
        <v>109.9966394592726</v>
      </c>
      <c r="CG53" s="301">
        <v>109.9966394592726</v>
      </c>
      <c r="CH53" s="301">
        <v>109.9966394592726</v>
      </c>
      <c r="CI53" s="301">
        <v>109.9966394592726</v>
      </c>
      <c r="CJ53" s="301">
        <v>109.9966394592726</v>
      </c>
      <c r="CK53" s="301">
        <v>109.99648507318295</v>
      </c>
      <c r="CL53" s="301">
        <v>109.99648507318295</v>
      </c>
      <c r="CM53" s="295">
        <v>109.99648507318295</v>
      </c>
      <c r="CN53" s="222">
        <v>109.99648507318295</v>
      </c>
      <c r="CO53" s="301">
        <v>109.99648507318295</v>
      </c>
      <c r="CP53" s="301">
        <v>109.99648507318295</v>
      </c>
      <c r="CQ53" s="301">
        <v>109.99648507318295</v>
      </c>
      <c r="CR53" s="301">
        <v>109.99648507318295</v>
      </c>
      <c r="CS53" s="301">
        <v>109.99648507318295</v>
      </c>
      <c r="CT53" s="301">
        <v>109.99648507318295</v>
      </c>
      <c r="CU53" s="301">
        <v>109.99648507318295</v>
      </c>
      <c r="CV53" s="301">
        <v>109.99648507318295</v>
      </c>
      <c r="CW53" s="301">
        <v>109.99648507318295</v>
      </c>
      <c r="CX53" s="301">
        <v>110.2315531938354</v>
      </c>
      <c r="CY53" s="295">
        <v>110.2315531938354</v>
      </c>
      <c r="CZ53" s="301">
        <v>110.2315531938354</v>
      </c>
      <c r="DA53" s="301">
        <v>110.2315531938354</v>
      </c>
      <c r="DB53" s="301">
        <v>110.2315531938354</v>
      </c>
      <c r="DC53" s="301">
        <v>110.2315531938354</v>
      </c>
      <c r="DD53" s="288">
        <v>110.44554836991347</v>
      </c>
      <c r="DE53" s="288">
        <v>110.44554836991347</v>
      </c>
      <c r="DF53" s="288">
        <v>110.44554836991347</v>
      </c>
      <c r="DG53" s="288">
        <v>110.44554836991347</v>
      </c>
      <c r="DH53" s="288">
        <v>110.44554836991347</v>
      </c>
      <c r="DI53" s="288">
        <v>110.44554836991347</v>
      </c>
      <c r="DJ53" s="288">
        <v>109.99648507318295</v>
      </c>
      <c r="DK53" s="288">
        <v>109.99648507318295</v>
      </c>
      <c r="DL53" s="267">
        <v>110.21002390584194</v>
      </c>
      <c r="DM53" s="288">
        <v>110.21002390584194</v>
      </c>
      <c r="DN53" s="288">
        <v>110.21002390584194</v>
      </c>
      <c r="DO53" s="271">
        <v>110.21002390584194</v>
      </c>
    </row>
    <row r="54" spans="1:119" s="30" customFormat="1" ht="24">
      <c r="A54" s="30">
        <v>5</v>
      </c>
      <c r="B54" s="31" t="s">
        <v>92</v>
      </c>
      <c r="C54" s="32" t="s">
        <v>94</v>
      </c>
      <c r="D54" s="33" t="s">
        <v>95</v>
      </c>
      <c r="E54" s="34">
        <v>1</v>
      </c>
      <c r="F54" s="35">
        <v>41.50420745284228</v>
      </c>
      <c r="G54" s="36">
        <v>100</v>
      </c>
      <c r="H54" s="221">
        <v>100.0665720209756</v>
      </c>
      <c r="I54" s="303">
        <v>100.03178699790631</v>
      </c>
      <c r="J54" s="303">
        <v>99.88813934808044</v>
      </c>
      <c r="K54" s="303">
        <v>99.91468425895476</v>
      </c>
      <c r="L54" s="303">
        <v>99.92226700759609</v>
      </c>
      <c r="M54" s="303">
        <v>99.64080594702645</v>
      </c>
      <c r="N54" s="303">
        <v>99.78044205171874</v>
      </c>
      <c r="O54" s="303">
        <v>99.78044205171874</v>
      </c>
      <c r="P54" s="303">
        <v>123.72865050054303</v>
      </c>
      <c r="Q54" s="303">
        <v>100.2300228147847</v>
      </c>
      <c r="R54" s="303">
        <v>100.2300228147847</v>
      </c>
      <c r="S54" s="296">
        <v>100.2300228147847</v>
      </c>
      <c r="T54" s="221">
        <v>100.2006135807863</v>
      </c>
      <c r="U54" s="303">
        <v>100.17860365845739</v>
      </c>
      <c r="V54" s="303">
        <v>100.1565447269195</v>
      </c>
      <c r="W54" s="303">
        <v>100.24701938808438</v>
      </c>
      <c r="X54" s="303">
        <v>100.24701938808438</v>
      </c>
      <c r="Y54" s="303">
        <v>100.24701938808438</v>
      </c>
      <c r="Z54" s="303">
        <v>104.1420341010328</v>
      </c>
      <c r="AA54" s="303">
        <v>104.17498399305529</v>
      </c>
      <c r="AB54" s="303">
        <v>104.2075347907249</v>
      </c>
      <c r="AC54" s="303">
        <v>104.2075347907249</v>
      </c>
      <c r="AD54" s="303">
        <v>103.49562021981346</v>
      </c>
      <c r="AE54" s="296">
        <v>103.47391561333745</v>
      </c>
      <c r="AF54" s="221">
        <v>103.85425120525433</v>
      </c>
      <c r="AG54" s="303">
        <v>103.851532821065</v>
      </c>
      <c r="AH54" s="303">
        <v>103.81667709093234</v>
      </c>
      <c r="AI54" s="303">
        <v>103.72428221671063</v>
      </c>
      <c r="AJ54" s="303">
        <v>103.72428221671063</v>
      </c>
      <c r="AK54" s="303">
        <v>103.72428221671063</v>
      </c>
      <c r="AL54" s="303">
        <v>103.72649153711593</v>
      </c>
      <c r="AM54" s="303">
        <v>103.72649153711593</v>
      </c>
      <c r="AN54" s="303">
        <v>103.72649153711593</v>
      </c>
      <c r="AO54" s="303">
        <v>103.91287610553954</v>
      </c>
      <c r="AP54" s="303">
        <v>103.91287610553954</v>
      </c>
      <c r="AQ54" s="296">
        <v>103.91287610553954</v>
      </c>
      <c r="AR54" s="221">
        <v>104.25178979242764</v>
      </c>
      <c r="AS54" s="303">
        <v>104.25178979242764</v>
      </c>
      <c r="AT54" s="303">
        <v>104.25178979242764</v>
      </c>
      <c r="AU54" s="303">
        <v>103.9123634790555</v>
      </c>
      <c r="AV54" s="303">
        <v>103.9123634790555</v>
      </c>
      <c r="AW54" s="303">
        <v>103.9123634790555</v>
      </c>
      <c r="AX54" s="303">
        <v>103.93153805540653</v>
      </c>
      <c r="AY54" s="303">
        <v>104.0040233954605</v>
      </c>
      <c r="AZ54" s="303">
        <v>104.049922817115</v>
      </c>
      <c r="BA54" s="303">
        <v>104.049922817115</v>
      </c>
      <c r="BB54" s="303">
        <v>104.049922817115</v>
      </c>
      <c r="BC54" s="296">
        <v>104.0653188581396</v>
      </c>
      <c r="BD54" s="221">
        <v>104.34809969177732</v>
      </c>
      <c r="BE54" s="303">
        <v>104.34809969177732</v>
      </c>
      <c r="BF54" s="303">
        <v>104.28778937351098</v>
      </c>
      <c r="BG54" s="303">
        <v>104.30860447969769</v>
      </c>
      <c r="BH54" s="303">
        <v>104.28541888334226</v>
      </c>
      <c r="BI54" s="303">
        <v>104.28689408553579</v>
      </c>
      <c r="BJ54" s="303">
        <v>105.75487573741403</v>
      </c>
      <c r="BK54" s="303">
        <v>97.59712519756786</v>
      </c>
      <c r="BL54" s="303">
        <v>97.58227234075984</v>
      </c>
      <c r="BM54" s="303">
        <v>100.63296316684867</v>
      </c>
      <c r="BN54" s="303">
        <v>100.61961405098312</v>
      </c>
      <c r="BO54" s="296">
        <v>100.70757753614139</v>
      </c>
      <c r="BP54" s="221">
        <v>100.74964746554285</v>
      </c>
      <c r="BQ54" s="303">
        <v>100.75364076842858</v>
      </c>
      <c r="BR54" s="303">
        <v>100.77181144648955</v>
      </c>
      <c r="BS54" s="303">
        <v>101.47171463226007</v>
      </c>
      <c r="BT54" s="303">
        <v>101.47573655492732</v>
      </c>
      <c r="BU54" s="303">
        <v>101.49403746123585</v>
      </c>
      <c r="BV54" s="303">
        <v>101.47144446559639</v>
      </c>
      <c r="BW54" s="303">
        <v>101.47551505997345</v>
      </c>
      <c r="BX54" s="303">
        <v>101.49403746123585</v>
      </c>
      <c r="BY54" s="303">
        <v>110.02580701617373</v>
      </c>
      <c r="BZ54" s="303">
        <v>110.25103755988735</v>
      </c>
      <c r="CA54" s="296">
        <v>110.33447660664865</v>
      </c>
      <c r="CB54" s="221">
        <v>109.99663945927259</v>
      </c>
      <c r="CC54" s="303">
        <v>109.9966394592726</v>
      </c>
      <c r="CD54" s="303">
        <v>109.9966394592726</v>
      </c>
      <c r="CE54" s="303">
        <v>109.9966394592726</v>
      </c>
      <c r="CF54" s="303">
        <v>109.9966394592726</v>
      </c>
      <c r="CG54" s="303">
        <v>109.9966394592726</v>
      </c>
      <c r="CH54" s="303">
        <v>109.9966394592726</v>
      </c>
      <c r="CI54" s="303">
        <v>109.9966394592726</v>
      </c>
      <c r="CJ54" s="303">
        <v>109.9966394592726</v>
      </c>
      <c r="CK54" s="303">
        <v>109.99648507318295</v>
      </c>
      <c r="CL54" s="303">
        <v>109.99648507318295</v>
      </c>
      <c r="CM54" s="296">
        <v>109.99648507318295</v>
      </c>
      <c r="CN54" s="221">
        <v>109.99648507318295</v>
      </c>
      <c r="CO54" s="303">
        <v>109.99648507318295</v>
      </c>
      <c r="CP54" s="303">
        <v>109.99648507318295</v>
      </c>
      <c r="CQ54" s="303">
        <v>109.99648507318295</v>
      </c>
      <c r="CR54" s="303">
        <v>109.99648507318295</v>
      </c>
      <c r="CS54" s="303">
        <v>109.99648507318295</v>
      </c>
      <c r="CT54" s="303">
        <v>109.99648507318295</v>
      </c>
      <c r="CU54" s="303">
        <v>109.99648507318295</v>
      </c>
      <c r="CV54" s="303">
        <v>109.99648507318295</v>
      </c>
      <c r="CW54" s="303">
        <v>109.99648507318295</v>
      </c>
      <c r="CX54" s="303">
        <v>110.2315531938354</v>
      </c>
      <c r="CY54" s="296">
        <v>110.2315531938354</v>
      </c>
      <c r="CZ54" s="303">
        <v>110.2315531938354</v>
      </c>
      <c r="DA54" s="303">
        <v>110.2315531938354</v>
      </c>
      <c r="DB54" s="303">
        <v>110.2315531938354</v>
      </c>
      <c r="DC54" s="303">
        <v>110.2315531938354</v>
      </c>
      <c r="DD54" s="289">
        <v>110.44554836991347</v>
      </c>
      <c r="DE54" s="289">
        <v>110.44554836991347</v>
      </c>
      <c r="DF54" s="289">
        <v>110.44554836991347</v>
      </c>
      <c r="DG54" s="289">
        <v>110.44554836991347</v>
      </c>
      <c r="DH54" s="289">
        <v>110.44554836991347</v>
      </c>
      <c r="DI54" s="289">
        <v>110.44554836991347</v>
      </c>
      <c r="DJ54" s="289">
        <v>109.99648507318295</v>
      </c>
      <c r="DK54" s="289">
        <v>109.99648507318295</v>
      </c>
      <c r="DL54" s="266">
        <v>110.21002390584194</v>
      </c>
      <c r="DM54" s="289">
        <v>110.21002390584194</v>
      </c>
      <c r="DN54" s="289">
        <v>110.21002390584194</v>
      </c>
      <c r="DO54" s="272">
        <v>110.21002390584194</v>
      </c>
    </row>
    <row r="55" spans="1:119" s="37" customFormat="1" ht="24">
      <c r="A55" s="37">
        <v>6</v>
      </c>
      <c r="B55" s="38" t="s">
        <v>94</v>
      </c>
      <c r="C55" s="39" t="s">
        <v>96</v>
      </c>
      <c r="D55" s="40" t="s">
        <v>95</v>
      </c>
      <c r="E55" s="41">
        <v>1</v>
      </c>
      <c r="F55" s="42">
        <v>41.50420745284228</v>
      </c>
      <c r="G55" s="43">
        <v>100</v>
      </c>
      <c r="H55" s="265">
        <v>100.0665720209756</v>
      </c>
      <c r="I55" s="304">
        <v>100.03178699790631</v>
      </c>
      <c r="J55" s="304">
        <v>99.88813934808044</v>
      </c>
      <c r="K55" s="304">
        <v>99.91468425895476</v>
      </c>
      <c r="L55" s="304">
        <v>99.92226700759609</v>
      </c>
      <c r="M55" s="304">
        <v>99.64080594702645</v>
      </c>
      <c r="N55" s="304">
        <v>99.78044205171874</v>
      </c>
      <c r="O55" s="304">
        <v>99.78044205171874</v>
      </c>
      <c r="P55" s="304">
        <v>123.72865050054303</v>
      </c>
      <c r="Q55" s="304">
        <v>100.2300228147847</v>
      </c>
      <c r="R55" s="304">
        <v>100.2300228147847</v>
      </c>
      <c r="S55" s="293">
        <v>100.2300228147847</v>
      </c>
      <c r="T55" s="265">
        <v>100.2006135807863</v>
      </c>
      <c r="U55" s="304">
        <v>100.17860365845739</v>
      </c>
      <c r="V55" s="304">
        <v>100.1565447269195</v>
      </c>
      <c r="W55" s="304">
        <v>100.24701938808438</v>
      </c>
      <c r="X55" s="304">
        <v>100.24701938808438</v>
      </c>
      <c r="Y55" s="304">
        <v>100.24701938808438</v>
      </c>
      <c r="Z55" s="304">
        <v>104.1420341010328</v>
      </c>
      <c r="AA55" s="304">
        <v>104.17498399305529</v>
      </c>
      <c r="AB55" s="304">
        <v>104.2075347907249</v>
      </c>
      <c r="AC55" s="304">
        <v>104.2075347907249</v>
      </c>
      <c r="AD55" s="304">
        <v>103.49562021981346</v>
      </c>
      <c r="AE55" s="293">
        <v>103.47391561333745</v>
      </c>
      <c r="AF55" s="265">
        <v>103.85425120525433</v>
      </c>
      <c r="AG55" s="304">
        <v>103.851532821065</v>
      </c>
      <c r="AH55" s="304">
        <v>103.81667709093234</v>
      </c>
      <c r="AI55" s="304">
        <v>103.72428221671063</v>
      </c>
      <c r="AJ55" s="304">
        <v>103.72428221671063</v>
      </c>
      <c r="AK55" s="304">
        <v>103.72428221671063</v>
      </c>
      <c r="AL55" s="304">
        <v>103.72649153711593</v>
      </c>
      <c r="AM55" s="304">
        <v>103.72649153711593</v>
      </c>
      <c r="AN55" s="304">
        <v>103.72649153711593</v>
      </c>
      <c r="AO55" s="304">
        <v>103.91287610553954</v>
      </c>
      <c r="AP55" s="304">
        <v>103.91287610553954</v>
      </c>
      <c r="AQ55" s="293">
        <v>103.91287610553954</v>
      </c>
      <c r="AR55" s="265">
        <v>104.25178979242764</v>
      </c>
      <c r="AS55" s="304">
        <v>104.25178979242764</v>
      </c>
      <c r="AT55" s="304">
        <v>104.25178979242764</v>
      </c>
      <c r="AU55" s="304">
        <v>103.9123634790555</v>
      </c>
      <c r="AV55" s="304">
        <v>103.9123634790555</v>
      </c>
      <c r="AW55" s="304">
        <v>103.9123634790555</v>
      </c>
      <c r="AX55" s="304">
        <v>103.93153805540653</v>
      </c>
      <c r="AY55" s="304">
        <v>104.0040233954605</v>
      </c>
      <c r="AZ55" s="304">
        <v>104.049922817115</v>
      </c>
      <c r="BA55" s="304">
        <v>104.049922817115</v>
      </c>
      <c r="BB55" s="304">
        <v>104.049922817115</v>
      </c>
      <c r="BC55" s="293">
        <v>104.0653188581396</v>
      </c>
      <c r="BD55" s="265">
        <v>104.34809969177732</v>
      </c>
      <c r="BE55" s="304">
        <v>104.34809969177732</v>
      </c>
      <c r="BF55" s="304">
        <v>104.28778937351098</v>
      </c>
      <c r="BG55" s="304">
        <v>104.30860447969769</v>
      </c>
      <c r="BH55" s="304">
        <v>104.28541888334226</v>
      </c>
      <c r="BI55" s="304">
        <v>104.28689408553579</v>
      </c>
      <c r="BJ55" s="304">
        <v>105.75487573741403</v>
      </c>
      <c r="BK55" s="304">
        <v>97.59712519756786</v>
      </c>
      <c r="BL55" s="304">
        <v>97.58227234075984</v>
      </c>
      <c r="BM55" s="304">
        <v>100.63296316684867</v>
      </c>
      <c r="BN55" s="304">
        <v>100.61961405098312</v>
      </c>
      <c r="BO55" s="293">
        <v>100.70757753614139</v>
      </c>
      <c r="BP55" s="265">
        <v>100.74964746554285</v>
      </c>
      <c r="BQ55" s="304">
        <v>100.75364076842858</v>
      </c>
      <c r="BR55" s="304">
        <v>100.77181144648955</v>
      </c>
      <c r="BS55" s="304">
        <v>101.47171463226007</v>
      </c>
      <c r="BT55" s="304">
        <v>101.47573655492732</v>
      </c>
      <c r="BU55" s="304">
        <v>101.49403746123585</v>
      </c>
      <c r="BV55" s="304">
        <v>101.47144446559639</v>
      </c>
      <c r="BW55" s="304">
        <v>101.47551505997345</v>
      </c>
      <c r="BX55" s="304">
        <v>101.49403746123585</v>
      </c>
      <c r="BY55" s="304">
        <v>110.02580701617373</v>
      </c>
      <c r="BZ55" s="304">
        <v>110.25103755988735</v>
      </c>
      <c r="CA55" s="293">
        <v>110.33447660664865</v>
      </c>
      <c r="CB55" s="265">
        <v>109.99663945927259</v>
      </c>
      <c r="CC55" s="304">
        <v>109.9966394592726</v>
      </c>
      <c r="CD55" s="304">
        <v>109.9966394592726</v>
      </c>
      <c r="CE55" s="304">
        <v>109.9966394592726</v>
      </c>
      <c r="CF55" s="304">
        <v>109.9966394592726</v>
      </c>
      <c r="CG55" s="304">
        <v>109.9966394592726</v>
      </c>
      <c r="CH55" s="304">
        <v>109.9966394592726</v>
      </c>
      <c r="CI55" s="304">
        <v>109.9966394592726</v>
      </c>
      <c r="CJ55" s="304">
        <v>109.9966394592726</v>
      </c>
      <c r="CK55" s="304">
        <v>109.99648507318295</v>
      </c>
      <c r="CL55" s="304">
        <v>109.99648507318295</v>
      </c>
      <c r="CM55" s="293">
        <v>109.99648507318295</v>
      </c>
      <c r="CN55" s="265">
        <v>109.99648507318295</v>
      </c>
      <c r="CO55" s="304">
        <v>109.99648507318295</v>
      </c>
      <c r="CP55" s="304">
        <v>109.99648507318295</v>
      </c>
      <c r="CQ55" s="304">
        <v>109.99648507318295</v>
      </c>
      <c r="CR55" s="304">
        <v>109.99648507318295</v>
      </c>
      <c r="CS55" s="304">
        <v>109.99648507318295</v>
      </c>
      <c r="CT55" s="304">
        <v>109.99648507318295</v>
      </c>
      <c r="CU55" s="304">
        <v>109.99648507318295</v>
      </c>
      <c r="CV55" s="304">
        <v>109.99648507318295</v>
      </c>
      <c r="CW55" s="304">
        <v>109.99648507318295</v>
      </c>
      <c r="CX55" s="304">
        <v>110.2315531938354</v>
      </c>
      <c r="CY55" s="293">
        <v>110.2315531938354</v>
      </c>
      <c r="CZ55" s="304">
        <v>110.2315531938354</v>
      </c>
      <c r="DA55" s="304">
        <v>110.2315531938354</v>
      </c>
      <c r="DB55" s="304">
        <v>110.2315531938354</v>
      </c>
      <c r="DC55" s="304">
        <v>110.2315531938354</v>
      </c>
      <c r="DD55" s="290">
        <v>110.44554836991347</v>
      </c>
      <c r="DE55" s="290">
        <v>110.44554836991347</v>
      </c>
      <c r="DF55" s="290">
        <v>110.44554836991347</v>
      </c>
      <c r="DG55" s="290">
        <v>110.44554836991347</v>
      </c>
      <c r="DH55" s="290">
        <v>110.44554836991347</v>
      </c>
      <c r="DI55" s="290">
        <v>110.44554836991347</v>
      </c>
      <c r="DJ55" s="290">
        <v>109.99648507318295</v>
      </c>
      <c r="DK55" s="290">
        <v>109.99648507318295</v>
      </c>
      <c r="DL55" s="264">
        <v>110.21002390584194</v>
      </c>
      <c r="DM55" s="290">
        <v>110.21002390584194</v>
      </c>
      <c r="DN55" s="290">
        <v>110.21002390584194</v>
      </c>
      <c r="DO55" s="275">
        <v>110.21002390584194</v>
      </c>
    </row>
    <row r="56" spans="1:119" s="23" customFormat="1" ht="36">
      <c r="A56" s="23">
        <v>4</v>
      </c>
      <c r="B56" s="24" t="s">
        <v>8</v>
      </c>
      <c r="C56" s="25" t="s">
        <v>97</v>
      </c>
      <c r="D56" s="26" t="s">
        <v>98</v>
      </c>
      <c r="E56" s="27">
        <v>1</v>
      </c>
      <c r="F56" s="28">
        <v>38.74429037870217</v>
      </c>
      <c r="G56" s="29">
        <v>100</v>
      </c>
      <c r="H56" s="222">
        <v>103.14959062015754</v>
      </c>
      <c r="I56" s="301">
        <v>100</v>
      </c>
      <c r="J56" s="301">
        <v>103.28941566471705</v>
      </c>
      <c r="K56" s="301">
        <v>103.19213670034615</v>
      </c>
      <c r="L56" s="301">
        <v>101.89615738448062</v>
      </c>
      <c r="M56" s="301">
        <v>105.20329071078875</v>
      </c>
      <c r="N56" s="301">
        <v>110.89685030415215</v>
      </c>
      <c r="O56" s="301">
        <v>111.35569331739018</v>
      </c>
      <c r="P56" s="301">
        <v>111.35569331739018</v>
      </c>
      <c r="Q56" s="301">
        <v>111.25518181929806</v>
      </c>
      <c r="R56" s="301">
        <v>111.07974404305337</v>
      </c>
      <c r="S56" s="295">
        <v>111.07974404305337</v>
      </c>
      <c r="T56" s="222">
        <v>105.21973022448326</v>
      </c>
      <c r="U56" s="301">
        <v>106.29956719660845</v>
      </c>
      <c r="V56" s="301">
        <v>105.16568585725392</v>
      </c>
      <c r="W56" s="301">
        <v>100.28071218456544</v>
      </c>
      <c r="X56" s="301">
        <v>101.72883543510657</v>
      </c>
      <c r="Y56" s="301">
        <v>101.83688572015133</v>
      </c>
      <c r="Z56" s="301">
        <v>101.07308700521591</v>
      </c>
      <c r="AA56" s="301">
        <v>101.3654705921444</v>
      </c>
      <c r="AB56" s="301">
        <v>102.2738171135228</v>
      </c>
      <c r="AC56" s="301">
        <v>102.2738171135228</v>
      </c>
      <c r="AD56" s="301">
        <v>100.90803399940475</v>
      </c>
      <c r="AE56" s="295">
        <v>100.90803399940475</v>
      </c>
      <c r="AF56" s="222">
        <v>103.17936904175824</v>
      </c>
      <c r="AG56" s="301">
        <v>102.54789798419456</v>
      </c>
      <c r="AH56" s="301">
        <v>103.17936904175824</v>
      </c>
      <c r="AI56" s="301">
        <v>104.1765898262813</v>
      </c>
      <c r="AJ56" s="301">
        <v>103.34443377814479</v>
      </c>
      <c r="AK56" s="301">
        <v>103.34443377814479</v>
      </c>
      <c r="AL56" s="301">
        <v>103.03593656198981</v>
      </c>
      <c r="AM56" s="301">
        <v>104.84219787974037</v>
      </c>
      <c r="AN56" s="301">
        <v>105.26444231873735</v>
      </c>
      <c r="AO56" s="301">
        <v>105.31798737685403</v>
      </c>
      <c r="AP56" s="301">
        <v>105.317987376854</v>
      </c>
      <c r="AQ56" s="295">
        <v>105.317987376854</v>
      </c>
      <c r="AR56" s="222">
        <v>104.75395291364755</v>
      </c>
      <c r="AS56" s="301">
        <v>104.68539398873908</v>
      </c>
      <c r="AT56" s="301">
        <v>104.06968110659783</v>
      </c>
      <c r="AU56" s="301">
        <v>109.3571889591033</v>
      </c>
      <c r="AV56" s="301">
        <v>107.87380672655944</v>
      </c>
      <c r="AW56" s="301">
        <v>109.69396916502446</v>
      </c>
      <c r="AX56" s="301">
        <v>103.49692454406278</v>
      </c>
      <c r="AY56" s="301">
        <v>103.74372259858495</v>
      </c>
      <c r="AZ56" s="301">
        <v>102.39548679651477</v>
      </c>
      <c r="BA56" s="301">
        <v>104.91236938612329</v>
      </c>
      <c r="BB56" s="301">
        <v>104.91729215640338</v>
      </c>
      <c r="BC56" s="295">
        <v>104.91729215640338</v>
      </c>
      <c r="BD56" s="222">
        <v>105.30894829157158</v>
      </c>
      <c r="BE56" s="301">
        <v>105.02624981845689</v>
      </c>
      <c r="BF56" s="301">
        <v>108.80065187159676</v>
      </c>
      <c r="BG56" s="301">
        <v>108.1673065238946</v>
      </c>
      <c r="BH56" s="301">
        <v>108.1397470610693</v>
      </c>
      <c r="BI56" s="301">
        <v>111.64915041649968</v>
      </c>
      <c r="BJ56" s="301">
        <v>113.04236446084414</v>
      </c>
      <c r="BK56" s="301">
        <v>112.5878907489</v>
      </c>
      <c r="BL56" s="301">
        <v>110.79926277339082</v>
      </c>
      <c r="BM56" s="301">
        <v>107.79634270852416</v>
      </c>
      <c r="BN56" s="301">
        <v>107.79634270852416</v>
      </c>
      <c r="BO56" s="295">
        <v>107.79634270852416</v>
      </c>
      <c r="BP56" s="222">
        <v>108.09960705043463</v>
      </c>
      <c r="BQ56" s="301">
        <v>104.79313161208633</v>
      </c>
      <c r="BR56" s="301">
        <v>106.88532748364288</v>
      </c>
      <c r="BS56" s="301">
        <v>107.10152492861506</v>
      </c>
      <c r="BT56" s="301">
        <v>105.86706279981522</v>
      </c>
      <c r="BU56" s="301">
        <v>107.93304308893792</v>
      </c>
      <c r="BV56" s="301">
        <v>108.91603491022867</v>
      </c>
      <c r="BW56" s="301">
        <v>108.22503862128765</v>
      </c>
      <c r="BX56" s="301">
        <v>109.51794368777936</v>
      </c>
      <c r="BY56" s="301">
        <v>110.7788671254797</v>
      </c>
      <c r="BZ56" s="301">
        <v>108.16388959876294</v>
      </c>
      <c r="CA56" s="295">
        <v>109.91773290719276</v>
      </c>
      <c r="CB56" s="222">
        <v>107.73689656989515</v>
      </c>
      <c r="CC56" s="301">
        <v>106.28345240724018</v>
      </c>
      <c r="CD56" s="301">
        <v>112.94083667660826</v>
      </c>
      <c r="CE56" s="301">
        <v>105.54044054088703</v>
      </c>
      <c r="CF56" s="301">
        <v>106.44948228175065</v>
      </c>
      <c r="CG56" s="301">
        <v>114.22158847559987</v>
      </c>
      <c r="CH56" s="301">
        <v>115.12365951192152</v>
      </c>
      <c r="CI56" s="301">
        <v>115.12365951192149</v>
      </c>
      <c r="CJ56" s="301">
        <v>115.12365951192149</v>
      </c>
      <c r="CK56" s="301">
        <v>115.12524784785663</v>
      </c>
      <c r="CL56" s="301">
        <v>115.12524784785663</v>
      </c>
      <c r="CM56" s="295">
        <v>115.12524784785663</v>
      </c>
      <c r="CN56" s="222">
        <v>115.12524784785663</v>
      </c>
      <c r="CO56" s="301">
        <v>122.21170145695304</v>
      </c>
      <c r="CP56" s="301">
        <v>122.21170145695304</v>
      </c>
      <c r="CQ56" s="301">
        <v>122.9240285127726</v>
      </c>
      <c r="CR56" s="301">
        <v>122.9240285127726</v>
      </c>
      <c r="CS56" s="301">
        <v>123.82299304117146</v>
      </c>
      <c r="CT56" s="301">
        <v>124.41419896951693</v>
      </c>
      <c r="CU56" s="301">
        <v>124.41419896951696</v>
      </c>
      <c r="CV56" s="301">
        <v>124.41419896951696</v>
      </c>
      <c r="CW56" s="301">
        <v>124.41266380413079</v>
      </c>
      <c r="CX56" s="301">
        <v>124.4126638041308</v>
      </c>
      <c r="CY56" s="295">
        <v>124.4126638041308</v>
      </c>
      <c r="CZ56" s="301">
        <v>125.1746440459124</v>
      </c>
      <c r="DA56" s="301">
        <v>126.2714627492142</v>
      </c>
      <c r="DB56" s="301">
        <v>128.09229286162426</v>
      </c>
      <c r="DC56" s="301">
        <v>128.09229286162426</v>
      </c>
      <c r="DD56" s="288">
        <v>139.8737967040248</v>
      </c>
      <c r="DE56" s="288">
        <v>143.47753788151917</v>
      </c>
      <c r="DF56" s="288">
        <v>143.47753788151917</v>
      </c>
      <c r="DG56" s="288">
        <v>143.47753788151917</v>
      </c>
      <c r="DH56" s="288">
        <v>143.47753788151917</v>
      </c>
      <c r="DI56" s="288">
        <v>145.43950009527794</v>
      </c>
      <c r="DJ56" s="288">
        <v>145.43950009527794</v>
      </c>
      <c r="DK56" s="288">
        <v>143.66763937967195</v>
      </c>
      <c r="DL56" s="267">
        <v>143.66763937967195</v>
      </c>
      <c r="DM56" s="288">
        <v>143.66763937967195</v>
      </c>
      <c r="DN56" s="288">
        <v>143.66763937967195</v>
      </c>
      <c r="DO56" s="271">
        <v>143.66763937967195</v>
      </c>
    </row>
    <row r="57" spans="1:119" s="30" customFormat="1" ht="36">
      <c r="A57" s="30">
        <v>5</v>
      </c>
      <c r="B57" s="31" t="s">
        <v>97</v>
      </c>
      <c r="C57" s="32" t="s">
        <v>99</v>
      </c>
      <c r="D57" s="33" t="s">
        <v>98</v>
      </c>
      <c r="E57" s="34">
        <v>1</v>
      </c>
      <c r="F57" s="35">
        <v>38.74429037870217</v>
      </c>
      <c r="G57" s="36">
        <v>100</v>
      </c>
      <c r="H57" s="221">
        <v>103.14959062015754</v>
      </c>
      <c r="I57" s="303">
        <v>100</v>
      </c>
      <c r="J57" s="303">
        <v>103.28941566471705</v>
      </c>
      <c r="K57" s="303">
        <v>103.19213670034615</v>
      </c>
      <c r="L57" s="303">
        <v>101.89615738448062</v>
      </c>
      <c r="M57" s="303">
        <v>105.20329071078875</v>
      </c>
      <c r="N57" s="303">
        <v>110.89685030415215</v>
      </c>
      <c r="O57" s="303">
        <v>111.35569331739018</v>
      </c>
      <c r="P57" s="303">
        <v>111.35569331739018</v>
      </c>
      <c r="Q57" s="303">
        <v>111.25518181929806</v>
      </c>
      <c r="R57" s="303">
        <v>111.07974404305337</v>
      </c>
      <c r="S57" s="296">
        <v>111.07974404305337</v>
      </c>
      <c r="T57" s="221">
        <v>105.21973022448326</v>
      </c>
      <c r="U57" s="303">
        <v>106.29956719660845</v>
      </c>
      <c r="V57" s="303">
        <v>105.16568585725392</v>
      </c>
      <c r="W57" s="303">
        <v>100.28071218456544</v>
      </c>
      <c r="X57" s="303">
        <v>101.72883543510657</v>
      </c>
      <c r="Y57" s="303">
        <v>101.83688572015133</v>
      </c>
      <c r="Z57" s="303">
        <v>101.07308700521591</v>
      </c>
      <c r="AA57" s="303">
        <v>101.3654705921444</v>
      </c>
      <c r="AB57" s="303">
        <v>102.2738171135228</v>
      </c>
      <c r="AC57" s="303">
        <v>102.2738171135228</v>
      </c>
      <c r="AD57" s="303">
        <v>100.90803399940475</v>
      </c>
      <c r="AE57" s="296">
        <v>100.90803399940475</v>
      </c>
      <c r="AF57" s="221">
        <v>103.17936904175824</v>
      </c>
      <c r="AG57" s="303">
        <v>102.54789798419456</v>
      </c>
      <c r="AH57" s="303">
        <v>103.17936904175824</v>
      </c>
      <c r="AI57" s="303">
        <v>104.1765898262813</v>
      </c>
      <c r="AJ57" s="303">
        <v>103.34443377814479</v>
      </c>
      <c r="AK57" s="303">
        <v>103.34443377814479</v>
      </c>
      <c r="AL57" s="303">
        <v>103.03593656198981</v>
      </c>
      <c r="AM57" s="303">
        <v>104.84219787974037</v>
      </c>
      <c r="AN57" s="303">
        <v>105.26444231873735</v>
      </c>
      <c r="AO57" s="303">
        <v>105.31798737685403</v>
      </c>
      <c r="AP57" s="303">
        <v>105.317987376854</v>
      </c>
      <c r="AQ57" s="296">
        <v>105.317987376854</v>
      </c>
      <c r="AR57" s="221">
        <v>104.75395291364755</v>
      </c>
      <c r="AS57" s="303">
        <v>104.68539398873908</v>
      </c>
      <c r="AT57" s="303">
        <v>104.06968110659783</v>
      </c>
      <c r="AU57" s="303">
        <v>109.3571889591033</v>
      </c>
      <c r="AV57" s="303">
        <v>107.87380672655944</v>
      </c>
      <c r="AW57" s="303">
        <v>109.69396916502446</v>
      </c>
      <c r="AX57" s="303">
        <v>103.49692454406278</v>
      </c>
      <c r="AY57" s="303">
        <v>103.74372259858495</v>
      </c>
      <c r="AZ57" s="303">
        <v>102.39548679651477</v>
      </c>
      <c r="BA57" s="303">
        <v>104.91236938612329</v>
      </c>
      <c r="BB57" s="303">
        <v>104.91729215640338</v>
      </c>
      <c r="BC57" s="296">
        <v>104.91729215640338</v>
      </c>
      <c r="BD57" s="221">
        <v>105.30894829157158</v>
      </c>
      <c r="BE57" s="303">
        <v>105.02624981845689</v>
      </c>
      <c r="BF57" s="303">
        <v>108.80065187159676</v>
      </c>
      <c r="BG57" s="303">
        <v>108.1673065238946</v>
      </c>
      <c r="BH57" s="303">
        <v>108.1397470610693</v>
      </c>
      <c r="BI57" s="303">
        <v>111.64915041649968</v>
      </c>
      <c r="BJ57" s="303">
        <v>113.04236446084414</v>
      </c>
      <c r="BK57" s="303">
        <v>112.5878907489</v>
      </c>
      <c r="BL57" s="303">
        <v>110.79926277339082</v>
      </c>
      <c r="BM57" s="303">
        <v>107.79634270852416</v>
      </c>
      <c r="BN57" s="303">
        <v>107.79634270852416</v>
      </c>
      <c r="BO57" s="296">
        <v>107.79634270852416</v>
      </c>
      <c r="BP57" s="221">
        <v>108.09960705043463</v>
      </c>
      <c r="BQ57" s="303">
        <v>104.79313161208633</v>
      </c>
      <c r="BR57" s="303">
        <v>106.88532748364288</v>
      </c>
      <c r="BS57" s="303">
        <v>107.10152492861506</v>
      </c>
      <c r="BT57" s="303">
        <v>105.86706279981522</v>
      </c>
      <c r="BU57" s="303">
        <v>107.93304308893792</v>
      </c>
      <c r="BV57" s="303">
        <v>108.91603491022867</v>
      </c>
      <c r="BW57" s="303">
        <v>108.22503862128765</v>
      </c>
      <c r="BX57" s="303">
        <v>109.51794368777936</v>
      </c>
      <c r="BY57" s="303">
        <v>110.7788671254797</v>
      </c>
      <c r="BZ57" s="303">
        <v>108.16388959876294</v>
      </c>
      <c r="CA57" s="296">
        <v>109.91773290719276</v>
      </c>
      <c r="CB57" s="221">
        <v>107.73689656989515</v>
      </c>
      <c r="CC57" s="303">
        <v>106.28345240724018</v>
      </c>
      <c r="CD57" s="303">
        <v>112.94083667660826</v>
      </c>
      <c r="CE57" s="303">
        <v>105.54044054088703</v>
      </c>
      <c r="CF57" s="303">
        <v>106.44948228175065</v>
      </c>
      <c r="CG57" s="303">
        <v>114.22158847559987</v>
      </c>
      <c r="CH57" s="303">
        <v>115.12365951192152</v>
      </c>
      <c r="CI57" s="303">
        <v>115.12365951192149</v>
      </c>
      <c r="CJ57" s="303">
        <v>115.12365951192149</v>
      </c>
      <c r="CK57" s="303">
        <v>115.12524784785663</v>
      </c>
      <c r="CL57" s="303">
        <v>115.12524784785663</v>
      </c>
      <c r="CM57" s="296">
        <v>115.12524784785663</v>
      </c>
      <c r="CN57" s="221">
        <v>115.12524784785663</v>
      </c>
      <c r="CO57" s="303">
        <v>122.21170145695304</v>
      </c>
      <c r="CP57" s="303">
        <v>122.21170145695304</v>
      </c>
      <c r="CQ57" s="303">
        <v>122.9240285127726</v>
      </c>
      <c r="CR57" s="303">
        <v>122.9240285127726</v>
      </c>
      <c r="CS57" s="303">
        <v>123.82299304117146</v>
      </c>
      <c r="CT57" s="303">
        <v>124.41419896951693</v>
      </c>
      <c r="CU57" s="303">
        <v>124.41419896951696</v>
      </c>
      <c r="CV57" s="303">
        <v>124.41419896951696</v>
      </c>
      <c r="CW57" s="303">
        <v>124.41266380413079</v>
      </c>
      <c r="CX57" s="303">
        <v>124.4126638041308</v>
      </c>
      <c r="CY57" s="296">
        <v>124.4126638041308</v>
      </c>
      <c r="CZ57" s="303">
        <v>125.1746440459124</v>
      </c>
      <c r="DA57" s="303">
        <v>126.2714627492142</v>
      </c>
      <c r="DB57" s="303">
        <v>128.09229286162426</v>
      </c>
      <c r="DC57" s="303">
        <v>128.09229286162426</v>
      </c>
      <c r="DD57" s="289">
        <v>139.8737967040248</v>
      </c>
      <c r="DE57" s="289">
        <v>143.47753788151917</v>
      </c>
      <c r="DF57" s="289">
        <v>143.47753788151917</v>
      </c>
      <c r="DG57" s="289">
        <v>143.47753788151917</v>
      </c>
      <c r="DH57" s="289">
        <v>143.47753788151917</v>
      </c>
      <c r="DI57" s="289">
        <v>145.43950009527794</v>
      </c>
      <c r="DJ57" s="289">
        <v>145.43950009527794</v>
      </c>
      <c r="DK57" s="289">
        <v>143.66763937967195</v>
      </c>
      <c r="DL57" s="266">
        <v>143.66763937967195</v>
      </c>
      <c r="DM57" s="289">
        <v>143.66763937967195</v>
      </c>
      <c r="DN57" s="289">
        <v>143.66763937967195</v>
      </c>
      <c r="DO57" s="272">
        <v>143.66763937967195</v>
      </c>
    </row>
    <row r="58" spans="1:119" s="37" customFormat="1" ht="36">
      <c r="A58" s="37">
        <v>6</v>
      </c>
      <c r="B58" s="38" t="s">
        <v>99</v>
      </c>
      <c r="C58" s="39" t="s">
        <v>100</v>
      </c>
      <c r="D58" s="40" t="s">
        <v>98</v>
      </c>
      <c r="E58" s="41">
        <v>1</v>
      </c>
      <c r="F58" s="42">
        <v>38.74429037870217</v>
      </c>
      <c r="G58" s="43">
        <v>100</v>
      </c>
      <c r="H58" s="265">
        <v>103.14959062015754</v>
      </c>
      <c r="I58" s="304">
        <v>100</v>
      </c>
      <c r="J58" s="304">
        <v>103.28941566471705</v>
      </c>
      <c r="K58" s="304">
        <v>103.19213670034615</v>
      </c>
      <c r="L58" s="304">
        <v>101.89615738448062</v>
      </c>
      <c r="M58" s="304">
        <v>105.20329071078875</v>
      </c>
      <c r="N58" s="304">
        <v>110.89685030415215</v>
      </c>
      <c r="O58" s="304">
        <v>111.35569331739018</v>
      </c>
      <c r="P58" s="304">
        <v>111.35569331739018</v>
      </c>
      <c r="Q58" s="304">
        <v>111.25518181929806</v>
      </c>
      <c r="R58" s="304">
        <v>111.07974404305337</v>
      </c>
      <c r="S58" s="293">
        <v>111.07974404305337</v>
      </c>
      <c r="T58" s="265">
        <v>105.21973022448326</v>
      </c>
      <c r="U58" s="304">
        <v>106.29956719660845</v>
      </c>
      <c r="V58" s="304">
        <v>105.16568585725392</v>
      </c>
      <c r="W58" s="304">
        <v>100.28071218456544</v>
      </c>
      <c r="X58" s="304">
        <v>101.72883543510657</v>
      </c>
      <c r="Y58" s="304">
        <v>101.83688572015133</v>
      </c>
      <c r="Z58" s="304">
        <v>101.07308700521591</v>
      </c>
      <c r="AA58" s="304">
        <v>101.3654705921444</v>
      </c>
      <c r="AB58" s="304">
        <v>102.2738171135228</v>
      </c>
      <c r="AC58" s="304">
        <v>102.2738171135228</v>
      </c>
      <c r="AD58" s="304">
        <v>100.90803399940475</v>
      </c>
      <c r="AE58" s="293">
        <v>100.90803399940475</v>
      </c>
      <c r="AF58" s="265">
        <v>103.17936904175824</v>
      </c>
      <c r="AG58" s="304">
        <v>102.54789798419456</v>
      </c>
      <c r="AH58" s="304">
        <v>103.17936904175824</v>
      </c>
      <c r="AI58" s="304">
        <v>104.1765898262813</v>
      </c>
      <c r="AJ58" s="304">
        <v>103.34443377814479</v>
      </c>
      <c r="AK58" s="304">
        <v>103.34443377814479</v>
      </c>
      <c r="AL58" s="304">
        <v>103.03593656198981</v>
      </c>
      <c r="AM58" s="304">
        <v>104.84219787974037</v>
      </c>
      <c r="AN58" s="304">
        <v>105.26444231873735</v>
      </c>
      <c r="AO58" s="304">
        <v>105.31798737685403</v>
      </c>
      <c r="AP58" s="304">
        <v>105.317987376854</v>
      </c>
      <c r="AQ58" s="293">
        <v>105.317987376854</v>
      </c>
      <c r="AR58" s="265">
        <v>104.75395291364755</v>
      </c>
      <c r="AS58" s="304">
        <v>104.68539398873908</v>
      </c>
      <c r="AT58" s="304">
        <v>104.06968110659783</v>
      </c>
      <c r="AU58" s="304">
        <v>109.3571889591033</v>
      </c>
      <c r="AV58" s="304">
        <v>107.87380672655944</v>
      </c>
      <c r="AW58" s="304">
        <v>109.69396916502446</v>
      </c>
      <c r="AX58" s="304">
        <v>103.49692454406278</v>
      </c>
      <c r="AY58" s="304">
        <v>103.74372259858495</v>
      </c>
      <c r="AZ58" s="304">
        <v>102.39548679651477</v>
      </c>
      <c r="BA58" s="304">
        <v>104.91236938612329</v>
      </c>
      <c r="BB58" s="304">
        <v>104.91729215640338</v>
      </c>
      <c r="BC58" s="293">
        <v>104.91729215640338</v>
      </c>
      <c r="BD58" s="265">
        <v>105.30894829157158</v>
      </c>
      <c r="BE58" s="304">
        <v>105.02624981845689</v>
      </c>
      <c r="BF58" s="304">
        <v>108.80065187159676</v>
      </c>
      <c r="BG58" s="304">
        <v>108.1673065238946</v>
      </c>
      <c r="BH58" s="304">
        <v>108.1397470610693</v>
      </c>
      <c r="BI58" s="304">
        <v>111.64915041649968</v>
      </c>
      <c r="BJ58" s="304">
        <v>113.04236446084414</v>
      </c>
      <c r="BK58" s="304">
        <v>112.5878907489</v>
      </c>
      <c r="BL58" s="304">
        <v>110.79926277339082</v>
      </c>
      <c r="BM58" s="304">
        <v>107.79634270852416</v>
      </c>
      <c r="BN58" s="304">
        <v>107.79634270852416</v>
      </c>
      <c r="BO58" s="293">
        <v>107.79634270852416</v>
      </c>
      <c r="BP58" s="265">
        <v>108.09960705043463</v>
      </c>
      <c r="BQ58" s="304">
        <v>104.79313161208633</v>
      </c>
      <c r="BR58" s="304">
        <v>106.88532748364288</v>
      </c>
      <c r="BS58" s="304">
        <v>107.10152492861506</v>
      </c>
      <c r="BT58" s="304">
        <v>105.86706279981522</v>
      </c>
      <c r="BU58" s="304">
        <v>107.93304308893792</v>
      </c>
      <c r="BV58" s="304">
        <v>108.91603491022867</v>
      </c>
      <c r="BW58" s="304">
        <v>108.22503862128765</v>
      </c>
      <c r="BX58" s="304">
        <v>109.51794368777936</v>
      </c>
      <c r="BY58" s="304">
        <v>110.7788671254797</v>
      </c>
      <c r="BZ58" s="304">
        <v>108.16388959876294</v>
      </c>
      <c r="CA58" s="293">
        <v>109.91773290719276</v>
      </c>
      <c r="CB58" s="265">
        <v>107.73689656989515</v>
      </c>
      <c r="CC58" s="304">
        <v>106.28345240724018</v>
      </c>
      <c r="CD58" s="304">
        <v>112.94083667660826</v>
      </c>
      <c r="CE58" s="304">
        <v>105.54044054088703</v>
      </c>
      <c r="CF58" s="304">
        <v>106.44948228175065</v>
      </c>
      <c r="CG58" s="304">
        <v>114.22158847559987</v>
      </c>
      <c r="CH58" s="304">
        <v>115.12365951192152</v>
      </c>
      <c r="CI58" s="304">
        <v>115.12365951192149</v>
      </c>
      <c r="CJ58" s="304">
        <v>115.12365951192149</v>
      </c>
      <c r="CK58" s="304">
        <v>115.12524784785663</v>
      </c>
      <c r="CL58" s="304">
        <v>115.12524784785663</v>
      </c>
      <c r="CM58" s="293">
        <v>115.12524784785663</v>
      </c>
      <c r="CN58" s="265">
        <v>115.12524784785663</v>
      </c>
      <c r="CO58" s="304">
        <v>122.21170145695304</v>
      </c>
      <c r="CP58" s="304">
        <v>122.21170145695304</v>
      </c>
      <c r="CQ58" s="304">
        <v>122.9240285127726</v>
      </c>
      <c r="CR58" s="304">
        <v>122.9240285127726</v>
      </c>
      <c r="CS58" s="304">
        <v>123.82299304117146</v>
      </c>
      <c r="CT58" s="304">
        <v>124.41419896951693</v>
      </c>
      <c r="CU58" s="304">
        <v>124.41419896951696</v>
      </c>
      <c r="CV58" s="304">
        <v>124.41419896951696</v>
      </c>
      <c r="CW58" s="304">
        <v>124.41266380413079</v>
      </c>
      <c r="CX58" s="304">
        <v>124.4126638041308</v>
      </c>
      <c r="CY58" s="293">
        <v>124.4126638041308</v>
      </c>
      <c r="CZ58" s="304">
        <v>125.1746440459124</v>
      </c>
      <c r="DA58" s="304">
        <v>126.2714627492142</v>
      </c>
      <c r="DB58" s="304">
        <v>128.09229286162426</v>
      </c>
      <c r="DC58" s="304">
        <v>128.09229286162426</v>
      </c>
      <c r="DD58" s="290">
        <v>139.8737967040248</v>
      </c>
      <c r="DE58" s="290">
        <v>143.47753788151917</v>
      </c>
      <c r="DF58" s="290">
        <v>143.47753788151917</v>
      </c>
      <c r="DG58" s="290">
        <v>143.47753788151917</v>
      </c>
      <c r="DH58" s="290">
        <v>143.47753788151917</v>
      </c>
      <c r="DI58" s="290">
        <v>145.43950009527794</v>
      </c>
      <c r="DJ58" s="290">
        <v>145.43950009527794</v>
      </c>
      <c r="DK58" s="290">
        <v>143.66763937967195</v>
      </c>
      <c r="DL58" s="264">
        <v>143.66763937967195</v>
      </c>
      <c r="DM58" s="290">
        <v>143.66763937967195</v>
      </c>
      <c r="DN58" s="290">
        <v>143.66763937967195</v>
      </c>
      <c r="DO58" s="275">
        <v>143.66763937967195</v>
      </c>
    </row>
    <row r="59" spans="1:119" s="23" customFormat="1" ht="24">
      <c r="A59" s="23">
        <v>4</v>
      </c>
      <c r="B59" s="24" t="s">
        <v>8</v>
      </c>
      <c r="C59" s="44" t="s">
        <v>101</v>
      </c>
      <c r="D59" s="45" t="s">
        <v>102</v>
      </c>
      <c r="E59" s="46">
        <v>1</v>
      </c>
      <c r="F59" s="47">
        <v>1.6516773551662525</v>
      </c>
      <c r="G59" s="29">
        <v>100</v>
      </c>
      <c r="H59" s="222">
        <v>100</v>
      </c>
      <c r="I59" s="301">
        <v>100</v>
      </c>
      <c r="J59" s="301">
        <v>100</v>
      </c>
      <c r="K59" s="301">
        <v>100</v>
      </c>
      <c r="L59" s="301">
        <v>100</v>
      </c>
      <c r="M59" s="301">
        <v>100</v>
      </c>
      <c r="N59" s="301">
        <v>100</v>
      </c>
      <c r="O59" s="301">
        <v>100</v>
      </c>
      <c r="P59" s="301">
        <v>100</v>
      </c>
      <c r="Q59" s="301">
        <v>102.63157894736842</v>
      </c>
      <c r="R59" s="301">
        <v>102.63157894736842</v>
      </c>
      <c r="S59" s="295">
        <v>102.63157894736842</v>
      </c>
      <c r="T59" s="222">
        <v>102.63157894736842</v>
      </c>
      <c r="U59" s="301">
        <v>102.63157894736842</v>
      </c>
      <c r="V59" s="301">
        <v>102.63157894736842</v>
      </c>
      <c r="W59" s="301">
        <v>102.63157894736842</v>
      </c>
      <c r="X59" s="301">
        <v>102.63157894736842</v>
      </c>
      <c r="Y59" s="301">
        <v>102.63157894736842</v>
      </c>
      <c r="Z59" s="301">
        <v>102.63157894736842</v>
      </c>
      <c r="AA59" s="301">
        <v>102.63157894736842</v>
      </c>
      <c r="AB59" s="301">
        <v>102.63157894736842</v>
      </c>
      <c r="AC59" s="301">
        <v>102.63157894736842</v>
      </c>
      <c r="AD59" s="301">
        <v>102.63157894736842</v>
      </c>
      <c r="AE59" s="295">
        <v>102.63157894736842</v>
      </c>
      <c r="AF59" s="222">
        <v>102.63157894736842</v>
      </c>
      <c r="AG59" s="301">
        <v>102.63157894736842</v>
      </c>
      <c r="AH59" s="301">
        <v>102.63157894736842</v>
      </c>
      <c r="AI59" s="301">
        <v>102.63157894736842</v>
      </c>
      <c r="AJ59" s="301">
        <v>102.63157894736842</v>
      </c>
      <c r="AK59" s="301">
        <v>102.63157894736842</v>
      </c>
      <c r="AL59" s="301">
        <v>102.63157894736842</v>
      </c>
      <c r="AM59" s="301">
        <v>102.63157894736842</v>
      </c>
      <c r="AN59" s="301">
        <v>102.63157894736842</v>
      </c>
      <c r="AO59" s="301">
        <v>102.63157894736842</v>
      </c>
      <c r="AP59" s="301">
        <v>102.63157894736842</v>
      </c>
      <c r="AQ59" s="295">
        <v>102.63157894736842</v>
      </c>
      <c r="AR59" s="222">
        <v>102.63157894736842</v>
      </c>
      <c r="AS59" s="301">
        <v>102.63157894736842</v>
      </c>
      <c r="AT59" s="301">
        <v>102.63157894736842</v>
      </c>
      <c r="AU59" s="301">
        <v>102.63157894736842</v>
      </c>
      <c r="AV59" s="301">
        <v>102.63157894736842</v>
      </c>
      <c r="AW59" s="301">
        <v>102.63157894736842</v>
      </c>
      <c r="AX59" s="301">
        <v>102.63157894736842</v>
      </c>
      <c r="AY59" s="301">
        <v>102.63157894736842</v>
      </c>
      <c r="AZ59" s="301">
        <v>102.63157894736842</v>
      </c>
      <c r="BA59" s="301">
        <v>102.63157894736842</v>
      </c>
      <c r="BB59" s="301">
        <v>102.63157894736842</v>
      </c>
      <c r="BC59" s="295">
        <v>102.63157894736842</v>
      </c>
      <c r="BD59" s="222">
        <v>102.63157894736842</v>
      </c>
      <c r="BE59" s="301">
        <v>102.63157894736842</v>
      </c>
      <c r="BF59" s="301">
        <v>102.63157894736842</v>
      </c>
      <c r="BG59" s="301">
        <v>102.63157894736842</v>
      </c>
      <c r="BH59" s="301">
        <v>102.63157894736842</v>
      </c>
      <c r="BI59" s="301">
        <v>102.63157894736842</v>
      </c>
      <c r="BJ59" s="301">
        <v>102.63157894736842</v>
      </c>
      <c r="BK59" s="301">
        <v>102.63157894736842</v>
      </c>
      <c r="BL59" s="301">
        <v>102.63157894736842</v>
      </c>
      <c r="BM59" s="301">
        <v>102.63157894736842</v>
      </c>
      <c r="BN59" s="301">
        <v>102.63157894736842</v>
      </c>
      <c r="BO59" s="295">
        <v>102.63157894736842</v>
      </c>
      <c r="BP59" s="222">
        <v>102.63157894736842</v>
      </c>
      <c r="BQ59" s="301">
        <v>102.63157894736842</v>
      </c>
      <c r="BR59" s="301">
        <v>102.63157894736842</v>
      </c>
      <c r="BS59" s="301">
        <v>131.5789473684211</v>
      </c>
      <c r="BT59" s="301">
        <v>131.57894736842107</v>
      </c>
      <c r="BU59" s="301">
        <v>131.57894736842107</v>
      </c>
      <c r="BV59" s="301">
        <v>142.10526315789477</v>
      </c>
      <c r="BW59" s="301">
        <v>142.10526315789474</v>
      </c>
      <c r="BX59" s="301">
        <v>142.10526315789474</v>
      </c>
      <c r="BY59" s="301">
        <v>142.10526315789474</v>
      </c>
      <c r="BZ59" s="301">
        <v>142.10526315789474</v>
      </c>
      <c r="CA59" s="295">
        <v>142.10526315789474</v>
      </c>
      <c r="CB59" s="222">
        <v>142.10526315789474</v>
      </c>
      <c r="CC59" s="301">
        <v>142.10526315789474</v>
      </c>
      <c r="CD59" s="301">
        <v>142.10526315789474</v>
      </c>
      <c r="CE59" s="301">
        <v>142.10526315789474</v>
      </c>
      <c r="CF59" s="301">
        <v>142.10526315789474</v>
      </c>
      <c r="CG59" s="301">
        <v>142.10526315789474</v>
      </c>
      <c r="CH59" s="301">
        <v>142.10526315789474</v>
      </c>
      <c r="CI59" s="301">
        <v>142.10526315789474</v>
      </c>
      <c r="CJ59" s="301">
        <v>142.10526315789474</v>
      </c>
      <c r="CK59" s="301">
        <v>142.10526315789474</v>
      </c>
      <c r="CL59" s="301">
        <v>142.10526315789474</v>
      </c>
      <c r="CM59" s="295">
        <v>142.10526315789474</v>
      </c>
      <c r="CN59" s="222">
        <v>142.10526315789474</v>
      </c>
      <c r="CO59" s="301">
        <v>142.10526315789474</v>
      </c>
      <c r="CP59" s="301">
        <v>142.10526315789474</v>
      </c>
      <c r="CQ59" s="301">
        <v>142.10526315789474</v>
      </c>
      <c r="CR59" s="301">
        <v>142.10526315789474</v>
      </c>
      <c r="CS59" s="301">
        <v>142.10526315789474</v>
      </c>
      <c r="CT59" s="301">
        <v>142.10526315789474</v>
      </c>
      <c r="CU59" s="301">
        <v>142.10526315789474</v>
      </c>
      <c r="CV59" s="301">
        <v>142.10526315789474</v>
      </c>
      <c r="CW59" s="301">
        <v>142.10526315789474</v>
      </c>
      <c r="CX59" s="301">
        <v>142.10526315789474</v>
      </c>
      <c r="CY59" s="295">
        <v>142.10526315789474</v>
      </c>
      <c r="CZ59" s="301">
        <v>142.10526315789474</v>
      </c>
      <c r="DA59" s="301">
        <v>142.10526315789474</v>
      </c>
      <c r="DB59" s="301">
        <v>142.10526315789474</v>
      </c>
      <c r="DC59" s="301">
        <v>142.10526315789474</v>
      </c>
      <c r="DD59" s="288">
        <v>142.10526315789474</v>
      </c>
      <c r="DE59" s="288">
        <v>142.10526315789474</v>
      </c>
      <c r="DF59" s="288">
        <v>156.1106155218555</v>
      </c>
      <c r="DG59" s="288">
        <v>156.1106155218555</v>
      </c>
      <c r="DH59" s="288">
        <v>156.1106155218555</v>
      </c>
      <c r="DI59" s="288">
        <v>156.1106155218555</v>
      </c>
      <c r="DJ59" s="288">
        <v>156.1106155218555</v>
      </c>
      <c r="DK59" s="288">
        <v>156.1106155218555</v>
      </c>
      <c r="DL59" s="267">
        <v>156.1106155218555</v>
      </c>
      <c r="DM59" s="288">
        <v>156.1106155218555</v>
      </c>
      <c r="DN59" s="288">
        <v>156.1106155218555</v>
      </c>
      <c r="DO59" s="271">
        <v>156.1106155218555</v>
      </c>
    </row>
    <row r="60" spans="1:119" s="30" customFormat="1" ht="24">
      <c r="A60" s="30">
        <v>5</v>
      </c>
      <c r="B60" s="31" t="s">
        <v>101</v>
      </c>
      <c r="C60" s="48" t="s">
        <v>103</v>
      </c>
      <c r="D60" s="49" t="s">
        <v>104</v>
      </c>
      <c r="E60" s="50">
        <v>1</v>
      </c>
      <c r="F60" s="51">
        <v>1.6516773551662525</v>
      </c>
      <c r="G60" s="36">
        <v>100</v>
      </c>
      <c r="H60" s="221">
        <v>100</v>
      </c>
      <c r="I60" s="303">
        <v>100</v>
      </c>
      <c r="J60" s="303">
        <v>100</v>
      </c>
      <c r="K60" s="303">
        <v>100</v>
      </c>
      <c r="L60" s="303">
        <v>100</v>
      </c>
      <c r="M60" s="303">
        <v>100</v>
      </c>
      <c r="N60" s="303">
        <v>100</v>
      </c>
      <c r="O60" s="303">
        <v>100</v>
      </c>
      <c r="P60" s="303">
        <v>100</v>
      </c>
      <c r="Q60" s="303">
        <v>102.63157894736842</v>
      </c>
      <c r="R60" s="303">
        <v>102.63157894736842</v>
      </c>
      <c r="S60" s="296">
        <v>102.63157894736842</v>
      </c>
      <c r="T60" s="221">
        <v>102.63157894736842</v>
      </c>
      <c r="U60" s="303">
        <v>102.63157894736842</v>
      </c>
      <c r="V60" s="303">
        <v>102.63157894736842</v>
      </c>
      <c r="W60" s="303">
        <v>102.63157894736842</v>
      </c>
      <c r="X60" s="303">
        <v>102.63157894736842</v>
      </c>
      <c r="Y60" s="303">
        <v>102.63157894736842</v>
      </c>
      <c r="Z60" s="303">
        <v>102.63157894736842</v>
      </c>
      <c r="AA60" s="303">
        <v>102.63157894736842</v>
      </c>
      <c r="AB60" s="303">
        <v>102.63157894736842</v>
      </c>
      <c r="AC60" s="303">
        <v>102.63157894736842</v>
      </c>
      <c r="AD60" s="303">
        <v>102.63157894736842</v>
      </c>
      <c r="AE60" s="296">
        <v>102.63157894736842</v>
      </c>
      <c r="AF60" s="221">
        <v>102.63157894736842</v>
      </c>
      <c r="AG60" s="303">
        <v>102.63157894736842</v>
      </c>
      <c r="AH60" s="303">
        <v>102.63157894736842</v>
      </c>
      <c r="AI60" s="303">
        <v>102.63157894736842</v>
      </c>
      <c r="AJ60" s="303">
        <v>102.63157894736842</v>
      </c>
      <c r="AK60" s="303">
        <v>102.63157894736842</v>
      </c>
      <c r="AL60" s="303">
        <v>102.63157894736842</v>
      </c>
      <c r="AM60" s="303">
        <v>102.63157894736842</v>
      </c>
      <c r="AN60" s="303">
        <v>102.63157894736842</v>
      </c>
      <c r="AO60" s="303">
        <v>102.63157894736842</v>
      </c>
      <c r="AP60" s="303">
        <v>102.63157894736842</v>
      </c>
      <c r="AQ60" s="296">
        <v>102.63157894736842</v>
      </c>
      <c r="AR60" s="221">
        <v>102.63157894736842</v>
      </c>
      <c r="AS60" s="303">
        <v>102.63157894736842</v>
      </c>
      <c r="AT60" s="303">
        <v>102.63157894736842</v>
      </c>
      <c r="AU60" s="303">
        <v>102.63157894736842</v>
      </c>
      <c r="AV60" s="303">
        <v>102.63157894736842</v>
      </c>
      <c r="AW60" s="303">
        <v>102.63157894736842</v>
      </c>
      <c r="AX60" s="303">
        <v>102.63157894736842</v>
      </c>
      <c r="AY60" s="303">
        <v>102.63157894736842</v>
      </c>
      <c r="AZ60" s="303">
        <v>102.63157894736842</v>
      </c>
      <c r="BA60" s="303">
        <v>102.63157894736842</v>
      </c>
      <c r="BB60" s="303">
        <v>102.63157894736842</v>
      </c>
      <c r="BC60" s="296">
        <v>102.63157894736842</v>
      </c>
      <c r="BD60" s="221">
        <v>102.63157894736842</v>
      </c>
      <c r="BE60" s="303">
        <v>102.63157894736842</v>
      </c>
      <c r="BF60" s="303">
        <v>102.63157894736842</v>
      </c>
      <c r="BG60" s="303">
        <v>102.63157894736842</v>
      </c>
      <c r="BH60" s="303">
        <v>102.63157894736842</v>
      </c>
      <c r="BI60" s="303">
        <v>102.63157894736842</v>
      </c>
      <c r="BJ60" s="303">
        <v>102.63157894736842</v>
      </c>
      <c r="BK60" s="303">
        <v>102.63157894736842</v>
      </c>
      <c r="BL60" s="303">
        <v>102.63157894736842</v>
      </c>
      <c r="BM60" s="303">
        <v>102.63157894736842</v>
      </c>
      <c r="BN60" s="303">
        <v>102.63157894736842</v>
      </c>
      <c r="BO60" s="296">
        <v>102.63157894736842</v>
      </c>
      <c r="BP60" s="221">
        <v>102.63157894736842</v>
      </c>
      <c r="BQ60" s="303">
        <v>102.63157894736842</v>
      </c>
      <c r="BR60" s="303">
        <v>102.63157894736842</v>
      </c>
      <c r="BS60" s="303">
        <v>131.5789473684211</v>
      </c>
      <c r="BT60" s="303">
        <v>131.57894736842107</v>
      </c>
      <c r="BU60" s="303">
        <v>131.57894736842107</v>
      </c>
      <c r="BV60" s="303">
        <v>142.10526315789477</v>
      </c>
      <c r="BW60" s="303">
        <v>142.10526315789474</v>
      </c>
      <c r="BX60" s="303">
        <v>142.10526315789474</v>
      </c>
      <c r="BY60" s="303">
        <v>142.10526315789474</v>
      </c>
      <c r="BZ60" s="303">
        <v>142.10526315789474</v>
      </c>
      <c r="CA60" s="296">
        <v>142.10526315789474</v>
      </c>
      <c r="CB60" s="221">
        <v>142.10526315789474</v>
      </c>
      <c r="CC60" s="303">
        <v>142.10526315789474</v>
      </c>
      <c r="CD60" s="303">
        <v>142.10526315789474</v>
      </c>
      <c r="CE60" s="303">
        <v>142.10526315789474</v>
      </c>
      <c r="CF60" s="303">
        <v>142.10526315789474</v>
      </c>
      <c r="CG60" s="303">
        <v>142.10526315789474</v>
      </c>
      <c r="CH60" s="303">
        <v>142.10526315789474</v>
      </c>
      <c r="CI60" s="303">
        <v>142.10526315789474</v>
      </c>
      <c r="CJ60" s="303">
        <v>142.10526315789474</v>
      </c>
      <c r="CK60" s="303">
        <v>142.10526315789474</v>
      </c>
      <c r="CL60" s="303">
        <v>142.10526315789474</v>
      </c>
      <c r="CM60" s="296">
        <v>142.10526315789474</v>
      </c>
      <c r="CN60" s="221">
        <v>142.10526315789474</v>
      </c>
      <c r="CO60" s="303">
        <v>142.10526315789474</v>
      </c>
      <c r="CP60" s="303">
        <v>142.10526315789474</v>
      </c>
      <c r="CQ60" s="303">
        <v>142.10526315789474</v>
      </c>
      <c r="CR60" s="303">
        <v>142.10526315789474</v>
      </c>
      <c r="CS60" s="303">
        <v>142.10526315789474</v>
      </c>
      <c r="CT60" s="303">
        <v>142.10526315789474</v>
      </c>
      <c r="CU60" s="303">
        <v>142.10526315789474</v>
      </c>
      <c r="CV60" s="303">
        <v>142.10526315789474</v>
      </c>
      <c r="CW60" s="303">
        <v>142.10526315789474</v>
      </c>
      <c r="CX60" s="303">
        <v>142.10526315789474</v>
      </c>
      <c r="CY60" s="296">
        <v>142.10526315789474</v>
      </c>
      <c r="CZ60" s="303">
        <v>142.10526315789474</v>
      </c>
      <c r="DA60" s="303">
        <v>142.10526315789474</v>
      </c>
      <c r="DB60" s="303">
        <v>142.10526315789474</v>
      </c>
      <c r="DC60" s="303">
        <v>142.10526315789474</v>
      </c>
      <c r="DD60" s="289">
        <v>142.10526315789474</v>
      </c>
      <c r="DE60" s="289">
        <v>142.10526315789474</v>
      </c>
      <c r="DF60" s="289">
        <v>156.1106155218555</v>
      </c>
      <c r="DG60" s="289">
        <v>156.1106155218555</v>
      </c>
      <c r="DH60" s="289">
        <v>156.1106155218555</v>
      </c>
      <c r="DI60" s="289">
        <v>156.1106155218555</v>
      </c>
      <c r="DJ60" s="289">
        <v>156.1106155218555</v>
      </c>
      <c r="DK60" s="289">
        <v>156.1106155218555</v>
      </c>
      <c r="DL60" s="266">
        <v>156.1106155218555</v>
      </c>
      <c r="DM60" s="289">
        <v>156.1106155218555</v>
      </c>
      <c r="DN60" s="289">
        <v>156.1106155218555</v>
      </c>
      <c r="DO60" s="272">
        <v>156.1106155218555</v>
      </c>
    </row>
    <row r="61" spans="1:119" s="37" customFormat="1" ht="24">
      <c r="A61" s="37">
        <v>6</v>
      </c>
      <c r="B61" s="38" t="s">
        <v>103</v>
      </c>
      <c r="C61" s="39" t="s">
        <v>105</v>
      </c>
      <c r="D61" s="40" t="s">
        <v>104</v>
      </c>
      <c r="E61" s="41">
        <v>1</v>
      </c>
      <c r="F61" s="42">
        <v>1.6516773551662525</v>
      </c>
      <c r="G61" s="43">
        <v>100</v>
      </c>
      <c r="H61" s="265">
        <v>100</v>
      </c>
      <c r="I61" s="304">
        <v>100</v>
      </c>
      <c r="J61" s="304">
        <v>100</v>
      </c>
      <c r="K61" s="304">
        <v>100</v>
      </c>
      <c r="L61" s="304">
        <v>100</v>
      </c>
      <c r="M61" s="304">
        <v>100</v>
      </c>
      <c r="N61" s="304">
        <v>100</v>
      </c>
      <c r="O61" s="304">
        <v>100</v>
      </c>
      <c r="P61" s="304">
        <v>100</v>
      </c>
      <c r="Q61" s="304">
        <v>102.63157894736842</v>
      </c>
      <c r="R61" s="304">
        <v>102.63157894736842</v>
      </c>
      <c r="S61" s="293">
        <v>102.63157894736842</v>
      </c>
      <c r="T61" s="265">
        <v>102.63157894736842</v>
      </c>
      <c r="U61" s="304">
        <v>102.63157894736842</v>
      </c>
      <c r="V61" s="304">
        <v>102.63157894736842</v>
      </c>
      <c r="W61" s="304">
        <v>102.63157894736842</v>
      </c>
      <c r="X61" s="304">
        <v>102.63157894736842</v>
      </c>
      <c r="Y61" s="304">
        <v>102.63157894736842</v>
      </c>
      <c r="Z61" s="304">
        <v>102.63157894736842</v>
      </c>
      <c r="AA61" s="304">
        <v>102.63157894736842</v>
      </c>
      <c r="AB61" s="304">
        <v>102.63157894736842</v>
      </c>
      <c r="AC61" s="304">
        <v>102.63157894736842</v>
      </c>
      <c r="AD61" s="304">
        <v>102.63157894736842</v>
      </c>
      <c r="AE61" s="293">
        <v>102.63157894736842</v>
      </c>
      <c r="AF61" s="265">
        <v>102.63157894736842</v>
      </c>
      <c r="AG61" s="304">
        <v>102.63157894736842</v>
      </c>
      <c r="AH61" s="304">
        <v>102.63157894736842</v>
      </c>
      <c r="AI61" s="304">
        <v>102.63157894736842</v>
      </c>
      <c r="AJ61" s="304">
        <v>102.63157894736842</v>
      </c>
      <c r="AK61" s="304">
        <v>102.63157894736842</v>
      </c>
      <c r="AL61" s="304">
        <v>102.63157894736842</v>
      </c>
      <c r="AM61" s="304">
        <v>102.63157894736842</v>
      </c>
      <c r="AN61" s="304">
        <v>102.63157894736842</v>
      </c>
      <c r="AO61" s="304">
        <v>102.63157894736842</v>
      </c>
      <c r="AP61" s="304">
        <v>102.63157894736842</v>
      </c>
      <c r="AQ61" s="293">
        <v>102.63157894736842</v>
      </c>
      <c r="AR61" s="265">
        <v>102.63157894736842</v>
      </c>
      <c r="AS61" s="304">
        <v>102.63157894736842</v>
      </c>
      <c r="AT61" s="304">
        <v>102.63157894736842</v>
      </c>
      <c r="AU61" s="304">
        <v>102.63157894736842</v>
      </c>
      <c r="AV61" s="304">
        <v>102.63157894736842</v>
      </c>
      <c r="AW61" s="304">
        <v>102.63157894736842</v>
      </c>
      <c r="AX61" s="304">
        <v>102.63157894736842</v>
      </c>
      <c r="AY61" s="304">
        <v>102.63157894736842</v>
      </c>
      <c r="AZ61" s="304">
        <v>102.63157894736842</v>
      </c>
      <c r="BA61" s="304">
        <v>102.63157894736842</v>
      </c>
      <c r="BB61" s="304">
        <v>102.63157894736842</v>
      </c>
      <c r="BC61" s="293">
        <v>102.63157894736842</v>
      </c>
      <c r="BD61" s="265">
        <v>102.63157894736842</v>
      </c>
      <c r="BE61" s="304">
        <v>102.63157894736842</v>
      </c>
      <c r="BF61" s="304">
        <v>102.63157894736842</v>
      </c>
      <c r="BG61" s="304">
        <v>102.63157894736842</v>
      </c>
      <c r="BH61" s="304">
        <v>102.63157894736842</v>
      </c>
      <c r="BI61" s="304">
        <v>102.63157894736842</v>
      </c>
      <c r="BJ61" s="304">
        <v>102.63157894736842</v>
      </c>
      <c r="BK61" s="304">
        <v>102.63157894736842</v>
      </c>
      <c r="BL61" s="304">
        <v>102.63157894736842</v>
      </c>
      <c r="BM61" s="304">
        <v>102.63157894736842</v>
      </c>
      <c r="BN61" s="304">
        <v>102.63157894736842</v>
      </c>
      <c r="BO61" s="293">
        <v>102.63157894736842</v>
      </c>
      <c r="BP61" s="265">
        <v>102.63157894736842</v>
      </c>
      <c r="BQ61" s="304">
        <v>102.63157894736842</v>
      </c>
      <c r="BR61" s="304">
        <v>102.63157894736842</v>
      </c>
      <c r="BS61" s="304">
        <v>131.5789473684211</v>
      </c>
      <c r="BT61" s="304">
        <v>131.57894736842107</v>
      </c>
      <c r="BU61" s="304">
        <v>131.57894736842107</v>
      </c>
      <c r="BV61" s="304">
        <v>142.10526315789477</v>
      </c>
      <c r="BW61" s="304">
        <v>142.10526315789474</v>
      </c>
      <c r="BX61" s="304">
        <v>142.10526315789474</v>
      </c>
      <c r="BY61" s="304">
        <v>142.10526315789474</v>
      </c>
      <c r="BZ61" s="304">
        <v>142.10526315789474</v>
      </c>
      <c r="CA61" s="293">
        <v>142.10526315789474</v>
      </c>
      <c r="CB61" s="265">
        <v>142.10526315789474</v>
      </c>
      <c r="CC61" s="304">
        <v>142.10526315789474</v>
      </c>
      <c r="CD61" s="304">
        <v>142.10526315789474</v>
      </c>
      <c r="CE61" s="304">
        <v>142.10526315789474</v>
      </c>
      <c r="CF61" s="304">
        <v>142.10526315789474</v>
      </c>
      <c r="CG61" s="304">
        <v>142.10526315789474</v>
      </c>
      <c r="CH61" s="304">
        <v>142.10526315789474</v>
      </c>
      <c r="CI61" s="304">
        <v>142.10526315789474</v>
      </c>
      <c r="CJ61" s="304">
        <v>142.10526315789474</v>
      </c>
      <c r="CK61" s="304">
        <v>142.10526315789474</v>
      </c>
      <c r="CL61" s="304">
        <v>142.10526315789474</v>
      </c>
      <c r="CM61" s="293">
        <v>142.10526315789474</v>
      </c>
      <c r="CN61" s="265">
        <v>142.10526315789474</v>
      </c>
      <c r="CO61" s="304">
        <v>142.10526315789474</v>
      </c>
      <c r="CP61" s="304">
        <v>142.10526315789474</v>
      </c>
      <c r="CQ61" s="304">
        <v>142.10526315789474</v>
      </c>
      <c r="CR61" s="304">
        <v>142.10526315789474</v>
      </c>
      <c r="CS61" s="304">
        <v>142.10526315789474</v>
      </c>
      <c r="CT61" s="304">
        <v>142.10526315789474</v>
      </c>
      <c r="CU61" s="304">
        <v>142.10526315789474</v>
      </c>
      <c r="CV61" s="304">
        <v>142.10526315789474</v>
      </c>
      <c r="CW61" s="304">
        <v>142.10526315789474</v>
      </c>
      <c r="CX61" s="304">
        <v>142.10526315789474</v>
      </c>
      <c r="CY61" s="293">
        <v>142.10526315789474</v>
      </c>
      <c r="CZ61" s="304">
        <v>142.10526315789474</v>
      </c>
      <c r="DA61" s="304">
        <v>142.10526315789474</v>
      </c>
      <c r="DB61" s="304">
        <v>142.10526315789474</v>
      </c>
      <c r="DC61" s="304">
        <v>142.10526315789474</v>
      </c>
      <c r="DD61" s="290">
        <v>142.10526315789474</v>
      </c>
      <c r="DE61" s="290">
        <v>142.10526315789474</v>
      </c>
      <c r="DF61" s="290">
        <v>156.1106155218555</v>
      </c>
      <c r="DG61" s="290">
        <v>156.1106155218555</v>
      </c>
      <c r="DH61" s="290">
        <v>156.1106155218555</v>
      </c>
      <c r="DI61" s="290">
        <v>156.1106155218555</v>
      </c>
      <c r="DJ61" s="290">
        <v>156.1106155218555</v>
      </c>
      <c r="DK61" s="290">
        <v>156.1106155218555</v>
      </c>
      <c r="DL61" s="264">
        <v>156.1106155218555</v>
      </c>
      <c r="DM61" s="290">
        <v>156.1106155218555</v>
      </c>
      <c r="DN61" s="290">
        <v>156.1106155218555</v>
      </c>
      <c r="DO61" s="275">
        <v>156.1106155218555</v>
      </c>
    </row>
    <row r="62" spans="1:119" s="23" customFormat="1" ht="15">
      <c r="A62" s="23">
        <v>4</v>
      </c>
      <c r="B62" s="24" t="s">
        <v>8</v>
      </c>
      <c r="C62" s="25" t="s">
        <v>106</v>
      </c>
      <c r="D62" s="26" t="s">
        <v>107</v>
      </c>
      <c r="E62" s="27">
        <v>1</v>
      </c>
      <c r="F62" s="28">
        <v>11.321942709353955</v>
      </c>
      <c r="G62" s="29">
        <v>100</v>
      </c>
      <c r="H62" s="222">
        <v>99.28914875211096</v>
      </c>
      <c r="I62" s="301">
        <v>99.26474877067668</v>
      </c>
      <c r="J62" s="301">
        <v>99.20980555258261</v>
      </c>
      <c r="K62" s="301">
        <v>106.3265647554688</v>
      </c>
      <c r="L62" s="301">
        <v>106.3265647554688</v>
      </c>
      <c r="M62" s="301">
        <v>106.3265647554688</v>
      </c>
      <c r="N62" s="301">
        <v>106.21297865703112</v>
      </c>
      <c r="O62" s="301">
        <v>106.22278122383308</v>
      </c>
      <c r="P62" s="301">
        <v>106.42990252676823</v>
      </c>
      <c r="Q62" s="301">
        <v>106.47758754486982</v>
      </c>
      <c r="R62" s="301">
        <v>106.61659324030825</v>
      </c>
      <c r="S62" s="295">
        <v>106.68423901731565</v>
      </c>
      <c r="T62" s="222">
        <v>108.64973424012317</v>
      </c>
      <c r="U62" s="301">
        <v>108.64973424012318</v>
      </c>
      <c r="V62" s="301">
        <v>108.64973424012318</v>
      </c>
      <c r="W62" s="301">
        <v>108.75107106279451</v>
      </c>
      <c r="X62" s="301">
        <v>108.75107106279451</v>
      </c>
      <c r="Y62" s="301">
        <v>108.76587402764244</v>
      </c>
      <c r="Z62" s="301">
        <v>108.65684251324332</v>
      </c>
      <c r="AA62" s="301">
        <v>108.67364547850669</v>
      </c>
      <c r="AB62" s="301">
        <v>108.67364547850669</v>
      </c>
      <c r="AC62" s="301">
        <v>108.67364547850669</v>
      </c>
      <c r="AD62" s="301">
        <v>108.93311694466175</v>
      </c>
      <c r="AE62" s="295">
        <v>108.95169360997996</v>
      </c>
      <c r="AF62" s="222">
        <v>109.06202488111005</v>
      </c>
      <c r="AG62" s="301">
        <v>109.00262738727695</v>
      </c>
      <c r="AH62" s="301">
        <v>109.06202488111005</v>
      </c>
      <c r="AI62" s="301">
        <v>108.89545632990814</v>
      </c>
      <c r="AJ62" s="301">
        <v>109.14829403236928</v>
      </c>
      <c r="AK62" s="301">
        <v>109.4096713059488</v>
      </c>
      <c r="AL62" s="301">
        <v>109.60662464284528</v>
      </c>
      <c r="AM62" s="301">
        <v>109.60662464284525</v>
      </c>
      <c r="AN62" s="301">
        <v>109.60662464284525</v>
      </c>
      <c r="AO62" s="301">
        <v>110.28619841029057</v>
      </c>
      <c r="AP62" s="301">
        <v>110.28619841029057</v>
      </c>
      <c r="AQ62" s="295">
        <v>110.28619841029057</v>
      </c>
      <c r="AR62" s="222">
        <v>112.93470392503147</v>
      </c>
      <c r="AS62" s="301">
        <v>112.93470392503149</v>
      </c>
      <c r="AT62" s="301">
        <v>112.93470392503149</v>
      </c>
      <c r="AU62" s="301">
        <v>112.93470392503147</v>
      </c>
      <c r="AV62" s="301">
        <v>112.93470392503147</v>
      </c>
      <c r="AW62" s="301">
        <v>112.93470392503147</v>
      </c>
      <c r="AX62" s="301">
        <v>108.6849054233304</v>
      </c>
      <c r="AY62" s="301">
        <v>108.68490542333038</v>
      </c>
      <c r="AZ62" s="301">
        <v>108.68490542333038</v>
      </c>
      <c r="BA62" s="301">
        <v>106.70747002172686</v>
      </c>
      <c r="BB62" s="301">
        <v>106.70726743362337</v>
      </c>
      <c r="BC62" s="295">
        <v>106.70747002172686</v>
      </c>
      <c r="BD62" s="222">
        <v>109.0371313319433</v>
      </c>
      <c r="BE62" s="301">
        <v>109.0371313319433</v>
      </c>
      <c r="BF62" s="301">
        <v>109.0371313319433</v>
      </c>
      <c r="BG62" s="301">
        <v>109.10785411731393</v>
      </c>
      <c r="BH62" s="301">
        <v>109.10785411731393</v>
      </c>
      <c r="BI62" s="301">
        <v>109.10785411731393</v>
      </c>
      <c r="BJ62" s="301">
        <v>108.91162384656545</v>
      </c>
      <c r="BK62" s="301">
        <v>108.91162384656545</v>
      </c>
      <c r="BL62" s="301">
        <v>108.91162384656545</v>
      </c>
      <c r="BM62" s="301">
        <v>107.6264869260751</v>
      </c>
      <c r="BN62" s="301">
        <v>107.6264869260751</v>
      </c>
      <c r="BO62" s="295">
        <v>107.6264869260751</v>
      </c>
      <c r="BP62" s="222">
        <v>108.90403479804742</v>
      </c>
      <c r="BQ62" s="301">
        <v>108.90403479804742</v>
      </c>
      <c r="BR62" s="301">
        <v>108.90403479804742</v>
      </c>
      <c r="BS62" s="301">
        <v>107.97207430154856</v>
      </c>
      <c r="BT62" s="301">
        <v>107.97207430154856</v>
      </c>
      <c r="BU62" s="301">
        <v>107.97207430154856</v>
      </c>
      <c r="BV62" s="301">
        <v>111.8024288790353</v>
      </c>
      <c r="BW62" s="301">
        <v>111.8024288790353</v>
      </c>
      <c r="BX62" s="301">
        <v>111.8024288790353</v>
      </c>
      <c r="BY62" s="301">
        <v>112.57979303301342</v>
      </c>
      <c r="BZ62" s="301">
        <v>112.57979303301344</v>
      </c>
      <c r="CA62" s="295">
        <v>112.57979303301344</v>
      </c>
      <c r="CB62" s="222">
        <v>112.19499884474844</v>
      </c>
      <c r="CC62" s="301">
        <v>112.19499884474844</v>
      </c>
      <c r="CD62" s="301">
        <v>112.19499884474844</v>
      </c>
      <c r="CE62" s="301">
        <v>112.60596775654057</v>
      </c>
      <c r="CF62" s="301">
        <v>112.60596775654057</v>
      </c>
      <c r="CG62" s="301">
        <v>112.60596775654057</v>
      </c>
      <c r="CH62" s="301">
        <v>114.1349820976437</v>
      </c>
      <c r="CI62" s="301">
        <v>114.1349820976437</v>
      </c>
      <c r="CJ62" s="301">
        <v>114.1349820976437</v>
      </c>
      <c r="CK62" s="301">
        <v>107.85218348840986</v>
      </c>
      <c r="CL62" s="301">
        <v>107.85218348840986</v>
      </c>
      <c r="CM62" s="295">
        <v>107.85218348840986</v>
      </c>
      <c r="CN62" s="222">
        <v>110.93189144418558</v>
      </c>
      <c r="CO62" s="301">
        <v>110.93189144418558</v>
      </c>
      <c r="CP62" s="301">
        <v>110.93189144418558</v>
      </c>
      <c r="CQ62" s="301">
        <v>115.01961852005135</v>
      </c>
      <c r="CR62" s="301">
        <v>115.01961852005135</v>
      </c>
      <c r="CS62" s="301">
        <v>115.01961852005135</v>
      </c>
      <c r="CT62" s="301">
        <v>115.01961852005135</v>
      </c>
      <c r="CU62" s="301">
        <v>115.01961852005135</v>
      </c>
      <c r="CV62" s="301">
        <v>115.01961852005135</v>
      </c>
      <c r="CW62" s="301">
        <v>113.39566400827825</v>
      </c>
      <c r="CX62" s="301">
        <v>113.39566400827827</v>
      </c>
      <c r="CY62" s="295">
        <v>113.39566400827827</v>
      </c>
      <c r="CZ62" s="301">
        <v>113.39566400827827</v>
      </c>
      <c r="DA62" s="301">
        <v>113.39566400827827</v>
      </c>
      <c r="DB62" s="301">
        <v>113.39566400827827</v>
      </c>
      <c r="DC62" s="301">
        <v>113.39566400827827</v>
      </c>
      <c r="DD62" s="288">
        <v>113.39566400827827</v>
      </c>
      <c r="DE62" s="288">
        <v>113.39566400827827</v>
      </c>
      <c r="DF62" s="288">
        <v>113.39566400827827</v>
      </c>
      <c r="DG62" s="288">
        <v>113.39566400827827</v>
      </c>
      <c r="DH62" s="288">
        <v>113.39566400827827</v>
      </c>
      <c r="DI62" s="288">
        <v>113.39566400827827</v>
      </c>
      <c r="DJ62" s="288">
        <v>114.89752158401588</v>
      </c>
      <c r="DK62" s="288">
        <v>114.89752158401588</v>
      </c>
      <c r="DL62" s="267">
        <v>114.40684618635326</v>
      </c>
      <c r="DM62" s="288">
        <v>114.40684618635326</v>
      </c>
      <c r="DN62" s="288">
        <v>114.40684618635326</v>
      </c>
      <c r="DO62" s="271">
        <v>114.40684618635326</v>
      </c>
    </row>
    <row r="63" spans="1:119" s="30" customFormat="1" ht="15">
      <c r="A63" s="30">
        <v>5</v>
      </c>
      <c r="B63" s="31" t="s">
        <v>106</v>
      </c>
      <c r="C63" s="32" t="s">
        <v>108</v>
      </c>
      <c r="D63" s="33" t="s">
        <v>107</v>
      </c>
      <c r="E63" s="34">
        <v>1</v>
      </c>
      <c r="F63" s="35">
        <v>11.321942709353955</v>
      </c>
      <c r="G63" s="36">
        <v>100</v>
      </c>
      <c r="H63" s="221">
        <v>99.28914875211096</v>
      </c>
      <c r="I63" s="303">
        <v>99.26474877067668</v>
      </c>
      <c r="J63" s="303">
        <v>99.20980555258261</v>
      </c>
      <c r="K63" s="303">
        <v>106.3265647554688</v>
      </c>
      <c r="L63" s="303">
        <v>106.3265647554688</v>
      </c>
      <c r="M63" s="303">
        <v>106.3265647554688</v>
      </c>
      <c r="N63" s="303">
        <v>106.21297865703112</v>
      </c>
      <c r="O63" s="303">
        <v>106.22278122383308</v>
      </c>
      <c r="P63" s="303">
        <v>106.42990252676823</v>
      </c>
      <c r="Q63" s="303">
        <v>106.47758754486982</v>
      </c>
      <c r="R63" s="303">
        <v>106.61659324030825</v>
      </c>
      <c r="S63" s="296">
        <v>106.68423901731565</v>
      </c>
      <c r="T63" s="221">
        <v>108.64973424012317</v>
      </c>
      <c r="U63" s="303">
        <v>108.64973424012318</v>
      </c>
      <c r="V63" s="303">
        <v>108.64973424012318</v>
      </c>
      <c r="W63" s="303">
        <v>108.75107106279451</v>
      </c>
      <c r="X63" s="303">
        <v>108.75107106279451</v>
      </c>
      <c r="Y63" s="303">
        <v>108.76587402764244</v>
      </c>
      <c r="Z63" s="303">
        <v>108.65684251324332</v>
      </c>
      <c r="AA63" s="303">
        <v>108.67364547850669</v>
      </c>
      <c r="AB63" s="303">
        <v>108.67364547850669</v>
      </c>
      <c r="AC63" s="303">
        <v>108.67364547850669</v>
      </c>
      <c r="AD63" s="303">
        <v>108.93311694466175</v>
      </c>
      <c r="AE63" s="296">
        <v>108.95169360997996</v>
      </c>
      <c r="AF63" s="221">
        <v>109.06202488111005</v>
      </c>
      <c r="AG63" s="303">
        <v>109.00262738727695</v>
      </c>
      <c r="AH63" s="303">
        <v>109.06202488111005</v>
      </c>
      <c r="AI63" s="303">
        <v>108.89545632990814</v>
      </c>
      <c r="AJ63" s="303">
        <v>109.14829403236928</v>
      </c>
      <c r="AK63" s="303">
        <v>109.4096713059488</v>
      </c>
      <c r="AL63" s="303">
        <v>109.60662464284528</v>
      </c>
      <c r="AM63" s="303">
        <v>109.60662464284525</v>
      </c>
      <c r="AN63" s="303">
        <v>109.60662464284525</v>
      </c>
      <c r="AO63" s="303">
        <v>110.28619841029057</v>
      </c>
      <c r="AP63" s="303">
        <v>110.28619841029057</v>
      </c>
      <c r="AQ63" s="296">
        <v>110.28619841029057</v>
      </c>
      <c r="AR63" s="221">
        <v>112.93470392503147</v>
      </c>
      <c r="AS63" s="303">
        <v>112.93470392503149</v>
      </c>
      <c r="AT63" s="303">
        <v>112.93470392503149</v>
      </c>
      <c r="AU63" s="303">
        <v>112.93470392503147</v>
      </c>
      <c r="AV63" s="303">
        <v>112.93470392503147</v>
      </c>
      <c r="AW63" s="303">
        <v>112.93470392503147</v>
      </c>
      <c r="AX63" s="303">
        <v>108.6849054233304</v>
      </c>
      <c r="AY63" s="303">
        <v>108.68490542333038</v>
      </c>
      <c r="AZ63" s="303">
        <v>108.68490542333038</v>
      </c>
      <c r="BA63" s="303">
        <v>106.70747002172686</v>
      </c>
      <c r="BB63" s="303">
        <v>106.70726743362337</v>
      </c>
      <c r="BC63" s="296">
        <v>106.70747002172686</v>
      </c>
      <c r="BD63" s="221">
        <v>109.0371313319433</v>
      </c>
      <c r="BE63" s="303">
        <v>109.0371313319433</v>
      </c>
      <c r="BF63" s="303">
        <v>109.0371313319433</v>
      </c>
      <c r="BG63" s="303">
        <v>109.10785411731393</v>
      </c>
      <c r="BH63" s="303">
        <v>109.10785411731393</v>
      </c>
      <c r="BI63" s="303">
        <v>109.10785411731393</v>
      </c>
      <c r="BJ63" s="303">
        <v>108.91162384656545</v>
      </c>
      <c r="BK63" s="303">
        <v>108.91162384656545</v>
      </c>
      <c r="BL63" s="303">
        <v>108.91162384656545</v>
      </c>
      <c r="BM63" s="303">
        <v>107.6264869260751</v>
      </c>
      <c r="BN63" s="303">
        <v>107.6264869260751</v>
      </c>
      <c r="BO63" s="296">
        <v>107.6264869260751</v>
      </c>
      <c r="BP63" s="221">
        <v>108.90403479804742</v>
      </c>
      <c r="BQ63" s="303">
        <v>108.90403479804742</v>
      </c>
      <c r="BR63" s="303">
        <v>108.90403479804742</v>
      </c>
      <c r="BS63" s="303">
        <v>107.97207430154856</v>
      </c>
      <c r="BT63" s="303">
        <v>107.97207430154856</v>
      </c>
      <c r="BU63" s="303">
        <v>107.97207430154856</v>
      </c>
      <c r="BV63" s="303">
        <v>111.8024288790353</v>
      </c>
      <c r="BW63" s="303">
        <v>111.8024288790353</v>
      </c>
      <c r="BX63" s="303">
        <v>111.8024288790353</v>
      </c>
      <c r="BY63" s="303">
        <v>112.57979303301342</v>
      </c>
      <c r="BZ63" s="303">
        <v>112.57979303301344</v>
      </c>
      <c r="CA63" s="296">
        <v>112.57979303301344</v>
      </c>
      <c r="CB63" s="221">
        <v>112.19499884474844</v>
      </c>
      <c r="CC63" s="303">
        <v>112.19499884474844</v>
      </c>
      <c r="CD63" s="303">
        <v>112.19499884474844</v>
      </c>
      <c r="CE63" s="303">
        <v>112.60596775654057</v>
      </c>
      <c r="CF63" s="303">
        <v>112.60596775654057</v>
      </c>
      <c r="CG63" s="303">
        <v>112.60596775654057</v>
      </c>
      <c r="CH63" s="303">
        <v>114.1349820976437</v>
      </c>
      <c r="CI63" s="303">
        <v>114.1349820976437</v>
      </c>
      <c r="CJ63" s="303">
        <v>114.1349820976437</v>
      </c>
      <c r="CK63" s="303">
        <v>107.85218348840986</v>
      </c>
      <c r="CL63" s="303">
        <v>107.85218348840986</v>
      </c>
      <c r="CM63" s="296">
        <v>107.85218348840986</v>
      </c>
      <c r="CN63" s="221">
        <v>110.93189144418558</v>
      </c>
      <c r="CO63" s="303">
        <v>110.93189144418558</v>
      </c>
      <c r="CP63" s="303">
        <v>110.93189144418558</v>
      </c>
      <c r="CQ63" s="303">
        <v>115.01961852005135</v>
      </c>
      <c r="CR63" s="303">
        <v>115.01961852005135</v>
      </c>
      <c r="CS63" s="303">
        <v>115.01961852005135</v>
      </c>
      <c r="CT63" s="303">
        <v>115.01961852005135</v>
      </c>
      <c r="CU63" s="303">
        <v>115.01961852005135</v>
      </c>
      <c r="CV63" s="303">
        <v>115.01961852005135</v>
      </c>
      <c r="CW63" s="303">
        <v>113.39566400827825</v>
      </c>
      <c r="CX63" s="303">
        <v>113.39566400827827</v>
      </c>
      <c r="CY63" s="296">
        <v>113.39566400827827</v>
      </c>
      <c r="CZ63" s="303">
        <v>113.39566400827827</v>
      </c>
      <c r="DA63" s="303">
        <v>113.39566400827827</v>
      </c>
      <c r="DB63" s="303">
        <v>113.39566400827827</v>
      </c>
      <c r="DC63" s="303">
        <v>113.39566400827827</v>
      </c>
      <c r="DD63" s="289">
        <v>113.39566400827827</v>
      </c>
      <c r="DE63" s="289">
        <v>113.39566400827827</v>
      </c>
      <c r="DF63" s="289">
        <v>113.39566400827827</v>
      </c>
      <c r="DG63" s="289">
        <v>113.39566400827827</v>
      </c>
      <c r="DH63" s="289">
        <v>113.39566400827827</v>
      </c>
      <c r="DI63" s="289">
        <v>113.39566400827827</v>
      </c>
      <c r="DJ63" s="289">
        <v>114.89752158401588</v>
      </c>
      <c r="DK63" s="289">
        <v>114.89752158401588</v>
      </c>
      <c r="DL63" s="266">
        <v>114.40684618635326</v>
      </c>
      <c r="DM63" s="289">
        <v>114.40684618635326</v>
      </c>
      <c r="DN63" s="289">
        <v>114.40684618635326</v>
      </c>
      <c r="DO63" s="272">
        <v>114.40684618635326</v>
      </c>
    </row>
    <row r="64" spans="1:119" s="37" customFormat="1" ht="15">
      <c r="A64" s="37">
        <v>6</v>
      </c>
      <c r="B64" s="38" t="s">
        <v>108</v>
      </c>
      <c r="C64" s="39" t="s">
        <v>109</v>
      </c>
      <c r="D64" s="40" t="s">
        <v>107</v>
      </c>
      <c r="E64" s="41">
        <v>1</v>
      </c>
      <c r="F64" s="42">
        <v>11.321942709353955</v>
      </c>
      <c r="G64" s="43">
        <v>100</v>
      </c>
      <c r="H64" s="265">
        <v>99.28914875211096</v>
      </c>
      <c r="I64" s="304">
        <v>99.26474877067668</v>
      </c>
      <c r="J64" s="304">
        <v>99.20980555258261</v>
      </c>
      <c r="K64" s="304">
        <v>106.3265647554688</v>
      </c>
      <c r="L64" s="304">
        <v>106.3265647554688</v>
      </c>
      <c r="M64" s="304">
        <v>106.3265647554688</v>
      </c>
      <c r="N64" s="304">
        <v>106.21297865703112</v>
      </c>
      <c r="O64" s="304">
        <v>106.22278122383308</v>
      </c>
      <c r="P64" s="304">
        <v>106.42990252676823</v>
      </c>
      <c r="Q64" s="304">
        <v>106.47758754486982</v>
      </c>
      <c r="R64" s="304">
        <v>106.61659324030825</v>
      </c>
      <c r="S64" s="293">
        <v>106.68423901731565</v>
      </c>
      <c r="T64" s="265">
        <v>108.64973424012317</v>
      </c>
      <c r="U64" s="304">
        <v>108.64973424012318</v>
      </c>
      <c r="V64" s="304">
        <v>108.64973424012318</v>
      </c>
      <c r="W64" s="304">
        <v>108.75107106279451</v>
      </c>
      <c r="X64" s="304">
        <v>108.75107106279451</v>
      </c>
      <c r="Y64" s="304">
        <v>108.76587402764244</v>
      </c>
      <c r="Z64" s="304">
        <v>108.65684251324332</v>
      </c>
      <c r="AA64" s="304">
        <v>108.67364547850669</v>
      </c>
      <c r="AB64" s="304">
        <v>108.67364547850669</v>
      </c>
      <c r="AC64" s="304">
        <v>108.67364547850669</v>
      </c>
      <c r="AD64" s="304">
        <v>108.93311694466175</v>
      </c>
      <c r="AE64" s="293">
        <v>108.95169360997996</v>
      </c>
      <c r="AF64" s="265">
        <v>109.06202488111005</v>
      </c>
      <c r="AG64" s="304">
        <v>109.00262738727695</v>
      </c>
      <c r="AH64" s="304">
        <v>109.06202488111005</v>
      </c>
      <c r="AI64" s="304">
        <v>108.89545632990814</v>
      </c>
      <c r="AJ64" s="304">
        <v>109.14829403236928</v>
      </c>
      <c r="AK64" s="304">
        <v>109.4096713059488</v>
      </c>
      <c r="AL64" s="304">
        <v>109.60662464284528</v>
      </c>
      <c r="AM64" s="304">
        <v>109.60662464284525</v>
      </c>
      <c r="AN64" s="304">
        <v>109.60662464284525</v>
      </c>
      <c r="AO64" s="304">
        <v>110.28619841029057</v>
      </c>
      <c r="AP64" s="304">
        <v>110.28619841029057</v>
      </c>
      <c r="AQ64" s="293">
        <v>110.28619841029057</v>
      </c>
      <c r="AR64" s="265">
        <v>112.93470392503147</v>
      </c>
      <c r="AS64" s="304">
        <v>112.93470392503149</v>
      </c>
      <c r="AT64" s="304">
        <v>112.93470392503149</v>
      </c>
      <c r="AU64" s="304">
        <v>112.93470392503147</v>
      </c>
      <c r="AV64" s="304">
        <v>112.93470392503147</v>
      </c>
      <c r="AW64" s="304">
        <v>112.93470392503147</v>
      </c>
      <c r="AX64" s="304">
        <v>108.6849054233304</v>
      </c>
      <c r="AY64" s="304">
        <v>108.68490542333038</v>
      </c>
      <c r="AZ64" s="304">
        <v>108.68490542333038</v>
      </c>
      <c r="BA64" s="304">
        <v>106.70747002172686</v>
      </c>
      <c r="BB64" s="304">
        <v>106.70726743362337</v>
      </c>
      <c r="BC64" s="293">
        <v>106.70747002172686</v>
      </c>
      <c r="BD64" s="265">
        <v>109.0371313319433</v>
      </c>
      <c r="BE64" s="304">
        <v>109.0371313319433</v>
      </c>
      <c r="BF64" s="304">
        <v>109.0371313319433</v>
      </c>
      <c r="BG64" s="304">
        <v>109.10785411731393</v>
      </c>
      <c r="BH64" s="304">
        <v>109.10785411731393</v>
      </c>
      <c r="BI64" s="304">
        <v>109.10785411731393</v>
      </c>
      <c r="BJ64" s="304">
        <v>108.91162384656545</v>
      </c>
      <c r="BK64" s="304">
        <v>108.91162384656545</v>
      </c>
      <c r="BL64" s="304">
        <v>108.91162384656545</v>
      </c>
      <c r="BM64" s="304">
        <v>107.6264869260751</v>
      </c>
      <c r="BN64" s="304">
        <v>107.6264869260751</v>
      </c>
      <c r="BO64" s="293">
        <v>107.6264869260751</v>
      </c>
      <c r="BP64" s="265">
        <v>108.90403479804742</v>
      </c>
      <c r="BQ64" s="304">
        <v>108.90403479804742</v>
      </c>
      <c r="BR64" s="304">
        <v>108.90403479804742</v>
      </c>
      <c r="BS64" s="304">
        <v>107.97207430154856</v>
      </c>
      <c r="BT64" s="304">
        <v>107.97207430154856</v>
      </c>
      <c r="BU64" s="304">
        <v>107.97207430154856</v>
      </c>
      <c r="BV64" s="304">
        <v>111.8024288790353</v>
      </c>
      <c r="BW64" s="304">
        <v>111.8024288790353</v>
      </c>
      <c r="BX64" s="304">
        <v>111.8024288790353</v>
      </c>
      <c r="BY64" s="304">
        <v>112.57979303301342</v>
      </c>
      <c r="BZ64" s="304">
        <v>112.57979303301344</v>
      </c>
      <c r="CA64" s="293">
        <v>112.57979303301344</v>
      </c>
      <c r="CB64" s="265">
        <v>112.19499884474844</v>
      </c>
      <c r="CC64" s="304">
        <v>112.19499884474844</v>
      </c>
      <c r="CD64" s="304">
        <v>112.19499884474844</v>
      </c>
      <c r="CE64" s="304">
        <v>112.60596775654057</v>
      </c>
      <c r="CF64" s="304">
        <v>112.60596775654057</v>
      </c>
      <c r="CG64" s="304">
        <v>112.60596775654057</v>
      </c>
      <c r="CH64" s="304">
        <v>114.1349820976437</v>
      </c>
      <c r="CI64" s="304">
        <v>114.1349820976437</v>
      </c>
      <c r="CJ64" s="304">
        <v>114.1349820976437</v>
      </c>
      <c r="CK64" s="304">
        <v>107.85218348840986</v>
      </c>
      <c r="CL64" s="304">
        <v>107.85218348840986</v>
      </c>
      <c r="CM64" s="293">
        <v>107.85218348840986</v>
      </c>
      <c r="CN64" s="265">
        <v>110.93189144418558</v>
      </c>
      <c r="CO64" s="304">
        <v>110.93189144418558</v>
      </c>
      <c r="CP64" s="304">
        <v>110.93189144418558</v>
      </c>
      <c r="CQ64" s="304">
        <v>115.01961852005135</v>
      </c>
      <c r="CR64" s="304">
        <v>115.01961852005135</v>
      </c>
      <c r="CS64" s="304">
        <v>115.01961852005135</v>
      </c>
      <c r="CT64" s="304">
        <v>115.01961852005135</v>
      </c>
      <c r="CU64" s="304">
        <v>115.01961852005135</v>
      </c>
      <c r="CV64" s="304">
        <v>115.01961852005135</v>
      </c>
      <c r="CW64" s="304">
        <v>113.39566400827825</v>
      </c>
      <c r="CX64" s="304">
        <v>113.39566400827827</v>
      </c>
      <c r="CY64" s="293">
        <v>113.39566400827827</v>
      </c>
      <c r="CZ64" s="304">
        <v>113.39566400827827</v>
      </c>
      <c r="DA64" s="304">
        <v>113.39566400827827</v>
      </c>
      <c r="DB64" s="304">
        <v>113.39566400827827</v>
      </c>
      <c r="DC64" s="304">
        <v>113.39566400827827</v>
      </c>
      <c r="DD64" s="290">
        <v>113.39566400827827</v>
      </c>
      <c r="DE64" s="290">
        <v>113.39566400827827</v>
      </c>
      <c r="DF64" s="290">
        <v>113.39566400827827</v>
      </c>
      <c r="DG64" s="290">
        <v>113.39566400827827</v>
      </c>
      <c r="DH64" s="290">
        <v>113.39566400827827</v>
      </c>
      <c r="DI64" s="290">
        <v>113.39566400827827</v>
      </c>
      <c r="DJ64" s="290">
        <v>114.89752158401588</v>
      </c>
      <c r="DK64" s="290">
        <v>114.89752158401588</v>
      </c>
      <c r="DL64" s="264">
        <v>114.40684618635326</v>
      </c>
      <c r="DM64" s="290">
        <v>114.40684618635326</v>
      </c>
      <c r="DN64" s="290">
        <v>114.40684618635326</v>
      </c>
      <c r="DO64" s="275">
        <v>114.40684618635326</v>
      </c>
    </row>
    <row r="65" spans="1:119" s="16" customFormat="1" ht="24">
      <c r="A65" s="16">
        <v>2</v>
      </c>
      <c r="B65" s="17" t="s">
        <v>6</v>
      </c>
      <c r="C65" s="18" t="s">
        <v>110</v>
      </c>
      <c r="D65" s="19" t="s">
        <v>111</v>
      </c>
      <c r="E65" s="20">
        <v>1</v>
      </c>
      <c r="F65" s="21">
        <v>76.12356134759474</v>
      </c>
      <c r="G65" s="22">
        <v>100</v>
      </c>
      <c r="H65" s="223">
        <v>100</v>
      </c>
      <c r="I65" s="300">
        <v>100</v>
      </c>
      <c r="J65" s="300">
        <v>100</v>
      </c>
      <c r="K65" s="300">
        <v>100</v>
      </c>
      <c r="L65" s="300">
        <v>100</v>
      </c>
      <c r="M65" s="300">
        <v>100</v>
      </c>
      <c r="N65" s="300">
        <v>100</v>
      </c>
      <c r="O65" s="300">
        <v>100</v>
      </c>
      <c r="P65" s="300">
        <v>100</v>
      </c>
      <c r="Q65" s="300">
        <v>100</v>
      </c>
      <c r="R65" s="300">
        <v>100</v>
      </c>
      <c r="S65" s="294">
        <v>100</v>
      </c>
      <c r="T65" s="223">
        <v>100</v>
      </c>
      <c r="U65" s="300">
        <v>100</v>
      </c>
      <c r="V65" s="300">
        <v>100</v>
      </c>
      <c r="W65" s="300">
        <v>100</v>
      </c>
      <c r="X65" s="300">
        <v>100</v>
      </c>
      <c r="Y65" s="300">
        <v>100</v>
      </c>
      <c r="Z65" s="300">
        <v>119.79272749586212</v>
      </c>
      <c r="AA65" s="300">
        <v>119.79272749586212</v>
      </c>
      <c r="AB65" s="300">
        <v>119.79272749586212</v>
      </c>
      <c r="AC65" s="300">
        <v>119.79272749586212</v>
      </c>
      <c r="AD65" s="300">
        <v>119.79272749586212</v>
      </c>
      <c r="AE65" s="294">
        <v>119.79272749586212</v>
      </c>
      <c r="AF65" s="223">
        <v>119.79272749586212</v>
      </c>
      <c r="AG65" s="300">
        <v>119.79272749586212</v>
      </c>
      <c r="AH65" s="300">
        <v>119.79272749586212</v>
      </c>
      <c r="AI65" s="300">
        <v>119.79272749586212</v>
      </c>
      <c r="AJ65" s="300">
        <v>119.79272749586212</v>
      </c>
      <c r="AK65" s="300">
        <v>119.79272749586212</v>
      </c>
      <c r="AL65" s="300">
        <v>119.79272749586212</v>
      </c>
      <c r="AM65" s="300">
        <v>119.79272749586212</v>
      </c>
      <c r="AN65" s="300">
        <v>119.79272749586212</v>
      </c>
      <c r="AO65" s="300">
        <v>119.79272749586212</v>
      </c>
      <c r="AP65" s="300">
        <v>119.79272749586212</v>
      </c>
      <c r="AQ65" s="294">
        <v>119.79272749586212</v>
      </c>
      <c r="AR65" s="223">
        <v>119.79272749586212</v>
      </c>
      <c r="AS65" s="300">
        <v>119.79272749586212</v>
      </c>
      <c r="AT65" s="300">
        <v>119.79272749586212</v>
      </c>
      <c r="AU65" s="300">
        <v>119.79272749586212</v>
      </c>
      <c r="AV65" s="300">
        <v>119.79272749586212</v>
      </c>
      <c r="AW65" s="300">
        <v>119.79272749586212</v>
      </c>
      <c r="AX65" s="300">
        <v>119.79272749586212</v>
      </c>
      <c r="AY65" s="300">
        <v>119.79272749586212</v>
      </c>
      <c r="AZ65" s="300">
        <v>119.79272749586212</v>
      </c>
      <c r="BA65" s="300">
        <v>119.79272749586212</v>
      </c>
      <c r="BB65" s="300">
        <v>119.79272749586212</v>
      </c>
      <c r="BC65" s="294">
        <v>119.79272749586212</v>
      </c>
      <c r="BD65" s="223">
        <v>119.79272749586212</v>
      </c>
      <c r="BE65" s="300">
        <v>119.79272749586212</v>
      </c>
      <c r="BF65" s="300">
        <v>119.79272749586212</v>
      </c>
      <c r="BG65" s="300">
        <v>119.79272749586212</v>
      </c>
      <c r="BH65" s="300">
        <v>119.79272749586212</v>
      </c>
      <c r="BI65" s="300">
        <v>119.79272749586212</v>
      </c>
      <c r="BJ65" s="300">
        <v>119.79272749586212</v>
      </c>
      <c r="BK65" s="300">
        <v>119.79272749586212</v>
      </c>
      <c r="BL65" s="300">
        <v>143.07082294339548</v>
      </c>
      <c r="BM65" s="300">
        <v>143.0708229433955</v>
      </c>
      <c r="BN65" s="300">
        <v>143.0708229433955</v>
      </c>
      <c r="BO65" s="294">
        <v>143.0708229433955</v>
      </c>
      <c r="BP65" s="223">
        <v>143.0708229433955</v>
      </c>
      <c r="BQ65" s="300">
        <v>143.0708229433955</v>
      </c>
      <c r="BR65" s="300">
        <v>143.0708229433955</v>
      </c>
      <c r="BS65" s="300">
        <v>143.0708229433955</v>
      </c>
      <c r="BT65" s="300">
        <v>143.0708229433955</v>
      </c>
      <c r="BU65" s="300">
        <v>143.0708229433955</v>
      </c>
      <c r="BV65" s="300">
        <v>143.0708229433955</v>
      </c>
      <c r="BW65" s="300">
        <v>143.0708229433955</v>
      </c>
      <c r="BX65" s="300">
        <v>143.0708229433955</v>
      </c>
      <c r="BY65" s="300">
        <v>143.0708229433955</v>
      </c>
      <c r="BZ65" s="300">
        <v>143.0708229433955</v>
      </c>
      <c r="CA65" s="294">
        <v>143.0708229433955</v>
      </c>
      <c r="CB65" s="223">
        <v>119.7435413073463</v>
      </c>
      <c r="CC65" s="300">
        <v>119.7435413073463</v>
      </c>
      <c r="CD65" s="300">
        <v>119.7435413073463</v>
      </c>
      <c r="CE65" s="300">
        <v>119.7435413073463</v>
      </c>
      <c r="CF65" s="300">
        <v>119.7435413073463</v>
      </c>
      <c r="CG65" s="300">
        <v>119.7435413073463</v>
      </c>
      <c r="CH65" s="300">
        <v>119.7435413073463</v>
      </c>
      <c r="CI65" s="300">
        <v>119.7435413073463</v>
      </c>
      <c r="CJ65" s="300">
        <v>119.7435413073463</v>
      </c>
      <c r="CK65" s="300">
        <v>119.7435413073463</v>
      </c>
      <c r="CL65" s="300">
        <v>119.7435413073463</v>
      </c>
      <c r="CM65" s="294">
        <v>119.7435413073463</v>
      </c>
      <c r="CN65" s="223">
        <v>119.7435413073463</v>
      </c>
      <c r="CO65" s="300">
        <v>119.7435413073463</v>
      </c>
      <c r="CP65" s="300">
        <v>119.7435413073463</v>
      </c>
      <c r="CQ65" s="300">
        <v>119.7435413073463</v>
      </c>
      <c r="CR65" s="300">
        <v>119.7435413073463</v>
      </c>
      <c r="CS65" s="300">
        <v>119.7435413073463</v>
      </c>
      <c r="CT65" s="300">
        <v>119.7435413073463</v>
      </c>
      <c r="CU65" s="300">
        <v>158.9403966672918</v>
      </c>
      <c r="CV65" s="300">
        <v>158.9403966672918</v>
      </c>
      <c r="CW65" s="300">
        <v>158.9403966672918</v>
      </c>
      <c r="CX65" s="300">
        <v>158.9403966672918</v>
      </c>
      <c r="CY65" s="294">
        <v>158.9403966672918</v>
      </c>
      <c r="CZ65" s="300">
        <v>158.9403966672918</v>
      </c>
      <c r="DA65" s="300">
        <v>158.9403966672918</v>
      </c>
      <c r="DB65" s="300">
        <v>158.9403966672918</v>
      </c>
      <c r="DC65" s="300">
        <v>158.9403966672918</v>
      </c>
      <c r="DD65" s="287">
        <v>158.9403966672918</v>
      </c>
      <c r="DE65" s="287">
        <v>158.9403966672918</v>
      </c>
      <c r="DF65" s="287">
        <v>158.9403966672918</v>
      </c>
      <c r="DG65" s="287">
        <v>158.9403966672918</v>
      </c>
      <c r="DH65" s="287">
        <v>158.9403966672918</v>
      </c>
      <c r="DI65" s="287">
        <v>158.9403966672918</v>
      </c>
      <c r="DJ65" s="287">
        <v>158.9403966672918</v>
      </c>
      <c r="DK65" s="287">
        <v>158.9403966672918</v>
      </c>
      <c r="DL65" s="268">
        <v>158.9403966672918</v>
      </c>
      <c r="DM65" s="287">
        <v>179.5416498789516</v>
      </c>
      <c r="DN65" s="287">
        <v>179.5416498789516</v>
      </c>
      <c r="DO65" s="270">
        <v>179.5416498789516</v>
      </c>
    </row>
    <row r="66" spans="1:119" s="23" customFormat="1" ht="24">
      <c r="A66" s="23">
        <v>4</v>
      </c>
      <c r="B66" s="24" t="s">
        <v>110</v>
      </c>
      <c r="C66" s="25" t="s">
        <v>112</v>
      </c>
      <c r="D66" s="26" t="s">
        <v>111</v>
      </c>
      <c r="E66" s="27">
        <v>1</v>
      </c>
      <c r="F66" s="28">
        <v>76.12356134759474</v>
      </c>
      <c r="G66" s="29">
        <v>100</v>
      </c>
      <c r="H66" s="222">
        <v>100</v>
      </c>
      <c r="I66" s="301">
        <v>100</v>
      </c>
      <c r="J66" s="301">
        <v>100</v>
      </c>
      <c r="K66" s="301">
        <v>100</v>
      </c>
      <c r="L66" s="301">
        <v>100</v>
      </c>
      <c r="M66" s="301">
        <v>100</v>
      </c>
      <c r="N66" s="301">
        <v>100</v>
      </c>
      <c r="O66" s="301">
        <v>100</v>
      </c>
      <c r="P66" s="301">
        <v>100</v>
      </c>
      <c r="Q66" s="301">
        <v>100</v>
      </c>
      <c r="R66" s="301">
        <v>100</v>
      </c>
      <c r="S66" s="295">
        <v>100</v>
      </c>
      <c r="T66" s="222">
        <v>100</v>
      </c>
      <c r="U66" s="301">
        <v>100</v>
      </c>
      <c r="V66" s="301">
        <v>100</v>
      </c>
      <c r="W66" s="301">
        <v>100</v>
      </c>
      <c r="X66" s="301">
        <v>100</v>
      </c>
      <c r="Y66" s="301">
        <v>100</v>
      </c>
      <c r="Z66" s="301">
        <v>119.79272749586212</v>
      </c>
      <c r="AA66" s="301">
        <v>119.79272749586212</v>
      </c>
      <c r="AB66" s="301">
        <v>119.79272749586212</v>
      </c>
      <c r="AC66" s="301">
        <v>119.79272749586212</v>
      </c>
      <c r="AD66" s="301">
        <v>119.79272749586212</v>
      </c>
      <c r="AE66" s="295">
        <v>119.79272749586212</v>
      </c>
      <c r="AF66" s="222">
        <v>119.79272749586212</v>
      </c>
      <c r="AG66" s="301">
        <v>119.79272749586212</v>
      </c>
      <c r="AH66" s="301">
        <v>119.79272749586212</v>
      </c>
      <c r="AI66" s="301">
        <v>119.79272749586212</v>
      </c>
      <c r="AJ66" s="301">
        <v>119.79272749586212</v>
      </c>
      <c r="AK66" s="301">
        <v>119.79272749586212</v>
      </c>
      <c r="AL66" s="301">
        <v>119.79272749586212</v>
      </c>
      <c r="AM66" s="301">
        <v>119.79272749586212</v>
      </c>
      <c r="AN66" s="301">
        <v>119.79272749586212</v>
      </c>
      <c r="AO66" s="301">
        <v>119.79272749586212</v>
      </c>
      <c r="AP66" s="301">
        <v>119.79272749586212</v>
      </c>
      <c r="AQ66" s="295">
        <v>119.79272749586212</v>
      </c>
      <c r="AR66" s="222">
        <v>119.79272749586212</v>
      </c>
      <c r="AS66" s="301">
        <v>119.79272749586212</v>
      </c>
      <c r="AT66" s="301">
        <v>119.79272749586212</v>
      </c>
      <c r="AU66" s="301">
        <v>119.79272749586212</v>
      </c>
      <c r="AV66" s="301">
        <v>119.79272749586212</v>
      </c>
      <c r="AW66" s="301">
        <v>119.79272749586212</v>
      </c>
      <c r="AX66" s="301">
        <v>119.79272749586212</v>
      </c>
      <c r="AY66" s="301">
        <v>119.79272749586212</v>
      </c>
      <c r="AZ66" s="301">
        <v>119.79272749586212</v>
      </c>
      <c r="BA66" s="301">
        <v>119.79272749586212</v>
      </c>
      <c r="BB66" s="301">
        <v>119.79272749586212</v>
      </c>
      <c r="BC66" s="295">
        <v>119.79272749586212</v>
      </c>
      <c r="BD66" s="222">
        <v>119.79272749586212</v>
      </c>
      <c r="BE66" s="301">
        <v>119.79272749586212</v>
      </c>
      <c r="BF66" s="301">
        <v>119.79272749586212</v>
      </c>
      <c r="BG66" s="301">
        <v>119.79272749586212</v>
      </c>
      <c r="BH66" s="301">
        <v>119.79272749586212</v>
      </c>
      <c r="BI66" s="301">
        <v>119.79272749586212</v>
      </c>
      <c r="BJ66" s="301">
        <v>119.79272749586212</v>
      </c>
      <c r="BK66" s="301">
        <v>119.79272749586212</v>
      </c>
      <c r="BL66" s="301">
        <v>143.07082294339548</v>
      </c>
      <c r="BM66" s="301">
        <v>143.0708229433955</v>
      </c>
      <c r="BN66" s="301">
        <v>143.0708229433955</v>
      </c>
      <c r="BO66" s="295">
        <v>143.0708229433955</v>
      </c>
      <c r="BP66" s="222">
        <v>143.0708229433955</v>
      </c>
      <c r="BQ66" s="301">
        <v>143.0708229433955</v>
      </c>
      <c r="BR66" s="301">
        <v>143.0708229433955</v>
      </c>
      <c r="BS66" s="301">
        <v>143.0708229433955</v>
      </c>
      <c r="BT66" s="301">
        <v>143.0708229433955</v>
      </c>
      <c r="BU66" s="301">
        <v>143.0708229433955</v>
      </c>
      <c r="BV66" s="301">
        <v>143.0708229433955</v>
      </c>
      <c r="BW66" s="301">
        <v>143.0708229433955</v>
      </c>
      <c r="BX66" s="301">
        <v>143.0708229433955</v>
      </c>
      <c r="BY66" s="301">
        <v>143.0708229433955</v>
      </c>
      <c r="BZ66" s="301">
        <v>143.0708229433955</v>
      </c>
      <c r="CA66" s="295">
        <v>143.0708229433955</v>
      </c>
      <c r="CB66" s="222">
        <v>119.7435413073463</v>
      </c>
      <c r="CC66" s="301">
        <v>119.7435413073463</v>
      </c>
      <c r="CD66" s="301">
        <v>119.7435413073463</v>
      </c>
      <c r="CE66" s="301">
        <v>119.7435413073463</v>
      </c>
      <c r="CF66" s="301">
        <v>119.7435413073463</v>
      </c>
      <c r="CG66" s="301">
        <v>119.7435413073463</v>
      </c>
      <c r="CH66" s="301">
        <v>119.7435413073463</v>
      </c>
      <c r="CI66" s="301">
        <v>119.7435413073463</v>
      </c>
      <c r="CJ66" s="301">
        <v>119.7435413073463</v>
      </c>
      <c r="CK66" s="301">
        <v>119.7435413073463</v>
      </c>
      <c r="CL66" s="301">
        <v>119.7435413073463</v>
      </c>
      <c r="CM66" s="295">
        <v>119.7435413073463</v>
      </c>
      <c r="CN66" s="222">
        <v>119.7435413073463</v>
      </c>
      <c r="CO66" s="301">
        <v>119.7435413073463</v>
      </c>
      <c r="CP66" s="301">
        <v>119.7435413073463</v>
      </c>
      <c r="CQ66" s="301">
        <v>119.7435413073463</v>
      </c>
      <c r="CR66" s="301">
        <v>119.7435413073463</v>
      </c>
      <c r="CS66" s="301">
        <v>119.7435413073463</v>
      </c>
      <c r="CT66" s="301">
        <v>119.7435413073463</v>
      </c>
      <c r="CU66" s="301">
        <v>158.9403966672918</v>
      </c>
      <c r="CV66" s="301">
        <v>158.9403966672918</v>
      </c>
      <c r="CW66" s="301">
        <v>158.9403966672918</v>
      </c>
      <c r="CX66" s="301">
        <v>158.9403966672918</v>
      </c>
      <c r="CY66" s="295">
        <v>158.9403966672918</v>
      </c>
      <c r="CZ66" s="301">
        <v>158.9403966672918</v>
      </c>
      <c r="DA66" s="301">
        <v>158.9403966672918</v>
      </c>
      <c r="DB66" s="301">
        <v>158.9403966672918</v>
      </c>
      <c r="DC66" s="301">
        <v>158.9403966672918</v>
      </c>
      <c r="DD66" s="288">
        <v>158.9403966672918</v>
      </c>
      <c r="DE66" s="288">
        <v>158.9403966672918</v>
      </c>
      <c r="DF66" s="288">
        <v>158.9403966672918</v>
      </c>
      <c r="DG66" s="288">
        <v>158.9403966672918</v>
      </c>
      <c r="DH66" s="288">
        <v>158.9403966672918</v>
      </c>
      <c r="DI66" s="288">
        <v>158.9403966672918</v>
      </c>
      <c r="DJ66" s="288">
        <v>158.9403966672918</v>
      </c>
      <c r="DK66" s="288">
        <v>158.9403966672918</v>
      </c>
      <c r="DL66" s="267">
        <v>158.9403966672918</v>
      </c>
      <c r="DM66" s="288">
        <v>179.5416498789516</v>
      </c>
      <c r="DN66" s="288">
        <v>179.5416498789516</v>
      </c>
      <c r="DO66" s="271">
        <v>179.5416498789516</v>
      </c>
    </row>
    <row r="67" spans="1:119" s="30" customFormat="1" ht="24">
      <c r="A67" s="30">
        <v>5</v>
      </c>
      <c r="B67" s="31" t="s">
        <v>112</v>
      </c>
      <c r="C67" s="32" t="s">
        <v>113</v>
      </c>
      <c r="D67" s="33" t="s">
        <v>114</v>
      </c>
      <c r="E67" s="34">
        <v>1</v>
      </c>
      <c r="F67" s="35">
        <v>76.12356134759474</v>
      </c>
      <c r="G67" s="36">
        <v>100</v>
      </c>
      <c r="H67" s="221">
        <v>100</v>
      </c>
      <c r="I67" s="303">
        <v>100</v>
      </c>
      <c r="J67" s="303">
        <v>100</v>
      </c>
      <c r="K67" s="303">
        <v>100</v>
      </c>
      <c r="L67" s="303">
        <v>100</v>
      </c>
      <c r="M67" s="303">
        <v>100</v>
      </c>
      <c r="N67" s="303">
        <v>100</v>
      </c>
      <c r="O67" s="303">
        <v>100</v>
      </c>
      <c r="P67" s="303">
        <v>100</v>
      </c>
      <c r="Q67" s="303">
        <v>100</v>
      </c>
      <c r="R67" s="303">
        <v>100</v>
      </c>
      <c r="S67" s="296">
        <v>100</v>
      </c>
      <c r="T67" s="221">
        <v>100</v>
      </c>
      <c r="U67" s="303">
        <v>100</v>
      </c>
      <c r="V67" s="303">
        <v>100</v>
      </c>
      <c r="W67" s="303">
        <v>100</v>
      </c>
      <c r="X67" s="303">
        <v>100</v>
      </c>
      <c r="Y67" s="303">
        <v>100</v>
      </c>
      <c r="Z67" s="303">
        <v>119.79272749586212</v>
      </c>
      <c r="AA67" s="303">
        <v>119.79272749586212</v>
      </c>
      <c r="AB67" s="303">
        <v>119.79272749586212</v>
      </c>
      <c r="AC67" s="303">
        <v>119.79272749586212</v>
      </c>
      <c r="AD67" s="303">
        <v>119.79272749586212</v>
      </c>
      <c r="AE67" s="296">
        <v>119.79272749586212</v>
      </c>
      <c r="AF67" s="221">
        <v>119.79272749586212</v>
      </c>
      <c r="AG67" s="303">
        <v>119.79272749586212</v>
      </c>
      <c r="AH67" s="303">
        <v>119.79272749586212</v>
      </c>
      <c r="AI67" s="303">
        <v>119.79272749586212</v>
      </c>
      <c r="AJ67" s="303">
        <v>119.79272749586212</v>
      </c>
      <c r="AK67" s="303">
        <v>119.79272749586212</v>
      </c>
      <c r="AL67" s="303">
        <v>119.79272749586212</v>
      </c>
      <c r="AM67" s="303">
        <v>119.79272749586212</v>
      </c>
      <c r="AN67" s="303">
        <v>119.79272749586212</v>
      </c>
      <c r="AO67" s="303">
        <v>119.79272749586212</v>
      </c>
      <c r="AP67" s="303">
        <v>119.79272749586212</v>
      </c>
      <c r="AQ67" s="296">
        <v>119.79272749586212</v>
      </c>
      <c r="AR67" s="221">
        <v>119.79272749586212</v>
      </c>
      <c r="AS67" s="303">
        <v>119.79272749586212</v>
      </c>
      <c r="AT67" s="303">
        <v>119.79272749586212</v>
      </c>
      <c r="AU67" s="303">
        <v>119.79272749586212</v>
      </c>
      <c r="AV67" s="303">
        <v>119.79272749586212</v>
      </c>
      <c r="AW67" s="303">
        <v>119.79272749586212</v>
      </c>
      <c r="AX67" s="303">
        <v>119.79272749586212</v>
      </c>
      <c r="AY67" s="303">
        <v>119.79272749586212</v>
      </c>
      <c r="AZ67" s="303">
        <v>119.79272749586212</v>
      </c>
      <c r="BA67" s="303">
        <v>119.79272749586212</v>
      </c>
      <c r="BB67" s="303">
        <v>119.79272749586212</v>
      </c>
      <c r="BC67" s="296">
        <v>119.79272749586212</v>
      </c>
      <c r="BD67" s="221">
        <v>119.79272749586212</v>
      </c>
      <c r="BE67" s="303">
        <v>119.79272749586212</v>
      </c>
      <c r="BF67" s="303">
        <v>119.79272749586212</v>
      </c>
      <c r="BG67" s="303">
        <v>119.79272749586212</v>
      </c>
      <c r="BH67" s="303">
        <v>119.79272749586212</v>
      </c>
      <c r="BI67" s="303">
        <v>119.79272749586212</v>
      </c>
      <c r="BJ67" s="303">
        <v>119.79272749586212</v>
      </c>
      <c r="BK67" s="303">
        <v>119.79272749586212</v>
      </c>
      <c r="BL67" s="303">
        <v>143.07082294339548</v>
      </c>
      <c r="BM67" s="303">
        <v>143.0708229433955</v>
      </c>
      <c r="BN67" s="303">
        <v>143.0708229433955</v>
      </c>
      <c r="BO67" s="296">
        <v>143.0708229433955</v>
      </c>
      <c r="BP67" s="221">
        <v>143.0708229433955</v>
      </c>
      <c r="BQ67" s="303">
        <v>143.0708229433955</v>
      </c>
      <c r="BR67" s="303">
        <v>143.0708229433955</v>
      </c>
      <c r="BS67" s="303">
        <v>143.0708229433955</v>
      </c>
      <c r="BT67" s="303">
        <v>143.0708229433955</v>
      </c>
      <c r="BU67" s="303">
        <v>143.0708229433955</v>
      </c>
      <c r="BV67" s="303">
        <v>143.0708229433955</v>
      </c>
      <c r="BW67" s="303">
        <v>143.0708229433955</v>
      </c>
      <c r="BX67" s="303">
        <v>143.0708229433955</v>
      </c>
      <c r="BY67" s="303">
        <v>143.0708229433955</v>
      </c>
      <c r="BZ67" s="303">
        <v>143.0708229433955</v>
      </c>
      <c r="CA67" s="296">
        <v>143.0708229433955</v>
      </c>
      <c r="CB67" s="221">
        <v>119.7435413073463</v>
      </c>
      <c r="CC67" s="303">
        <v>119.7435413073463</v>
      </c>
      <c r="CD67" s="303">
        <v>119.7435413073463</v>
      </c>
      <c r="CE67" s="303">
        <v>119.7435413073463</v>
      </c>
      <c r="CF67" s="303">
        <v>119.7435413073463</v>
      </c>
      <c r="CG67" s="303">
        <v>119.7435413073463</v>
      </c>
      <c r="CH67" s="303">
        <v>119.7435413073463</v>
      </c>
      <c r="CI67" s="303">
        <v>119.7435413073463</v>
      </c>
      <c r="CJ67" s="303">
        <v>119.7435413073463</v>
      </c>
      <c r="CK67" s="303">
        <v>119.7435413073463</v>
      </c>
      <c r="CL67" s="303">
        <v>119.7435413073463</v>
      </c>
      <c r="CM67" s="296">
        <v>119.7435413073463</v>
      </c>
      <c r="CN67" s="221">
        <v>119.7435413073463</v>
      </c>
      <c r="CO67" s="303">
        <v>119.7435413073463</v>
      </c>
      <c r="CP67" s="303">
        <v>119.7435413073463</v>
      </c>
      <c r="CQ67" s="303">
        <v>119.7435413073463</v>
      </c>
      <c r="CR67" s="303">
        <v>119.7435413073463</v>
      </c>
      <c r="CS67" s="303">
        <v>119.7435413073463</v>
      </c>
      <c r="CT67" s="303">
        <v>119.7435413073463</v>
      </c>
      <c r="CU67" s="303">
        <v>158.9403966672918</v>
      </c>
      <c r="CV67" s="303">
        <v>158.9403966672918</v>
      </c>
      <c r="CW67" s="303">
        <v>158.9403966672918</v>
      </c>
      <c r="CX67" s="303">
        <v>158.9403966672918</v>
      </c>
      <c r="CY67" s="296">
        <v>158.9403966672918</v>
      </c>
      <c r="CZ67" s="303">
        <v>158.9403966672918</v>
      </c>
      <c r="DA67" s="303">
        <v>158.9403966672918</v>
      </c>
      <c r="DB67" s="303">
        <v>158.9403966672918</v>
      </c>
      <c r="DC67" s="303">
        <v>158.9403966672918</v>
      </c>
      <c r="DD67" s="289">
        <v>158.9403966672918</v>
      </c>
      <c r="DE67" s="289">
        <v>158.9403966672918</v>
      </c>
      <c r="DF67" s="289">
        <v>158.9403966672918</v>
      </c>
      <c r="DG67" s="289">
        <v>158.9403966672918</v>
      </c>
      <c r="DH67" s="289">
        <v>158.9403966672918</v>
      </c>
      <c r="DI67" s="289">
        <v>158.9403966672918</v>
      </c>
      <c r="DJ67" s="289">
        <v>158.9403966672918</v>
      </c>
      <c r="DK67" s="289">
        <v>158.9403966672918</v>
      </c>
      <c r="DL67" s="266">
        <v>158.9403966672918</v>
      </c>
      <c r="DM67" s="289">
        <v>179.5416498789516</v>
      </c>
      <c r="DN67" s="289">
        <v>179.5416498789516</v>
      </c>
      <c r="DO67" s="272">
        <v>179.5416498789516</v>
      </c>
    </row>
    <row r="68" spans="1:119" s="37" customFormat="1" ht="24">
      <c r="A68" s="37">
        <v>6</v>
      </c>
      <c r="B68" s="38" t="s">
        <v>113</v>
      </c>
      <c r="C68" s="39" t="s">
        <v>115</v>
      </c>
      <c r="D68" s="40" t="s">
        <v>114</v>
      </c>
      <c r="E68" s="41">
        <v>1</v>
      </c>
      <c r="F68" s="42">
        <v>76.12356134759474</v>
      </c>
      <c r="G68" s="43">
        <v>100</v>
      </c>
      <c r="H68" s="265">
        <v>100</v>
      </c>
      <c r="I68" s="304">
        <v>100</v>
      </c>
      <c r="J68" s="304">
        <v>100</v>
      </c>
      <c r="K68" s="304">
        <v>100</v>
      </c>
      <c r="L68" s="304">
        <v>100</v>
      </c>
      <c r="M68" s="304">
        <v>100</v>
      </c>
      <c r="N68" s="304">
        <v>100</v>
      </c>
      <c r="O68" s="304">
        <v>100</v>
      </c>
      <c r="P68" s="304">
        <v>100</v>
      </c>
      <c r="Q68" s="304">
        <v>100</v>
      </c>
      <c r="R68" s="304">
        <v>100</v>
      </c>
      <c r="S68" s="293">
        <v>100</v>
      </c>
      <c r="T68" s="265">
        <v>100</v>
      </c>
      <c r="U68" s="304">
        <v>100</v>
      </c>
      <c r="V68" s="304">
        <v>100</v>
      </c>
      <c r="W68" s="304">
        <v>100</v>
      </c>
      <c r="X68" s="304">
        <v>100</v>
      </c>
      <c r="Y68" s="304">
        <v>100</v>
      </c>
      <c r="Z68" s="304">
        <v>119.79272749586212</v>
      </c>
      <c r="AA68" s="304">
        <v>119.79272749586212</v>
      </c>
      <c r="AB68" s="304">
        <v>119.79272749586212</v>
      </c>
      <c r="AC68" s="304">
        <v>119.79272749586212</v>
      </c>
      <c r="AD68" s="304">
        <v>119.79272749586212</v>
      </c>
      <c r="AE68" s="293">
        <v>119.79272749586212</v>
      </c>
      <c r="AF68" s="265">
        <v>119.79272749586212</v>
      </c>
      <c r="AG68" s="304">
        <v>119.79272749586212</v>
      </c>
      <c r="AH68" s="304">
        <v>119.79272749586212</v>
      </c>
      <c r="AI68" s="304">
        <v>119.79272749586212</v>
      </c>
      <c r="AJ68" s="304">
        <v>119.79272749586212</v>
      </c>
      <c r="AK68" s="304">
        <v>119.79272749586212</v>
      </c>
      <c r="AL68" s="304">
        <v>119.79272749586212</v>
      </c>
      <c r="AM68" s="304">
        <v>119.79272749586212</v>
      </c>
      <c r="AN68" s="304">
        <v>119.79272749586212</v>
      </c>
      <c r="AO68" s="304">
        <v>119.79272749586212</v>
      </c>
      <c r="AP68" s="304">
        <v>119.79272749586212</v>
      </c>
      <c r="AQ68" s="293">
        <v>119.79272749586212</v>
      </c>
      <c r="AR68" s="265">
        <v>119.79272749586212</v>
      </c>
      <c r="AS68" s="304">
        <v>119.79272749586212</v>
      </c>
      <c r="AT68" s="304">
        <v>119.79272749586212</v>
      </c>
      <c r="AU68" s="304">
        <v>119.79272749586212</v>
      </c>
      <c r="AV68" s="304">
        <v>119.79272749586212</v>
      </c>
      <c r="AW68" s="304">
        <v>119.79272749586212</v>
      </c>
      <c r="AX68" s="304">
        <v>119.79272749586212</v>
      </c>
      <c r="AY68" s="304">
        <v>119.79272749586212</v>
      </c>
      <c r="AZ68" s="304">
        <v>119.79272749586212</v>
      </c>
      <c r="BA68" s="304">
        <v>119.79272749586212</v>
      </c>
      <c r="BB68" s="304">
        <v>119.79272749586212</v>
      </c>
      <c r="BC68" s="293">
        <v>119.79272749586212</v>
      </c>
      <c r="BD68" s="265">
        <v>119.79272749586212</v>
      </c>
      <c r="BE68" s="304">
        <v>119.79272749586212</v>
      </c>
      <c r="BF68" s="304">
        <v>119.79272749586212</v>
      </c>
      <c r="BG68" s="304">
        <v>119.79272749586212</v>
      </c>
      <c r="BH68" s="304">
        <v>119.79272749586212</v>
      </c>
      <c r="BI68" s="304">
        <v>119.79272749586212</v>
      </c>
      <c r="BJ68" s="304">
        <v>119.79272749586212</v>
      </c>
      <c r="BK68" s="304">
        <v>119.79272749586212</v>
      </c>
      <c r="BL68" s="304">
        <v>143.07082294339548</v>
      </c>
      <c r="BM68" s="304">
        <v>143.0708229433955</v>
      </c>
      <c r="BN68" s="304">
        <v>143.0708229433955</v>
      </c>
      <c r="BO68" s="293">
        <v>143.0708229433955</v>
      </c>
      <c r="BP68" s="265">
        <v>143.0708229433955</v>
      </c>
      <c r="BQ68" s="304">
        <v>143.0708229433955</v>
      </c>
      <c r="BR68" s="304">
        <v>143.0708229433955</v>
      </c>
      <c r="BS68" s="304">
        <v>143.0708229433955</v>
      </c>
      <c r="BT68" s="304">
        <v>143.0708229433955</v>
      </c>
      <c r="BU68" s="304">
        <v>143.0708229433955</v>
      </c>
      <c r="BV68" s="304">
        <v>143.0708229433955</v>
      </c>
      <c r="BW68" s="304">
        <v>143.0708229433955</v>
      </c>
      <c r="BX68" s="304">
        <v>143.0708229433955</v>
      </c>
      <c r="BY68" s="304">
        <v>143.0708229433955</v>
      </c>
      <c r="BZ68" s="304">
        <v>143.0708229433955</v>
      </c>
      <c r="CA68" s="293">
        <v>143.0708229433955</v>
      </c>
      <c r="CB68" s="265">
        <v>119.7435413073463</v>
      </c>
      <c r="CC68" s="304">
        <v>119.7435413073463</v>
      </c>
      <c r="CD68" s="304">
        <v>119.7435413073463</v>
      </c>
      <c r="CE68" s="304">
        <v>119.7435413073463</v>
      </c>
      <c r="CF68" s="304">
        <v>119.7435413073463</v>
      </c>
      <c r="CG68" s="304">
        <v>119.7435413073463</v>
      </c>
      <c r="CH68" s="304">
        <v>119.7435413073463</v>
      </c>
      <c r="CI68" s="304">
        <v>119.7435413073463</v>
      </c>
      <c r="CJ68" s="304">
        <v>119.7435413073463</v>
      </c>
      <c r="CK68" s="304">
        <v>119.7435413073463</v>
      </c>
      <c r="CL68" s="304">
        <v>119.7435413073463</v>
      </c>
      <c r="CM68" s="293">
        <v>119.7435413073463</v>
      </c>
      <c r="CN68" s="265">
        <v>119.7435413073463</v>
      </c>
      <c r="CO68" s="304">
        <v>119.7435413073463</v>
      </c>
      <c r="CP68" s="304">
        <v>119.7435413073463</v>
      </c>
      <c r="CQ68" s="304">
        <v>119.7435413073463</v>
      </c>
      <c r="CR68" s="304">
        <v>119.7435413073463</v>
      </c>
      <c r="CS68" s="304">
        <v>119.7435413073463</v>
      </c>
      <c r="CT68" s="304">
        <v>119.7435413073463</v>
      </c>
      <c r="CU68" s="304">
        <v>158.9403966672918</v>
      </c>
      <c r="CV68" s="304">
        <v>158.9403966672918</v>
      </c>
      <c r="CW68" s="304">
        <v>158.9403966672918</v>
      </c>
      <c r="CX68" s="304">
        <v>158.9403966672918</v>
      </c>
      <c r="CY68" s="293">
        <v>158.9403966672918</v>
      </c>
      <c r="CZ68" s="304">
        <v>158.9403966672918</v>
      </c>
      <c r="DA68" s="304">
        <v>158.9403966672918</v>
      </c>
      <c r="DB68" s="304">
        <v>158.9403966672918</v>
      </c>
      <c r="DC68" s="304">
        <v>158.9403966672918</v>
      </c>
      <c r="DD68" s="290">
        <v>158.9403966672918</v>
      </c>
      <c r="DE68" s="290">
        <v>158.9403966672918</v>
      </c>
      <c r="DF68" s="290">
        <v>158.9403966672918</v>
      </c>
      <c r="DG68" s="290">
        <v>158.9403966672918</v>
      </c>
      <c r="DH68" s="290">
        <v>158.9403966672918</v>
      </c>
      <c r="DI68" s="290">
        <v>158.9403966672918</v>
      </c>
      <c r="DJ68" s="290">
        <v>158.9403966672918</v>
      </c>
      <c r="DK68" s="290">
        <v>158.9403966672918</v>
      </c>
      <c r="DL68" s="264">
        <v>158.9403966672918</v>
      </c>
      <c r="DM68" s="290">
        <v>179.5416498789516</v>
      </c>
      <c r="DN68" s="290">
        <v>179.5416498789516</v>
      </c>
      <c r="DO68" s="275">
        <v>179.5416498789516</v>
      </c>
    </row>
    <row r="69" spans="1:119" s="16" customFormat="1" ht="36">
      <c r="A69" s="16">
        <v>2</v>
      </c>
      <c r="B69" s="17" t="s">
        <v>6</v>
      </c>
      <c r="C69" s="18" t="s">
        <v>116</v>
      </c>
      <c r="D69" s="19" t="s">
        <v>117</v>
      </c>
      <c r="E69" s="20">
        <v>1</v>
      </c>
      <c r="F69" s="21">
        <v>170.97700543125458</v>
      </c>
      <c r="G69" s="22">
        <v>100</v>
      </c>
      <c r="H69" s="223">
        <v>100</v>
      </c>
      <c r="I69" s="300">
        <v>100</v>
      </c>
      <c r="J69" s="300">
        <v>100</v>
      </c>
      <c r="K69" s="300">
        <v>100</v>
      </c>
      <c r="L69" s="300">
        <v>100</v>
      </c>
      <c r="M69" s="300">
        <v>100</v>
      </c>
      <c r="N69" s="300">
        <v>100</v>
      </c>
      <c r="O69" s="300">
        <v>100</v>
      </c>
      <c r="P69" s="300">
        <v>100</v>
      </c>
      <c r="Q69" s="300">
        <v>100</v>
      </c>
      <c r="R69" s="300">
        <v>100</v>
      </c>
      <c r="S69" s="294">
        <v>100</v>
      </c>
      <c r="T69" s="223">
        <v>100</v>
      </c>
      <c r="U69" s="300">
        <v>100</v>
      </c>
      <c r="V69" s="300">
        <v>100</v>
      </c>
      <c r="W69" s="300">
        <v>100</v>
      </c>
      <c r="X69" s="300">
        <v>100</v>
      </c>
      <c r="Y69" s="300">
        <v>100</v>
      </c>
      <c r="Z69" s="300">
        <v>100</v>
      </c>
      <c r="AA69" s="300">
        <v>100</v>
      </c>
      <c r="AB69" s="300">
        <v>100</v>
      </c>
      <c r="AC69" s="300">
        <v>100</v>
      </c>
      <c r="AD69" s="300">
        <v>100</v>
      </c>
      <c r="AE69" s="294">
        <v>100</v>
      </c>
      <c r="AF69" s="223">
        <v>100</v>
      </c>
      <c r="AG69" s="300">
        <v>100</v>
      </c>
      <c r="AH69" s="300">
        <v>100</v>
      </c>
      <c r="AI69" s="300">
        <v>100</v>
      </c>
      <c r="AJ69" s="300">
        <v>100</v>
      </c>
      <c r="AK69" s="300">
        <v>100</v>
      </c>
      <c r="AL69" s="300">
        <v>100</v>
      </c>
      <c r="AM69" s="300">
        <v>100</v>
      </c>
      <c r="AN69" s="300">
        <v>100</v>
      </c>
      <c r="AO69" s="300">
        <v>100</v>
      </c>
      <c r="AP69" s="300">
        <v>100</v>
      </c>
      <c r="AQ69" s="294">
        <v>100</v>
      </c>
      <c r="AR69" s="223">
        <v>100</v>
      </c>
      <c r="AS69" s="300">
        <v>100</v>
      </c>
      <c r="AT69" s="300">
        <v>100</v>
      </c>
      <c r="AU69" s="300">
        <v>100</v>
      </c>
      <c r="AV69" s="300">
        <v>100</v>
      </c>
      <c r="AW69" s="300">
        <v>100</v>
      </c>
      <c r="AX69" s="300">
        <v>100</v>
      </c>
      <c r="AY69" s="300">
        <v>100</v>
      </c>
      <c r="AZ69" s="300">
        <v>100</v>
      </c>
      <c r="BA69" s="300">
        <v>100</v>
      </c>
      <c r="BB69" s="300">
        <v>100</v>
      </c>
      <c r="BC69" s="294">
        <v>100</v>
      </c>
      <c r="BD69" s="223">
        <v>100</v>
      </c>
      <c r="BE69" s="300">
        <v>100</v>
      </c>
      <c r="BF69" s="300">
        <v>100</v>
      </c>
      <c r="BG69" s="300">
        <v>100</v>
      </c>
      <c r="BH69" s="300">
        <v>100</v>
      </c>
      <c r="BI69" s="300">
        <v>100</v>
      </c>
      <c r="BJ69" s="300">
        <v>100</v>
      </c>
      <c r="BK69" s="300">
        <v>100</v>
      </c>
      <c r="BL69" s="300">
        <v>100</v>
      </c>
      <c r="BM69" s="300">
        <v>100</v>
      </c>
      <c r="BN69" s="300">
        <v>100</v>
      </c>
      <c r="BO69" s="294">
        <v>100</v>
      </c>
      <c r="BP69" s="223">
        <v>100</v>
      </c>
      <c r="BQ69" s="300">
        <v>100</v>
      </c>
      <c r="BR69" s="300">
        <v>100</v>
      </c>
      <c r="BS69" s="300">
        <v>100</v>
      </c>
      <c r="BT69" s="300">
        <v>100</v>
      </c>
      <c r="BU69" s="300">
        <v>100</v>
      </c>
      <c r="BV69" s="300">
        <v>100</v>
      </c>
      <c r="BW69" s="300">
        <v>100</v>
      </c>
      <c r="BX69" s="300">
        <v>100</v>
      </c>
      <c r="BY69" s="300">
        <v>100</v>
      </c>
      <c r="BZ69" s="300">
        <v>100</v>
      </c>
      <c r="CA69" s="294">
        <v>100</v>
      </c>
      <c r="CB69" s="223">
        <v>100</v>
      </c>
      <c r="CC69" s="300">
        <v>100</v>
      </c>
      <c r="CD69" s="300">
        <v>100</v>
      </c>
      <c r="CE69" s="300">
        <v>100</v>
      </c>
      <c r="CF69" s="300">
        <v>100</v>
      </c>
      <c r="CG69" s="300">
        <v>100</v>
      </c>
      <c r="CH69" s="300">
        <v>100</v>
      </c>
      <c r="CI69" s="300">
        <v>100</v>
      </c>
      <c r="CJ69" s="300">
        <v>100</v>
      </c>
      <c r="CK69" s="300">
        <v>100</v>
      </c>
      <c r="CL69" s="300">
        <v>100</v>
      </c>
      <c r="CM69" s="294">
        <v>100</v>
      </c>
      <c r="CN69" s="223">
        <v>100</v>
      </c>
      <c r="CO69" s="300">
        <v>100</v>
      </c>
      <c r="CP69" s="300">
        <v>100</v>
      </c>
      <c r="CQ69" s="300">
        <v>100</v>
      </c>
      <c r="CR69" s="300">
        <v>100</v>
      </c>
      <c r="CS69" s="300">
        <v>100</v>
      </c>
      <c r="CT69" s="300">
        <v>100</v>
      </c>
      <c r="CU69" s="300">
        <v>100</v>
      </c>
      <c r="CV69" s="300">
        <v>100</v>
      </c>
      <c r="CW69" s="300">
        <v>100</v>
      </c>
      <c r="CX69" s="300">
        <v>100</v>
      </c>
      <c r="CY69" s="294">
        <v>100</v>
      </c>
      <c r="CZ69" s="300">
        <v>100</v>
      </c>
      <c r="DA69" s="300">
        <v>190.58608129722737</v>
      </c>
      <c r="DB69" s="300">
        <v>190.58608129722737</v>
      </c>
      <c r="DC69" s="300">
        <v>190.58608129722737</v>
      </c>
      <c r="DD69" s="287">
        <v>190.58608129722737</v>
      </c>
      <c r="DE69" s="287">
        <v>190.58608129722737</v>
      </c>
      <c r="DF69" s="287">
        <v>190.58608129722737</v>
      </c>
      <c r="DG69" s="287">
        <v>190.58608129722737</v>
      </c>
      <c r="DH69" s="287">
        <v>190.58608129722737</v>
      </c>
      <c r="DI69" s="287">
        <v>190.58608129722737</v>
      </c>
      <c r="DJ69" s="287">
        <v>190.58608129722737</v>
      </c>
      <c r="DK69" s="287">
        <v>190.58608129722737</v>
      </c>
      <c r="DL69" s="268">
        <v>190.58608129722737</v>
      </c>
      <c r="DM69" s="287">
        <v>190.58608129722737</v>
      </c>
      <c r="DN69" s="287">
        <v>190.58608129722737</v>
      </c>
      <c r="DO69" s="270">
        <v>190.58608129722737</v>
      </c>
    </row>
    <row r="70" spans="1:119" s="23" customFormat="1" ht="24">
      <c r="A70" s="23">
        <v>4</v>
      </c>
      <c r="B70" s="24" t="s">
        <v>116</v>
      </c>
      <c r="C70" s="25" t="s">
        <v>118</v>
      </c>
      <c r="D70" s="26" t="s">
        <v>119</v>
      </c>
      <c r="E70" s="27">
        <v>1</v>
      </c>
      <c r="F70" s="28">
        <v>170.97700543125458</v>
      </c>
      <c r="G70" s="29">
        <v>100</v>
      </c>
      <c r="H70" s="222">
        <v>100</v>
      </c>
      <c r="I70" s="301">
        <v>100</v>
      </c>
      <c r="J70" s="301">
        <v>100</v>
      </c>
      <c r="K70" s="301">
        <v>100</v>
      </c>
      <c r="L70" s="301">
        <v>100</v>
      </c>
      <c r="M70" s="301">
        <v>100</v>
      </c>
      <c r="N70" s="301">
        <v>100</v>
      </c>
      <c r="O70" s="301">
        <v>100</v>
      </c>
      <c r="P70" s="301">
        <v>100</v>
      </c>
      <c r="Q70" s="301">
        <v>100</v>
      </c>
      <c r="R70" s="301">
        <v>100</v>
      </c>
      <c r="S70" s="295">
        <v>100</v>
      </c>
      <c r="T70" s="222">
        <v>100</v>
      </c>
      <c r="U70" s="301">
        <v>100</v>
      </c>
      <c r="V70" s="301">
        <v>100</v>
      </c>
      <c r="W70" s="301">
        <v>100</v>
      </c>
      <c r="X70" s="301">
        <v>100</v>
      </c>
      <c r="Y70" s="301">
        <v>100</v>
      </c>
      <c r="Z70" s="301">
        <v>100</v>
      </c>
      <c r="AA70" s="301">
        <v>100</v>
      </c>
      <c r="AB70" s="301">
        <v>100</v>
      </c>
      <c r="AC70" s="301">
        <v>100</v>
      </c>
      <c r="AD70" s="301">
        <v>100</v>
      </c>
      <c r="AE70" s="295">
        <v>100</v>
      </c>
      <c r="AF70" s="222">
        <v>100</v>
      </c>
      <c r="AG70" s="301">
        <v>100</v>
      </c>
      <c r="AH70" s="301">
        <v>100</v>
      </c>
      <c r="AI70" s="301">
        <v>100</v>
      </c>
      <c r="AJ70" s="301">
        <v>100</v>
      </c>
      <c r="AK70" s="301">
        <v>100</v>
      </c>
      <c r="AL70" s="301">
        <v>100</v>
      </c>
      <c r="AM70" s="301">
        <v>100</v>
      </c>
      <c r="AN70" s="301">
        <v>100</v>
      </c>
      <c r="AO70" s="301">
        <v>100</v>
      </c>
      <c r="AP70" s="301">
        <v>100</v>
      </c>
      <c r="AQ70" s="295">
        <v>100</v>
      </c>
      <c r="AR70" s="222">
        <v>100</v>
      </c>
      <c r="AS70" s="301">
        <v>100</v>
      </c>
      <c r="AT70" s="301">
        <v>100</v>
      </c>
      <c r="AU70" s="301">
        <v>100</v>
      </c>
      <c r="AV70" s="301">
        <v>100</v>
      </c>
      <c r="AW70" s="301">
        <v>100</v>
      </c>
      <c r="AX70" s="301">
        <v>100</v>
      </c>
      <c r="AY70" s="301">
        <v>100</v>
      </c>
      <c r="AZ70" s="301">
        <v>100</v>
      </c>
      <c r="BA70" s="301">
        <v>100</v>
      </c>
      <c r="BB70" s="301">
        <v>100</v>
      </c>
      <c r="BC70" s="295">
        <v>100</v>
      </c>
      <c r="BD70" s="222">
        <v>100</v>
      </c>
      <c r="BE70" s="301">
        <v>100</v>
      </c>
      <c r="BF70" s="301">
        <v>100</v>
      </c>
      <c r="BG70" s="301">
        <v>100</v>
      </c>
      <c r="BH70" s="301">
        <v>100</v>
      </c>
      <c r="BI70" s="301">
        <v>100</v>
      </c>
      <c r="BJ70" s="301">
        <v>100</v>
      </c>
      <c r="BK70" s="301">
        <v>100</v>
      </c>
      <c r="BL70" s="301">
        <v>100</v>
      </c>
      <c r="BM70" s="301">
        <v>100</v>
      </c>
      <c r="BN70" s="301">
        <v>100</v>
      </c>
      <c r="BO70" s="295">
        <v>100</v>
      </c>
      <c r="BP70" s="222">
        <v>100</v>
      </c>
      <c r="BQ70" s="301">
        <v>100</v>
      </c>
      <c r="BR70" s="301">
        <v>100</v>
      </c>
      <c r="BS70" s="301">
        <v>100</v>
      </c>
      <c r="BT70" s="301">
        <v>100</v>
      </c>
      <c r="BU70" s="301">
        <v>100</v>
      </c>
      <c r="BV70" s="301">
        <v>100</v>
      </c>
      <c r="BW70" s="301">
        <v>100</v>
      </c>
      <c r="BX70" s="301">
        <v>100</v>
      </c>
      <c r="BY70" s="301">
        <v>100</v>
      </c>
      <c r="BZ70" s="301">
        <v>100</v>
      </c>
      <c r="CA70" s="295">
        <v>100</v>
      </c>
      <c r="CB70" s="222">
        <v>100</v>
      </c>
      <c r="CC70" s="301">
        <v>100</v>
      </c>
      <c r="CD70" s="301">
        <v>100</v>
      </c>
      <c r="CE70" s="301">
        <v>100</v>
      </c>
      <c r="CF70" s="301">
        <v>100</v>
      </c>
      <c r="CG70" s="301">
        <v>100</v>
      </c>
      <c r="CH70" s="301">
        <v>100</v>
      </c>
      <c r="CI70" s="301">
        <v>100</v>
      </c>
      <c r="CJ70" s="301">
        <v>100</v>
      </c>
      <c r="CK70" s="301">
        <v>100</v>
      </c>
      <c r="CL70" s="301">
        <v>100</v>
      </c>
      <c r="CM70" s="295">
        <v>100</v>
      </c>
      <c r="CN70" s="222">
        <v>100</v>
      </c>
      <c r="CO70" s="301">
        <v>100</v>
      </c>
      <c r="CP70" s="301">
        <v>100</v>
      </c>
      <c r="CQ70" s="301">
        <v>100</v>
      </c>
      <c r="CR70" s="301">
        <v>100</v>
      </c>
      <c r="CS70" s="301">
        <v>100</v>
      </c>
      <c r="CT70" s="301">
        <v>100</v>
      </c>
      <c r="CU70" s="301">
        <v>100</v>
      </c>
      <c r="CV70" s="301">
        <v>100</v>
      </c>
      <c r="CW70" s="301">
        <v>100</v>
      </c>
      <c r="CX70" s="301">
        <v>100</v>
      </c>
      <c r="CY70" s="295">
        <v>100</v>
      </c>
      <c r="CZ70" s="301">
        <v>100</v>
      </c>
      <c r="DA70" s="301">
        <v>190.58608129722737</v>
      </c>
      <c r="DB70" s="301">
        <v>190.58608129722737</v>
      </c>
      <c r="DC70" s="301">
        <v>190.58608129722737</v>
      </c>
      <c r="DD70" s="288">
        <v>190.58608129722737</v>
      </c>
      <c r="DE70" s="288">
        <v>190.58608129722737</v>
      </c>
      <c r="DF70" s="288">
        <v>190.58608129722737</v>
      </c>
      <c r="DG70" s="288">
        <v>190.58608129722737</v>
      </c>
      <c r="DH70" s="288">
        <v>190.58608129722737</v>
      </c>
      <c r="DI70" s="288">
        <v>190.58608129722737</v>
      </c>
      <c r="DJ70" s="288">
        <v>190.58608129722737</v>
      </c>
      <c r="DK70" s="288">
        <v>190.58608129722737</v>
      </c>
      <c r="DL70" s="267">
        <v>190.58608129722737</v>
      </c>
      <c r="DM70" s="288">
        <v>190.58608129722737</v>
      </c>
      <c r="DN70" s="288">
        <v>190.58608129722737</v>
      </c>
      <c r="DO70" s="271">
        <v>190.58608129722737</v>
      </c>
    </row>
    <row r="71" spans="1:119" s="30" customFormat="1" ht="24">
      <c r="A71" s="30">
        <v>5</v>
      </c>
      <c r="B71" s="31" t="s">
        <v>118</v>
      </c>
      <c r="C71" s="32" t="s">
        <v>120</v>
      </c>
      <c r="D71" s="33" t="s">
        <v>119</v>
      </c>
      <c r="E71" s="34">
        <v>1</v>
      </c>
      <c r="F71" s="35">
        <v>170.97700543125458</v>
      </c>
      <c r="G71" s="36">
        <v>100</v>
      </c>
      <c r="H71" s="221">
        <v>100</v>
      </c>
      <c r="I71" s="303">
        <v>100</v>
      </c>
      <c r="J71" s="303">
        <v>100</v>
      </c>
      <c r="K71" s="303">
        <v>100</v>
      </c>
      <c r="L71" s="303">
        <v>100</v>
      </c>
      <c r="M71" s="303">
        <v>100</v>
      </c>
      <c r="N71" s="303">
        <v>100</v>
      </c>
      <c r="O71" s="303">
        <v>100</v>
      </c>
      <c r="P71" s="303">
        <v>100</v>
      </c>
      <c r="Q71" s="303">
        <v>100</v>
      </c>
      <c r="R71" s="303">
        <v>100</v>
      </c>
      <c r="S71" s="296">
        <v>100</v>
      </c>
      <c r="T71" s="221">
        <v>100</v>
      </c>
      <c r="U71" s="303">
        <v>100</v>
      </c>
      <c r="V71" s="303">
        <v>100</v>
      </c>
      <c r="W71" s="303">
        <v>100</v>
      </c>
      <c r="X71" s="303">
        <v>100</v>
      </c>
      <c r="Y71" s="303">
        <v>100</v>
      </c>
      <c r="Z71" s="303">
        <v>100</v>
      </c>
      <c r="AA71" s="303">
        <v>100</v>
      </c>
      <c r="AB71" s="303">
        <v>100</v>
      </c>
      <c r="AC71" s="303">
        <v>100</v>
      </c>
      <c r="AD71" s="303">
        <v>100</v>
      </c>
      <c r="AE71" s="296">
        <v>100</v>
      </c>
      <c r="AF71" s="221">
        <v>100</v>
      </c>
      <c r="AG71" s="303">
        <v>100</v>
      </c>
      <c r="AH71" s="303">
        <v>100</v>
      </c>
      <c r="AI71" s="303">
        <v>100</v>
      </c>
      <c r="AJ71" s="303">
        <v>100</v>
      </c>
      <c r="AK71" s="303">
        <v>100</v>
      </c>
      <c r="AL71" s="303">
        <v>100</v>
      </c>
      <c r="AM71" s="303">
        <v>100</v>
      </c>
      <c r="AN71" s="303">
        <v>100</v>
      </c>
      <c r="AO71" s="303">
        <v>100</v>
      </c>
      <c r="AP71" s="303">
        <v>100</v>
      </c>
      <c r="AQ71" s="296">
        <v>100</v>
      </c>
      <c r="AR71" s="221">
        <v>100</v>
      </c>
      <c r="AS71" s="303">
        <v>100</v>
      </c>
      <c r="AT71" s="303">
        <v>100</v>
      </c>
      <c r="AU71" s="303">
        <v>100</v>
      </c>
      <c r="AV71" s="303">
        <v>100</v>
      </c>
      <c r="AW71" s="303">
        <v>100</v>
      </c>
      <c r="AX71" s="303">
        <v>100</v>
      </c>
      <c r="AY71" s="303">
        <v>100</v>
      </c>
      <c r="AZ71" s="303">
        <v>100</v>
      </c>
      <c r="BA71" s="303">
        <v>100</v>
      </c>
      <c r="BB71" s="303">
        <v>100</v>
      </c>
      <c r="BC71" s="296">
        <v>100</v>
      </c>
      <c r="BD71" s="221">
        <v>100</v>
      </c>
      <c r="BE71" s="303">
        <v>100</v>
      </c>
      <c r="BF71" s="303">
        <v>100</v>
      </c>
      <c r="BG71" s="303">
        <v>100</v>
      </c>
      <c r="BH71" s="303">
        <v>100</v>
      </c>
      <c r="BI71" s="303">
        <v>100</v>
      </c>
      <c r="BJ71" s="303">
        <v>100</v>
      </c>
      <c r="BK71" s="303">
        <v>100</v>
      </c>
      <c r="BL71" s="303">
        <v>100</v>
      </c>
      <c r="BM71" s="303">
        <v>100</v>
      </c>
      <c r="BN71" s="303">
        <v>100</v>
      </c>
      <c r="BO71" s="296">
        <v>100</v>
      </c>
      <c r="BP71" s="221">
        <v>100</v>
      </c>
      <c r="BQ71" s="303">
        <v>100</v>
      </c>
      <c r="BR71" s="303">
        <v>100</v>
      </c>
      <c r="BS71" s="303">
        <v>100</v>
      </c>
      <c r="BT71" s="303">
        <v>100</v>
      </c>
      <c r="BU71" s="303">
        <v>100</v>
      </c>
      <c r="BV71" s="303">
        <v>100</v>
      </c>
      <c r="BW71" s="303">
        <v>100</v>
      </c>
      <c r="BX71" s="303">
        <v>100</v>
      </c>
      <c r="BY71" s="303">
        <v>100</v>
      </c>
      <c r="BZ71" s="303">
        <v>100</v>
      </c>
      <c r="CA71" s="296">
        <v>100</v>
      </c>
      <c r="CB71" s="221">
        <v>100</v>
      </c>
      <c r="CC71" s="303">
        <v>100</v>
      </c>
      <c r="CD71" s="303">
        <v>100</v>
      </c>
      <c r="CE71" s="303">
        <v>100</v>
      </c>
      <c r="CF71" s="303">
        <v>100</v>
      </c>
      <c r="CG71" s="303">
        <v>100</v>
      </c>
      <c r="CH71" s="303">
        <v>100</v>
      </c>
      <c r="CI71" s="303">
        <v>100</v>
      </c>
      <c r="CJ71" s="303">
        <v>100</v>
      </c>
      <c r="CK71" s="303">
        <v>100</v>
      </c>
      <c r="CL71" s="303">
        <v>100</v>
      </c>
      <c r="CM71" s="296">
        <v>100</v>
      </c>
      <c r="CN71" s="221">
        <v>100</v>
      </c>
      <c r="CO71" s="303">
        <v>100</v>
      </c>
      <c r="CP71" s="303">
        <v>100</v>
      </c>
      <c r="CQ71" s="303">
        <v>100</v>
      </c>
      <c r="CR71" s="303">
        <v>100</v>
      </c>
      <c r="CS71" s="303">
        <v>100</v>
      </c>
      <c r="CT71" s="303">
        <v>100</v>
      </c>
      <c r="CU71" s="303">
        <v>100</v>
      </c>
      <c r="CV71" s="303">
        <v>100</v>
      </c>
      <c r="CW71" s="303">
        <v>100</v>
      </c>
      <c r="CX71" s="303">
        <v>100</v>
      </c>
      <c r="CY71" s="296">
        <v>100</v>
      </c>
      <c r="CZ71" s="303">
        <v>100</v>
      </c>
      <c r="DA71" s="303">
        <v>190.58608129722737</v>
      </c>
      <c r="DB71" s="303">
        <v>190.58608129722737</v>
      </c>
      <c r="DC71" s="303">
        <v>190.58608129722737</v>
      </c>
      <c r="DD71" s="289">
        <v>190.58608129722737</v>
      </c>
      <c r="DE71" s="289">
        <v>190.58608129722737</v>
      </c>
      <c r="DF71" s="289">
        <v>190.58608129722737</v>
      </c>
      <c r="DG71" s="289">
        <v>190.58608129722737</v>
      </c>
      <c r="DH71" s="289">
        <v>190.58608129722737</v>
      </c>
      <c r="DI71" s="289">
        <v>190.58608129722737</v>
      </c>
      <c r="DJ71" s="289">
        <v>190.58608129722737</v>
      </c>
      <c r="DK71" s="289">
        <v>190.58608129722737</v>
      </c>
      <c r="DL71" s="266">
        <v>190.58608129722737</v>
      </c>
      <c r="DM71" s="289">
        <v>190.58608129722737</v>
      </c>
      <c r="DN71" s="289">
        <v>190.58608129722737</v>
      </c>
      <c r="DO71" s="272">
        <v>190.58608129722737</v>
      </c>
    </row>
    <row r="72" spans="1:119" s="37" customFormat="1" ht="24">
      <c r="A72" s="37">
        <v>6</v>
      </c>
      <c r="B72" s="38" t="s">
        <v>120</v>
      </c>
      <c r="C72" s="39" t="s">
        <v>121</v>
      </c>
      <c r="D72" s="40" t="s">
        <v>119</v>
      </c>
      <c r="E72" s="41">
        <v>1</v>
      </c>
      <c r="F72" s="42">
        <v>170.97700543125458</v>
      </c>
      <c r="G72" s="43">
        <v>100</v>
      </c>
      <c r="H72" s="265">
        <v>100</v>
      </c>
      <c r="I72" s="304">
        <v>100</v>
      </c>
      <c r="J72" s="304">
        <v>100</v>
      </c>
      <c r="K72" s="304">
        <v>100</v>
      </c>
      <c r="L72" s="304">
        <v>100</v>
      </c>
      <c r="M72" s="304">
        <v>100</v>
      </c>
      <c r="N72" s="304">
        <v>100</v>
      </c>
      <c r="O72" s="304">
        <v>100</v>
      </c>
      <c r="P72" s="304">
        <v>100</v>
      </c>
      <c r="Q72" s="304">
        <v>100</v>
      </c>
      <c r="R72" s="304">
        <v>100</v>
      </c>
      <c r="S72" s="293">
        <v>100</v>
      </c>
      <c r="T72" s="265">
        <v>100</v>
      </c>
      <c r="U72" s="304">
        <v>100</v>
      </c>
      <c r="V72" s="304">
        <v>100</v>
      </c>
      <c r="W72" s="304">
        <v>100</v>
      </c>
      <c r="X72" s="304">
        <v>100</v>
      </c>
      <c r="Y72" s="304">
        <v>100</v>
      </c>
      <c r="Z72" s="304">
        <v>100</v>
      </c>
      <c r="AA72" s="304">
        <v>100</v>
      </c>
      <c r="AB72" s="304">
        <v>100</v>
      </c>
      <c r="AC72" s="304">
        <v>100</v>
      </c>
      <c r="AD72" s="304">
        <v>100</v>
      </c>
      <c r="AE72" s="293">
        <v>100</v>
      </c>
      <c r="AF72" s="265">
        <v>100</v>
      </c>
      <c r="AG72" s="304">
        <v>100</v>
      </c>
      <c r="AH72" s="304">
        <v>100</v>
      </c>
      <c r="AI72" s="304">
        <v>100</v>
      </c>
      <c r="AJ72" s="304">
        <v>100</v>
      </c>
      <c r="AK72" s="304">
        <v>100</v>
      </c>
      <c r="AL72" s="304">
        <v>100</v>
      </c>
      <c r="AM72" s="304">
        <v>100</v>
      </c>
      <c r="AN72" s="304">
        <v>100</v>
      </c>
      <c r="AO72" s="304">
        <v>100</v>
      </c>
      <c r="AP72" s="304">
        <v>100</v>
      </c>
      <c r="AQ72" s="293">
        <v>100</v>
      </c>
      <c r="AR72" s="265">
        <v>100</v>
      </c>
      <c r="AS72" s="304">
        <v>100</v>
      </c>
      <c r="AT72" s="304">
        <v>100</v>
      </c>
      <c r="AU72" s="304">
        <v>100</v>
      </c>
      <c r="AV72" s="304">
        <v>100</v>
      </c>
      <c r="AW72" s="304">
        <v>100</v>
      </c>
      <c r="AX72" s="304">
        <v>100</v>
      </c>
      <c r="AY72" s="304">
        <v>100</v>
      </c>
      <c r="AZ72" s="304">
        <v>100</v>
      </c>
      <c r="BA72" s="304">
        <v>100</v>
      </c>
      <c r="BB72" s="304">
        <v>100</v>
      </c>
      <c r="BC72" s="293">
        <v>100</v>
      </c>
      <c r="BD72" s="265">
        <v>100</v>
      </c>
      <c r="BE72" s="304">
        <v>100</v>
      </c>
      <c r="BF72" s="304">
        <v>100</v>
      </c>
      <c r="BG72" s="304">
        <v>100</v>
      </c>
      <c r="BH72" s="304">
        <v>100</v>
      </c>
      <c r="BI72" s="304">
        <v>100</v>
      </c>
      <c r="BJ72" s="304">
        <v>100</v>
      </c>
      <c r="BK72" s="304">
        <v>100</v>
      </c>
      <c r="BL72" s="304">
        <v>100</v>
      </c>
      <c r="BM72" s="304">
        <v>100</v>
      </c>
      <c r="BN72" s="304">
        <v>100</v>
      </c>
      <c r="BO72" s="293">
        <v>100</v>
      </c>
      <c r="BP72" s="265">
        <v>100</v>
      </c>
      <c r="BQ72" s="304">
        <v>100</v>
      </c>
      <c r="BR72" s="304">
        <v>100</v>
      </c>
      <c r="BS72" s="304">
        <v>100</v>
      </c>
      <c r="BT72" s="304">
        <v>100</v>
      </c>
      <c r="BU72" s="304">
        <v>100</v>
      </c>
      <c r="BV72" s="304">
        <v>100</v>
      </c>
      <c r="BW72" s="304">
        <v>100</v>
      </c>
      <c r="BX72" s="304">
        <v>100</v>
      </c>
      <c r="BY72" s="304">
        <v>100</v>
      </c>
      <c r="BZ72" s="304">
        <v>100</v>
      </c>
      <c r="CA72" s="293">
        <v>100</v>
      </c>
      <c r="CB72" s="265">
        <v>100</v>
      </c>
      <c r="CC72" s="304">
        <v>100</v>
      </c>
      <c r="CD72" s="304">
        <v>100</v>
      </c>
      <c r="CE72" s="304">
        <v>100</v>
      </c>
      <c r="CF72" s="304">
        <v>100</v>
      </c>
      <c r="CG72" s="304">
        <v>100</v>
      </c>
      <c r="CH72" s="304">
        <v>100</v>
      </c>
      <c r="CI72" s="304">
        <v>100</v>
      </c>
      <c r="CJ72" s="304">
        <v>100</v>
      </c>
      <c r="CK72" s="304">
        <v>100</v>
      </c>
      <c r="CL72" s="304">
        <v>100</v>
      </c>
      <c r="CM72" s="293">
        <v>100</v>
      </c>
      <c r="CN72" s="265">
        <v>100</v>
      </c>
      <c r="CO72" s="304">
        <v>100</v>
      </c>
      <c r="CP72" s="304">
        <v>100</v>
      </c>
      <c r="CQ72" s="304">
        <v>100</v>
      </c>
      <c r="CR72" s="304">
        <v>100</v>
      </c>
      <c r="CS72" s="304">
        <v>100</v>
      </c>
      <c r="CT72" s="304">
        <v>100</v>
      </c>
      <c r="CU72" s="304">
        <v>100</v>
      </c>
      <c r="CV72" s="304">
        <v>100</v>
      </c>
      <c r="CW72" s="304">
        <v>100</v>
      </c>
      <c r="CX72" s="304">
        <v>100</v>
      </c>
      <c r="CY72" s="293">
        <v>100</v>
      </c>
      <c r="CZ72" s="304">
        <v>100</v>
      </c>
      <c r="DA72" s="304">
        <v>190.58608129722737</v>
      </c>
      <c r="DB72" s="304">
        <v>190.58608129722737</v>
      </c>
      <c r="DC72" s="304">
        <v>190.58608129722737</v>
      </c>
      <c r="DD72" s="290">
        <v>190.58608129722737</v>
      </c>
      <c r="DE72" s="290">
        <v>190.58608129722737</v>
      </c>
      <c r="DF72" s="290">
        <v>190.58608129722737</v>
      </c>
      <c r="DG72" s="290">
        <v>190.58608129722737</v>
      </c>
      <c r="DH72" s="290">
        <v>190.58608129722737</v>
      </c>
      <c r="DI72" s="290">
        <v>190.58608129722737</v>
      </c>
      <c r="DJ72" s="290">
        <v>190.58608129722737</v>
      </c>
      <c r="DK72" s="290">
        <v>190.58608129722737</v>
      </c>
      <c r="DL72" s="264">
        <v>190.58608129722737</v>
      </c>
      <c r="DM72" s="290">
        <v>190.58608129722737</v>
      </c>
      <c r="DN72" s="290">
        <v>190.58608129722737</v>
      </c>
      <c r="DO72" s="275">
        <v>190.58608129722737</v>
      </c>
    </row>
    <row r="73" spans="1:119" s="16" customFormat="1" ht="15">
      <c r="A73" s="16">
        <v>2</v>
      </c>
      <c r="B73" s="17" t="s">
        <v>6</v>
      </c>
      <c r="C73" s="18" t="s">
        <v>122</v>
      </c>
      <c r="D73" s="19" t="s">
        <v>123</v>
      </c>
      <c r="E73" s="20">
        <v>1</v>
      </c>
      <c r="F73" s="21">
        <v>4.205725402485587</v>
      </c>
      <c r="G73" s="22">
        <v>100</v>
      </c>
      <c r="H73" s="223">
        <v>116.68409722563766</v>
      </c>
      <c r="I73" s="300">
        <v>117.16268690663436</v>
      </c>
      <c r="J73" s="300">
        <v>117.16268690663436</v>
      </c>
      <c r="K73" s="300">
        <v>117.16268690663436</v>
      </c>
      <c r="L73" s="300">
        <v>117.16268690663436</v>
      </c>
      <c r="M73" s="300">
        <v>117.16268690663436</v>
      </c>
      <c r="N73" s="300">
        <v>117.16268690663436</v>
      </c>
      <c r="O73" s="300">
        <v>117.16268690663436</v>
      </c>
      <c r="P73" s="300">
        <v>117.16268690663436</v>
      </c>
      <c r="Q73" s="300">
        <v>117.16268690663436</v>
      </c>
      <c r="R73" s="300">
        <v>117.16268690663436</v>
      </c>
      <c r="S73" s="294">
        <v>117.16268690663436</v>
      </c>
      <c r="T73" s="223">
        <v>117.16268690663436</v>
      </c>
      <c r="U73" s="300">
        <v>117.16268690663436</v>
      </c>
      <c r="V73" s="300">
        <v>117.16268690663436</v>
      </c>
      <c r="W73" s="300">
        <v>117.16268690663436</v>
      </c>
      <c r="X73" s="300">
        <v>117.16268690663436</v>
      </c>
      <c r="Y73" s="300">
        <v>117.16268690663436</v>
      </c>
      <c r="Z73" s="300">
        <v>117.16268690663436</v>
      </c>
      <c r="AA73" s="300">
        <v>117.16268690663436</v>
      </c>
      <c r="AB73" s="300">
        <v>117.16268690663436</v>
      </c>
      <c r="AC73" s="300">
        <v>117.16268690663436</v>
      </c>
      <c r="AD73" s="300">
        <v>117.16268690663436</v>
      </c>
      <c r="AE73" s="294">
        <v>117.16268690663436</v>
      </c>
      <c r="AF73" s="223">
        <v>117.16268690663436</v>
      </c>
      <c r="AG73" s="300">
        <v>117.16268690663436</v>
      </c>
      <c r="AH73" s="300">
        <v>117.16268690663436</v>
      </c>
      <c r="AI73" s="300">
        <v>117.16268690663436</v>
      </c>
      <c r="AJ73" s="300">
        <v>117.16268690663436</v>
      </c>
      <c r="AK73" s="300">
        <v>117.16268690663436</v>
      </c>
      <c r="AL73" s="300">
        <v>117.16268690663436</v>
      </c>
      <c r="AM73" s="300">
        <v>117.16268690663436</v>
      </c>
      <c r="AN73" s="300">
        <v>117.16268690663436</v>
      </c>
      <c r="AO73" s="300">
        <v>117.16268690663436</v>
      </c>
      <c r="AP73" s="300">
        <v>117.16268690663436</v>
      </c>
      <c r="AQ73" s="294">
        <v>117.16268690663436</v>
      </c>
      <c r="AR73" s="223">
        <v>117.16268690663436</v>
      </c>
      <c r="AS73" s="300">
        <v>117.16268690663436</v>
      </c>
      <c r="AT73" s="300">
        <v>117.16268690663436</v>
      </c>
      <c r="AU73" s="300">
        <v>118.53816578000252</v>
      </c>
      <c r="AV73" s="300">
        <v>118.41696017752777</v>
      </c>
      <c r="AW73" s="300">
        <v>118.41696017752777</v>
      </c>
      <c r="AX73" s="300">
        <v>187.47258257752148</v>
      </c>
      <c r="AY73" s="300">
        <v>191.40265260167075</v>
      </c>
      <c r="AZ73" s="300">
        <v>191.40265260167078</v>
      </c>
      <c r="BA73" s="300">
        <v>191.40265260167078</v>
      </c>
      <c r="BB73" s="300">
        <v>191.40265260167078</v>
      </c>
      <c r="BC73" s="294">
        <v>191.40265260167078</v>
      </c>
      <c r="BD73" s="223">
        <v>192.8427319426747</v>
      </c>
      <c r="BE73" s="300">
        <v>192.11803520244868</v>
      </c>
      <c r="BF73" s="300">
        <v>192.11803520244868</v>
      </c>
      <c r="BG73" s="300">
        <v>190.53319570422536</v>
      </c>
      <c r="BH73" s="300">
        <v>191.40265260167078</v>
      </c>
      <c r="BI73" s="300">
        <v>191.40265260167078</v>
      </c>
      <c r="BJ73" s="300">
        <v>191.40265260167078</v>
      </c>
      <c r="BK73" s="300">
        <v>191.40265260167078</v>
      </c>
      <c r="BL73" s="300">
        <v>191.40265260167078</v>
      </c>
      <c r="BM73" s="300">
        <v>191.40265260167078</v>
      </c>
      <c r="BN73" s="300">
        <v>191.868188510466</v>
      </c>
      <c r="BO73" s="294">
        <v>191.6000733448881</v>
      </c>
      <c r="BP73" s="223">
        <v>191.6000733448881</v>
      </c>
      <c r="BQ73" s="300">
        <v>191.6000733448881</v>
      </c>
      <c r="BR73" s="300">
        <v>191.6000733448881</v>
      </c>
      <c r="BS73" s="300">
        <v>191.6000733448881</v>
      </c>
      <c r="BT73" s="300">
        <v>191.6000733448881</v>
      </c>
      <c r="BU73" s="300">
        <v>193.53474425613942</v>
      </c>
      <c r="BV73" s="300">
        <v>191.16027914370522</v>
      </c>
      <c r="BW73" s="300">
        <v>191.86543590712634</v>
      </c>
      <c r="BX73" s="300">
        <v>191.86543590712634</v>
      </c>
      <c r="BY73" s="300">
        <v>191.86543590712634</v>
      </c>
      <c r="BZ73" s="300">
        <v>191.86543590712634</v>
      </c>
      <c r="CA73" s="294">
        <v>191.86543590712634</v>
      </c>
      <c r="CB73" s="223">
        <v>191.86543590712634</v>
      </c>
      <c r="CC73" s="300">
        <v>191.86543590712634</v>
      </c>
      <c r="CD73" s="300">
        <v>191.86543590712634</v>
      </c>
      <c r="CE73" s="300">
        <v>191.86543590712634</v>
      </c>
      <c r="CF73" s="300">
        <v>191.86543590712634</v>
      </c>
      <c r="CG73" s="300">
        <v>191.86543590712634</v>
      </c>
      <c r="CH73" s="300">
        <v>191.86543590712634</v>
      </c>
      <c r="CI73" s="300">
        <v>191.86543590712634</v>
      </c>
      <c r="CJ73" s="300">
        <v>191.86543590712634</v>
      </c>
      <c r="CK73" s="300">
        <v>191.86543590712634</v>
      </c>
      <c r="CL73" s="300">
        <v>191.86543590712634</v>
      </c>
      <c r="CM73" s="294">
        <v>191.86543590712634</v>
      </c>
      <c r="CN73" s="223">
        <v>191.86543590712634</v>
      </c>
      <c r="CO73" s="300">
        <v>191.86543590712634</v>
      </c>
      <c r="CP73" s="300">
        <v>191.86543590712634</v>
      </c>
      <c r="CQ73" s="300">
        <v>191.86543590712634</v>
      </c>
      <c r="CR73" s="300">
        <v>191.86543590712634</v>
      </c>
      <c r="CS73" s="300">
        <v>191.86543590712634</v>
      </c>
      <c r="CT73" s="300">
        <v>198.4273583259102</v>
      </c>
      <c r="CU73" s="300">
        <v>197.81178078376075</v>
      </c>
      <c r="CV73" s="300">
        <v>197.81178078376075</v>
      </c>
      <c r="CW73" s="300">
        <v>197.81178078376075</v>
      </c>
      <c r="CX73" s="300">
        <v>197.81178078376075</v>
      </c>
      <c r="CY73" s="294">
        <v>197.81178078376075</v>
      </c>
      <c r="CZ73" s="300">
        <v>197.81178078376075</v>
      </c>
      <c r="DA73" s="300">
        <v>197.81178078376075</v>
      </c>
      <c r="DB73" s="300">
        <v>197.81178078376075</v>
      </c>
      <c r="DC73" s="300">
        <v>197.81178078376075</v>
      </c>
      <c r="DD73" s="287">
        <v>197.81178078376075</v>
      </c>
      <c r="DE73" s="287">
        <v>197.81178078376075</v>
      </c>
      <c r="DF73" s="287">
        <v>197.81178078376075</v>
      </c>
      <c r="DG73" s="287">
        <v>197.81178078376075</v>
      </c>
      <c r="DH73" s="287">
        <v>197.81178078376075</v>
      </c>
      <c r="DI73" s="287">
        <v>197.81178078376075</v>
      </c>
      <c r="DJ73" s="287">
        <v>197.81178078376075</v>
      </c>
      <c r="DK73" s="287">
        <v>197.81178078376075</v>
      </c>
      <c r="DL73" s="268">
        <v>197.81178078376075</v>
      </c>
      <c r="DM73" s="287">
        <v>197.81178078376075</v>
      </c>
      <c r="DN73" s="287">
        <v>197.81178078376075</v>
      </c>
      <c r="DO73" s="270">
        <v>197.81178078376075</v>
      </c>
    </row>
    <row r="74" spans="1:119" s="23" customFormat="1" ht="15">
      <c r="A74" s="23">
        <v>4</v>
      </c>
      <c r="B74" s="24" t="s">
        <v>122</v>
      </c>
      <c r="C74" s="25" t="s">
        <v>124</v>
      </c>
      <c r="D74" s="26" t="s">
        <v>125</v>
      </c>
      <c r="E74" s="27">
        <v>1</v>
      </c>
      <c r="F74" s="28">
        <v>4.205725402485587</v>
      </c>
      <c r="G74" s="29">
        <v>100</v>
      </c>
      <c r="H74" s="222">
        <v>116.68409722563766</v>
      </c>
      <c r="I74" s="301">
        <v>117.16268690663436</v>
      </c>
      <c r="J74" s="301">
        <v>117.16268690663436</v>
      </c>
      <c r="K74" s="301">
        <v>117.16268690663436</v>
      </c>
      <c r="L74" s="301">
        <v>117.16268690663436</v>
      </c>
      <c r="M74" s="301">
        <v>117.16268690663436</v>
      </c>
      <c r="N74" s="301">
        <v>117.16268690663436</v>
      </c>
      <c r="O74" s="301">
        <v>117.16268690663436</v>
      </c>
      <c r="P74" s="301">
        <v>117.16268690663436</v>
      </c>
      <c r="Q74" s="301">
        <v>117.16268690663436</v>
      </c>
      <c r="R74" s="301">
        <v>117.16268690663436</v>
      </c>
      <c r="S74" s="295">
        <v>117.16268690663436</v>
      </c>
      <c r="T74" s="222">
        <v>117.16268690663436</v>
      </c>
      <c r="U74" s="301">
        <v>117.16268690663436</v>
      </c>
      <c r="V74" s="301">
        <v>117.16268690663436</v>
      </c>
      <c r="W74" s="301">
        <v>117.16268690663436</v>
      </c>
      <c r="X74" s="301">
        <v>117.16268690663436</v>
      </c>
      <c r="Y74" s="301">
        <v>117.16268690663436</v>
      </c>
      <c r="Z74" s="301">
        <v>117.16268690663436</v>
      </c>
      <c r="AA74" s="301">
        <v>117.16268690663436</v>
      </c>
      <c r="AB74" s="301">
        <v>117.16268690663436</v>
      </c>
      <c r="AC74" s="301">
        <v>117.16268690663436</v>
      </c>
      <c r="AD74" s="301">
        <v>117.16268690663436</v>
      </c>
      <c r="AE74" s="295">
        <v>117.16268690663436</v>
      </c>
      <c r="AF74" s="222">
        <v>117.16268690663436</v>
      </c>
      <c r="AG74" s="301">
        <v>117.16268690663436</v>
      </c>
      <c r="AH74" s="301">
        <v>117.16268690663436</v>
      </c>
      <c r="AI74" s="301">
        <v>117.16268690663436</v>
      </c>
      <c r="AJ74" s="301">
        <v>117.16268690663436</v>
      </c>
      <c r="AK74" s="301">
        <v>117.16268690663436</v>
      </c>
      <c r="AL74" s="301">
        <v>117.16268690663436</v>
      </c>
      <c r="AM74" s="301">
        <v>117.16268690663436</v>
      </c>
      <c r="AN74" s="301">
        <v>117.16268690663436</v>
      </c>
      <c r="AO74" s="301">
        <v>117.16268690663436</v>
      </c>
      <c r="AP74" s="301">
        <v>117.16268690663436</v>
      </c>
      <c r="AQ74" s="295">
        <v>117.16268690663436</v>
      </c>
      <c r="AR74" s="222">
        <v>117.16268690663436</v>
      </c>
      <c r="AS74" s="301">
        <v>117.16268690663436</v>
      </c>
      <c r="AT74" s="301">
        <v>117.16268690663436</v>
      </c>
      <c r="AU74" s="301">
        <v>118.53816578000252</v>
      </c>
      <c r="AV74" s="301">
        <v>118.41696017752777</v>
      </c>
      <c r="AW74" s="301">
        <v>118.41696017752777</v>
      </c>
      <c r="AX74" s="301">
        <v>187.47258257752148</v>
      </c>
      <c r="AY74" s="301">
        <v>191.40265260167075</v>
      </c>
      <c r="AZ74" s="301">
        <v>191.40265260167078</v>
      </c>
      <c r="BA74" s="301">
        <v>191.40265260167078</v>
      </c>
      <c r="BB74" s="301">
        <v>191.40265260167078</v>
      </c>
      <c r="BC74" s="295">
        <v>191.40265260167078</v>
      </c>
      <c r="BD74" s="222">
        <v>192.8427319426747</v>
      </c>
      <c r="BE74" s="301">
        <v>192.11803520244868</v>
      </c>
      <c r="BF74" s="301">
        <v>192.11803520244868</v>
      </c>
      <c r="BG74" s="301">
        <v>190.53319570422536</v>
      </c>
      <c r="BH74" s="301">
        <v>191.40265260167078</v>
      </c>
      <c r="BI74" s="301">
        <v>191.40265260167078</v>
      </c>
      <c r="BJ74" s="301">
        <v>191.40265260167078</v>
      </c>
      <c r="BK74" s="301">
        <v>191.40265260167078</v>
      </c>
      <c r="BL74" s="301">
        <v>191.40265260167078</v>
      </c>
      <c r="BM74" s="301">
        <v>191.40265260167078</v>
      </c>
      <c r="BN74" s="301">
        <v>191.868188510466</v>
      </c>
      <c r="BO74" s="295">
        <v>191.6000733448881</v>
      </c>
      <c r="BP74" s="222">
        <v>191.6000733448881</v>
      </c>
      <c r="BQ74" s="301">
        <v>191.6000733448881</v>
      </c>
      <c r="BR74" s="301">
        <v>191.6000733448881</v>
      </c>
      <c r="BS74" s="301">
        <v>191.6000733448881</v>
      </c>
      <c r="BT74" s="301">
        <v>191.6000733448881</v>
      </c>
      <c r="BU74" s="301">
        <v>193.53474425613942</v>
      </c>
      <c r="BV74" s="301">
        <v>191.16027914370522</v>
      </c>
      <c r="BW74" s="301">
        <v>191.86543590712634</v>
      </c>
      <c r="BX74" s="301">
        <v>191.86543590712634</v>
      </c>
      <c r="BY74" s="301">
        <v>191.86543590712634</v>
      </c>
      <c r="BZ74" s="301">
        <v>191.86543590712634</v>
      </c>
      <c r="CA74" s="295">
        <v>191.86543590712634</v>
      </c>
      <c r="CB74" s="222">
        <v>191.86543590712634</v>
      </c>
      <c r="CC74" s="301">
        <v>191.86543590712634</v>
      </c>
      <c r="CD74" s="301">
        <v>191.86543590712634</v>
      </c>
      <c r="CE74" s="301">
        <v>191.86543590712634</v>
      </c>
      <c r="CF74" s="301">
        <v>191.86543590712634</v>
      </c>
      <c r="CG74" s="301">
        <v>191.86543590712634</v>
      </c>
      <c r="CH74" s="301">
        <v>191.86543590712634</v>
      </c>
      <c r="CI74" s="301">
        <v>191.86543590712634</v>
      </c>
      <c r="CJ74" s="301">
        <v>191.86543590712634</v>
      </c>
      <c r="CK74" s="301">
        <v>191.86543590712634</v>
      </c>
      <c r="CL74" s="301">
        <v>191.86543590712634</v>
      </c>
      <c r="CM74" s="295">
        <v>191.86543590712634</v>
      </c>
      <c r="CN74" s="222">
        <v>191.86543590712634</v>
      </c>
      <c r="CO74" s="301">
        <v>191.86543590712634</v>
      </c>
      <c r="CP74" s="301">
        <v>191.86543590712634</v>
      </c>
      <c r="CQ74" s="301">
        <v>191.86543590712634</v>
      </c>
      <c r="CR74" s="301">
        <v>191.86543590712634</v>
      </c>
      <c r="CS74" s="301">
        <v>191.86543590712634</v>
      </c>
      <c r="CT74" s="301">
        <v>198.4273583259102</v>
      </c>
      <c r="CU74" s="301">
        <v>197.81178078376075</v>
      </c>
      <c r="CV74" s="301">
        <v>197.81178078376075</v>
      </c>
      <c r="CW74" s="301">
        <v>197.81178078376075</v>
      </c>
      <c r="CX74" s="301">
        <v>197.81178078376075</v>
      </c>
      <c r="CY74" s="295">
        <v>197.81178078376075</v>
      </c>
      <c r="CZ74" s="301">
        <v>197.81178078376075</v>
      </c>
      <c r="DA74" s="301">
        <v>197.81178078376075</v>
      </c>
      <c r="DB74" s="301">
        <v>197.81178078376075</v>
      </c>
      <c r="DC74" s="301">
        <v>197.81178078376075</v>
      </c>
      <c r="DD74" s="288">
        <v>197.81178078376075</v>
      </c>
      <c r="DE74" s="288">
        <v>197.81178078376075</v>
      </c>
      <c r="DF74" s="288">
        <v>197.81178078376075</v>
      </c>
      <c r="DG74" s="288">
        <v>197.81178078376075</v>
      </c>
      <c r="DH74" s="288">
        <v>197.81178078376075</v>
      </c>
      <c r="DI74" s="288">
        <v>197.81178078376075</v>
      </c>
      <c r="DJ74" s="288">
        <v>197.81178078376075</v>
      </c>
      <c r="DK74" s="288">
        <v>197.81178078376075</v>
      </c>
      <c r="DL74" s="267">
        <v>197.81178078376075</v>
      </c>
      <c r="DM74" s="288">
        <v>197.81178078376075</v>
      </c>
      <c r="DN74" s="288">
        <v>197.81178078376075</v>
      </c>
      <c r="DO74" s="271">
        <v>197.81178078376075</v>
      </c>
    </row>
    <row r="75" spans="1:119" s="30" customFormat="1" ht="24">
      <c r="A75" s="59">
        <v>5</v>
      </c>
      <c r="B75" s="60" t="s">
        <v>124</v>
      </c>
      <c r="C75" s="61" t="s">
        <v>126</v>
      </c>
      <c r="D75" s="33" t="s">
        <v>127</v>
      </c>
      <c r="E75" s="34">
        <v>1</v>
      </c>
      <c r="F75" s="35">
        <v>4.205725402485587</v>
      </c>
      <c r="G75" s="36">
        <v>100</v>
      </c>
      <c r="H75" s="221">
        <v>116.68409722563766</v>
      </c>
      <c r="I75" s="303">
        <v>117.16268690663436</v>
      </c>
      <c r="J75" s="303">
        <v>117.16268690663436</v>
      </c>
      <c r="K75" s="303">
        <v>117.16268690663436</v>
      </c>
      <c r="L75" s="303">
        <v>117.16268690663436</v>
      </c>
      <c r="M75" s="303">
        <v>117.16268690663436</v>
      </c>
      <c r="N75" s="303">
        <v>117.16268690663436</v>
      </c>
      <c r="O75" s="303">
        <v>117.16268690663436</v>
      </c>
      <c r="P75" s="303">
        <v>117.16268690663436</v>
      </c>
      <c r="Q75" s="303">
        <v>117.16268690663436</v>
      </c>
      <c r="R75" s="303">
        <v>117.16268690663436</v>
      </c>
      <c r="S75" s="296">
        <v>117.16268690663436</v>
      </c>
      <c r="T75" s="221">
        <v>117.16268690663436</v>
      </c>
      <c r="U75" s="303">
        <v>117.16268690663436</v>
      </c>
      <c r="V75" s="303">
        <v>117.16268690663436</v>
      </c>
      <c r="W75" s="303">
        <v>117.16268690663436</v>
      </c>
      <c r="X75" s="303">
        <v>117.16268690663436</v>
      </c>
      <c r="Y75" s="303">
        <v>117.16268690663436</v>
      </c>
      <c r="Z75" s="303">
        <v>117.16268690663436</v>
      </c>
      <c r="AA75" s="303">
        <v>117.16268690663436</v>
      </c>
      <c r="AB75" s="303">
        <v>117.16268690663436</v>
      </c>
      <c r="AC75" s="303">
        <v>117.16268690663436</v>
      </c>
      <c r="AD75" s="303">
        <v>117.16268690663436</v>
      </c>
      <c r="AE75" s="296">
        <v>117.16268690663436</v>
      </c>
      <c r="AF75" s="221">
        <v>117.16268690663436</v>
      </c>
      <c r="AG75" s="303">
        <v>117.16268690663436</v>
      </c>
      <c r="AH75" s="303">
        <v>117.16268690663436</v>
      </c>
      <c r="AI75" s="303">
        <v>117.16268690663436</v>
      </c>
      <c r="AJ75" s="303">
        <v>117.16268690663436</v>
      </c>
      <c r="AK75" s="303">
        <v>117.16268690663436</v>
      </c>
      <c r="AL75" s="303">
        <v>117.16268690663436</v>
      </c>
      <c r="AM75" s="303">
        <v>117.16268690663436</v>
      </c>
      <c r="AN75" s="303">
        <v>117.16268690663436</v>
      </c>
      <c r="AO75" s="303">
        <v>117.16268690663436</v>
      </c>
      <c r="AP75" s="303">
        <v>117.16268690663436</v>
      </c>
      <c r="AQ75" s="296">
        <v>117.16268690663436</v>
      </c>
      <c r="AR75" s="221">
        <v>117.16268690663436</v>
      </c>
      <c r="AS75" s="303">
        <v>117.16268690663436</v>
      </c>
      <c r="AT75" s="303">
        <v>117.16268690663436</v>
      </c>
      <c r="AU75" s="303">
        <v>118.53816578000252</v>
      </c>
      <c r="AV75" s="303">
        <v>118.41696017752777</v>
      </c>
      <c r="AW75" s="303">
        <v>118.41696017752777</v>
      </c>
      <c r="AX75" s="303">
        <v>187.47258257752148</v>
      </c>
      <c r="AY75" s="303">
        <v>191.40265260167075</v>
      </c>
      <c r="AZ75" s="303">
        <v>191.40265260167078</v>
      </c>
      <c r="BA75" s="303">
        <v>191.40265260167078</v>
      </c>
      <c r="BB75" s="303">
        <v>191.40265260167078</v>
      </c>
      <c r="BC75" s="296">
        <v>191.40265260167078</v>
      </c>
      <c r="BD75" s="221">
        <v>192.8427319426747</v>
      </c>
      <c r="BE75" s="303">
        <v>192.11803520244868</v>
      </c>
      <c r="BF75" s="303">
        <v>192.11803520244868</v>
      </c>
      <c r="BG75" s="303">
        <v>190.53319570422536</v>
      </c>
      <c r="BH75" s="303">
        <v>191.40265260167078</v>
      </c>
      <c r="BI75" s="303">
        <v>191.40265260167078</v>
      </c>
      <c r="BJ75" s="303">
        <v>191.40265260167078</v>
      </c>
      <c r="BK75" s="303">
        <v>191.40265260167078</v>
      </c>
      <c r="BL75" s="303">
        <v>191.40265260167078</v>
      </c>
      <c r="BM75" s="303">
        <v>191.40265260167078</v>
      </c>
      <c r="BN75" s="303">
        <v>191.868188510466</v>
      </c>
      <c r="BO75" s="296">
        <v>191.6000733448881</v>
      </c>
      <c r="BP75" s="221">
        <v>191.6000733448881</v>
      </c>
      <c r="BQ75" s="303">
        <v>191.6000733448881</v>
      </c>
      <c r="BR75" s="303">
        <v>191.6000733448881</v>
      </c>
      <c r="BS75" s="303">
        <v>191.6000733448881</v>
      </c>
      <c r="BT75" s="303">
        <v>191.6000733448881</v>
      </c>
      <c r="BU75" s="303">
        <v>193.53474425613942</v>
      </c>
      <c r="BV75" s="303">
        <v>191.16027914370522</v>
      </c>
      <c r="BW75" s="303">
        <v>191.86543590712634</v>
      </c>
      <c r="BX75" s="303">
        <v>191.86543590712634</v>
      </c>
      <c r="BY75" s="303">
        <v>191.86543590712634</v>
      </c>
      <c r="BZ75" s="303">
        <v>191.86543590712634</v>
      </c>
      <c r="CA75" s="296">
        <v>191.86543590712634</v>
      </c>
      <c r="CB75" s="221">
        <v>191.86543590712634</v>
      </c>
      <c r="CC75" s="303">
        <v>191.86543590712634</v>
      </c>
      <c r="CD75" s="303">
        <v>191.86543590712634</v>
      </c>
      <c r="CE75" s="303">
        <v>191.86543590712634</v>
      </c>
      <c r="CF75" s="303">
        <v>191.86543590712634</v>
      </c>
      <c r="CG75" s="303">
        <v>191.86543590712634</v>
      </c>
      <c r="CH75" s="303">
        <v>191.86543590712634</v>
      </c>
      <c r="CI75" s="303">
        <v>191.86543590712634</v>
      </c>
      <c r="CJ75" s="303">
        <v>191.86543590712634</v>
      </c>
      <c r="CK75" s="303">
        <v>191.86543590712634</v>
      </c>
      <c r="CL75" s="303">
        <v>191.86543590712634</v>
      </c>
      <c r="CM75" s="296">
        <v>191.86543590712634</v>
      </c>
      <c r="CN75" s="221">
        <v>191.86543590712634</v>
      </c>
      <c r="CO75" s="303">
        <v>191.86543590712634</v>
      </c>
      <c r="CP75" s="303">
        <v>191.86543590712634</v>
      </c>
      <c r="CQ75" s="303">
        <v>191.86543590712634</v>
      </c>
      <c r="CR75" s="303">
        <v>191.86543590712634</v>
      </c>
      <c r="CS75" s="303">
        <v>191.86543590712634</v>
      </c>
      <c r="CT75" s="303">
        <v>198.4273583259102</v>
      </c>
      <c r="CU75" s="303">
        <v>197.81178078376075</v>
      </c>
      <c r="CV75" s="303">
        <v>197.81178078376075</v>
      </c>
      <c r="CW75" s="303">
        <v>197.81178078376075</v>
      </c>
      <c r="CX75" s="303">
        <v>197.81178078376075</v>
      </c>
      <c r="CY75" s="296">
        <v>197.81178078376075</v>
      </c>
      <c r="CZ75" s="303">
        <v>197.81178078376075</v>
      </c>
      <c r="DA75" s="303">
        <v>197.81178078376075</v>
      </c>
      <c r="DB75" s="303">
        <v>197.81178078376075</v>
      </c>
      <c r="DC75" s="303">
        <v>197.81178078376075</v>
      </c>
      <c r="DD75" s="289">
        <v>197.81178078376075</v>
      </c>
      <c r="DE75" s="289">
        <v>197.81178078376075</v>
      </c>
      <c r="DF75" s="289">
        <v>197.81178078376075</v>
      </c>
      <c r="DG75" s="289">
        <v>197.81178078376075</v>
      </c>
      <c r="DH75" s="289">
        <v>197.81178078376075</v>
      </c>
      <c r="DI75" s="289">
        <v>197.81178078376075</v>
      </c>
      <c r="DJ75" s="289">
        <v>197.81178078376075</v>
      </c>
      <c r="DK75" s="289">
        <v>197.81178078376075</v>
      </c>
      <c r="DL75" s="266">
        <v>197.81178078376075</v>
      </c>
      <c r="DM75" s="289">
        <v>197.81178078376075</v>
      </c>
      <c r="DN75" s="289">
        <v>197.81178078376075</v>
      </c>
      <c r="DO75" s="272">
        <v>197.81178078376075</v>
      </c>
    </row>
    <row r="76" spans="1:119" s="37" customFormat="1" ht="15">
      <c r="A76" s="62">
        <v>6</v>
      </c>
      <c r="B76" s="63" t="s">
        <v>126</v>
      </c>
      <c r="C76" s="39" t="s">
        <v>128</v>
      </c>
      <c r="D76" s="40" t="s">
        <v>129</v>
      </c>
      <c r="E76" s="41">
        <v>1</v>
      </c>
      <c r="F76" s="42">
        <v>0.7027578310094944</v>
      </c>
      <c r="G76" s="43">
        <v>100</v>
      </c>
      <c r="H76" s="265">
        <v>100</v>
      </c>
      <c r="I76" s="304">
        <v>100</v>
      </c>
      <c r="J76" s="304">
        <v>100</v>
      </c>
      <c r="K76" s="304">
        <v>100</v>
      </c>
      <c r="L76" s="304">
        <v>100</v>
      </c>
      <c r="M76" s="304">
        <v>100</v>
      </c>
      <c r="N76" s="304">
        <v>100</v>
      </c>
      <c r="O76" s="304">
        <v>100</v>
      </c>
      <c r="P76" s="304">
        <v>100</v>
      </c>
      <c r="Q76" s="304">
        <v>100</v>
      </c>
      <c r="R76" s="304">
        <v>100</v>
      </c>
      <c r="S76" s="293">
        <v>100</v>
      </c>
      <c r="T76" s="265">
        <v>100</v>
      </c>
      <c r="U76" s="304">
        <v>100</v>
      </c>
      <c r="V76" s="304">
        <v>100</v>
      </c>
      <c r="W76" s="304">
        <v>100</v>
      </c>
      <c r="X76" s="304">
        <v>100</v>
      </c>
      <c r="Y76" s="304">
        <v>100</v>
      </c>
      <c r="Z76" s="304">
        <v>100</v>
      </c>
      <c r="AA76" s="304">
        <v>100</v>
      </c>
      <c r="AB76" s="304">
        <v>100</v>
      </c>
      <c r="AC76" s="304">
        <v>100</v>
      </c>
      <c r="AD76" s="304">
        <v>100</v>
      </c>
      <c r="AE76" s="293">
        <v>100</v>
      </c>
      <c r="AF76" s="265">
        <v>100</v>
      </c>
      <c r="AG76" s="304">
        <v>100</v>
      </c>
      <c r="AH76" s="304">
        <v>100</v>
      </c>
      <c r="AI76" s="304">
        <v>100</v>
      </c>
      <c r="AJ76" s="304">
        <v>100</v>
      </c>
      <c r="AK76" s="304">
        <v>100</v>
      </c>
      <c r="AL76" s="304">
        <v>100</v>
      </c>
      <c r="AM76" s="304">
        <v>100</v>
      </c>
      <c r="AN76" s="304">
        <v>100</v>
      </c>
      <c r="AO76" s="304">
        <v>100</v>
      </c>
      <c r="AP76" s="304">
        <v>100</v>
      </c>
      <c r="AQ76" s="293">
        <v>100</v>
      </c>
      <c r="AR76" s="265">
        <v>100</v>
      </c>
      <c r="AS76" s="304">
        <v>100</v>
      </c>
      <c r="AT76" s="304">
        <v>100</v>
      </c>
      <c r="AU76" s="304">
        <v>109.60507619868172</v>
      </c>
      <c r="AV76" s="304">
        <v>109.60507619868172</v>
      </c>
      <c r="AW76" s="304">
        <v>109.60507619868172</v>
      </c>
      <c r="AX76" s="304">
        <v>118.80433584074947</v>
      </c>
      <c r="AY76" s="304">
        <v>118.8043358407495</v>
      </c>
      <c r="AZ76" s="304">
        <v>118.8043358407495</v>
      </c>
      <c r="BA76" s="304">
        <v>118.8043358407495</v>
      </c>
      <c r="BB76" s="304">
        <v>118.8043358407495</v>
      </c>
      <c r="BC76" s="293">
        <v>118.8043358407495</v>
      </c>
      <c r="BD76" s="265">
        <v>132.33166617608384</v>
      </c>
      <c r="BE76" s="304">
        <v>132.33166617608384</v>
      </c>
      <c r="BF76" s="304">
        <v>132.33166617608384</v>
      </c>
      <c r="BG76" s="304">
        <v>118.8043358407495</v>
      </c>
      <c r="BH76" s="304">
        <v>118.8043358407495</v>
      </c>
      <c r="BI76" s="304">
        <v>118.8043358407495</v>
      </c>
      <c r="BJ76" s="304">
        <v>118.8043358407495</v>
      </c>
      <c r="BK76" s="304">
        <v>118.8043358407495</v>
      </c>
      <c r="BL76" s="304">
        <v>118.8043358407495</v>
      </c>
      <c r="BM76" s="304">
        <v>118.8043358407495</v>
      </c>
      <c r="BN76" s="304">
        <v>123.17732963485754</v>
      </c>
      <c r="BO76" s="293">
        <v>123.17732963485754</v>
      </c>
      <c r="BP76" s="265">
        <v>123.17732963485754</v>
      </c>
      <c r="BQ76" s="304">
        <v>123.17732963485754</v>
      </c>
      <c r="BR76" s="304">
        <v>123.17732963485754</v>
      </c>
      <c r="BS76" s="304">
        <v>123.17732963485754</v>
      </c>
      <c r="BT76" s="304">
        <v>123.17732963485754</v>
      </c>
      <c r="BU76" s="304">
        <v>140.77409101126577</v>
      </c>
      <c r="BV76" s="304">
        <v>128.17507622417264</v>
      </c>
      <c r="BW76" s="304">
        <v>128.17507622417267</v>
      </c>
      <c r="BX76" s="304">
        <v>128.17507622417267</v>
      </c>
      <c r="BY76" s="304">
        <v>128.17507622417267</v>
      </c>
      <c r="BZ76" s="304">
        <v>128.17507622417267</v>
      </c>
      <c r="CA76" s="293">
        <v>128.17507622417267</v>
      </c>
      <c r="CB76" s="265">
        <v>128.17507622417267</v>
      </c>
      <c r="CC76" s="304">
        <v>128.17507622417267</v>
      </c>
      <c r="CD76" s="304">
        <v>128.17507622417267</v>
      </c>
      <c r="CE76" s="304">
        <v>128.17507622417267</v>
      </c>
      <c r="CF76" s="304">
        <v>128.17507622417267</v>
      </c>
      <c r="CG76" s="304">
        <v>128.17507622417267</v>
      </c>
      <c r="CH76" s="304">
        <v>128.17507622417267</v>
      </c>
      <c r="CI76" s="304">
        <v>128.17507622417267</v>
      </c>
      <c r="CJ76" s="304">
        <v>128.17507622417267</v>
      </c>
      <c r="CK76" s="304">
        <v>128.17507622417267</v>
      </c>
      <c r="CL76" s="304">
        <v>128.17507622417267</v>
      </c>
      <c r="CM76" s="293">
        <v>128.17507622417267</v>
      </c>
      <c r="CN76" s="265">
        <v>128.17507622417267</v>
      </c>
      <c r="CO76" s="304">
        <v>128.17507622417267</v>
      </c>
      <c r="CP76" s="304">
        <v>128.17507622417267</v>
      </c>
      <c r="CQ76" s="304">
        <v>128.17507622417267</v>
      </c>
      <c r="CR76" s="304">
        <v>128.17507622417267</v>
      </c>
      <c r="CS76" s="304">
        <v>128.17507622417267</v>
      </c>
      <c r="CT76" s="304">
        <v>185.7876065629513</v>
      </c>
      <c r="CU76" s="304">
        <v>185.78760656295128</v>
      </c>
      <c r="CV76" s="304">
        <v>185.78760656295128</v>
      </c>
      <c r="CW76" s="304">
        <v>185.78760656295128</v>
      </c>
      <c r="CX76" s="304">
        <v>185.78760656295128</v>
      </c>
      <c r="CY76" s="293">
        <v>185.78760656295128</v>
      </c>
      <c r="CZ76" s="304">
        <v>185.78760656295128</v>
      </c>
      <c r="DA76" s="304">
        <v>185.78760656295128</v>
      </c>
      <c r="DB76" s="304">
        <v>185.78760656295128</v>
      </c>
      <c r="DC76" s="304">
        <v>185.78760656295128</v>
      </c>
      <c r="DD76" s="290">
        <v>185.78760656295128</v>
      </c>
      <c r="DE76" s="290">
        <v>185.78760656295128</v>
      </c>
      <c r="DF76" s="290">
        <v>185.78760656295128</v>
      </c>
      <c r="DG76" s="290">
        <v>185.78760656295128</v>
      </c>
      <c r="DH76" s="290">
        <v>185.78760656295128</v>
      </c>
      <c r="DI76" s="290">
        <v>185.78760656295128</v>
      </c>
      <c r="DJ76" s="290">
        <v>185.78760656295128</v>
      </c>
      <c r="DK76" s="290">
        <v>185.78760656295128</v>
      </c>
      <c r="DL76" s="264">
        <v>185.78760656295128</v>
      </c>
      <c r="DM76" s="290">
        <v>185.78760656295128</v>
      </c>
      <c r="DN76" s="290">
        <v>185.78760656295128</v>
      </c>
      <c r="DO76" s="275">
        <v>185.78760656295128</v>
      </c>
    </row>
    <row r="77" spans="1:119" s="37" customFormat="1" ht="24.75" thickBot="1">
      <c r="A77" s="64">
        <v>6</v>
      </c>
      <c r="B77" s="65" t="s">
        <v>126</v>
      </c>
      <c r="C77" s="66" t="s">
        <v>130</v>
      </c>
      <c r="D77" s="67" t="s">
        <v>131</v>
      </c>
      <c r="E77" s="68">
        <v>1</v>
      </c>
      <c r="F77" s="205">
        <v>3.502967571476092</v>
      </c>
      <c r="G77" s="58">
        <v>100</v>
      </c>
      <c r="H77" s="219">
        <v>120.03122497929253</v>
      </c>
      <c r="I77" s="218">
        <v>120.03122497929253</v>
      </c>
      <c r="J77" s="218">
        <v>120.03122497929253</v>
      </c>
      <c r="K77" s="218">
        <v>120.03122497929253</v>
      </c>
      <c r="L77" s="218">
        <v>120.03122497929253</v>
      </c>
      <c r="M77" s="218">
        <v>120.03122497929253</v>
      </c>
      <c r="N77" s="218">
        <v>120.03122497929253</v>
      </c>
      <c r="O77" s="218">
        <v>120.03122497929253</v>
      </c>
      <c r="P77" s="218">
        <v>120.03122497929253</v>
      </c>
      <c r="Q77" s="218">
        <v>120.03122497929253</v>
      </c>
      <c r="R77" s="218">
        <v>120.03122497929253</v>
      </c>
      <c r="S77" s="274">
        <v>120.03122497929253</v>
      </c>
      <c r="T77" s="219">
        <v>120.03122497929253</v>
      </c>
      <c r="U77" s="218">
        <v>120.03122497929253</v>
      </c>
      <c r="V77" s="218">
        <v>120.03122497929253</v>
      </c>
      <c r="W77" s="218">
        <v>120.03122497929253</v>
      </c>
      <c r="X77" s="218">
        <v>120.03122497929253</v>
      </c>
      <c r="Y77" s="218">
        <v>120.03122497929253</v>
      </c>
      <c r="Z77" s="218">
        <v>120.03122497929253</v>
      </c>
      <c r="AA77" s="218">
        <v>120.03122497929253</v>
      </c>
      <c r="AB77" s="218">
        <v>120.03122497929253</v>
      </c>
      <c r="AC77" s="218">
        <v>120.03122497929253</v>
      </c>
      <c r="AD77" s="218">
        <v>120.03122497929253</v>
      </c>
      <c r="AE77" s="274">
        <v>120.03122497929253</v>
      </c>
      <c r="AF77" s="219">
        <v>120.03122497929253</v>
      </c>
      <c r="AG77" s="218">
        <v>120.03122497929253</v>
      </c>
      <c r="AH77" s="218">
        <v>120.03122497929253</v>
      </c>
      <c r="AI77" s="218">
        <v>120.03122497929253</v>
      </c>
      <c r="AJ77" s="218">
        <v>120.03122497929253</v>
      </c>
      <c r="AK77" s="218">
        <v>120.03122497929253</v>
      </c>
      <c r="AL77" s="218">
        <v>120.03122497929253</v>
      </c>
      <c r="AM77" s="218">
        <v>120.03122497929253</v>
      </c>
      <c r="AN77" s="218">
        <v>120.03122497929253</v>
      </c>
      <c r="AO77" s="218">
        <v>120.03122497929253</v>
      </c>
      <c r="AP77" s="218">
        <v>120.03122497929253</v>
      </c>
      <c r="AQ77" s="274">
        <v>120.03122497929253</v>
      </c>
      <c r="AR77" s="219">
        <v>120.03122497929253</v>
      </c>
      <c r="AS77" s="218">
        <v>120.03122497929253</v>
      </c>
      <c r="AT77" s="218">
        <v>120.03122497929253</v>
      </c>
      <c r="AU77" s="218">
        <v>120.03122497929253</v>
      </c>
      <c r="AV77" s="218">
        <v>120.03122497929253</v>
      </c>
      <c r="AW77" s="218">
        <v>120.03122497929253</v>
      </c>
      <c r="AX77" s="218">
        <v>200.0520416321542</v>
      </c>
      <c r="AY77" s="218">
        <v>200.0520416321542</v>
      </c>
      <c r="AZ77" s="218">
        <v>200.0520416321542</v>
      </c>
      <c r="BA77" s="218">
        <v>200.0520416321542</v>
      </c>
      <c r="BB77" s="218">
        <v>200.0520416321542</v>
      </c>
      <c r="BC77" s="274">
        <v>200.0520416321542</v>
      </c>
      <c r="BD77" s="219">
        <v>200.0520416321542</v>
      </c>
      <c r="BE77" s="218">
        <v>200.0520416321542</v>
      </c>
      <c r="BF77" s="218">
        <v>200.0520416321542</v>
      </c>
      <c r="BG77" s="218">
        <v>200.0520416321542</v>
      </c>
      <c r="BH77" s="218">
        <v>200.0520416321542</v>
      </c>
      <c r="BI77" s="218">
        <v>200.0520416321542</v>
      </c>
      <c r="BJ77" s="218">
        <v>200.0520416321542</v>
      </c>
      <c r="BK77" s="218">
        <v>200.0520416321542</v>
      </c>
      <c r="BL77" s="218">
        <v>200.0520416321542</v>
      </c>
      <c r="BM77" s="218">
        <v>200.0520416321542</v>
      </c>
      <c r="BN77" s="218">
        <v>200.0520416321542</v>
      </c>
      <c r="BO77" s="274">
        <v>200.0520416321542</v>
      </c>
      <c r="BP77" s="219">
        <v>200.0520416321542</v>
      </c>
      <c r="BQ77" s="218">
        <v>200.0520416321542</v>
      </c>
      <c r="BR77" s="218">
        <v>200.0520416321542</v>
      </c>
      <c r="BS77" s="218">
        <v>200.0520416321542</v>
      </c>
      <c r="BT77" s="218">
        <v>200.0520416321542</v>
      </c>
      <c r="BU77" s="218">
        <v>200.0520416321542</v>
      </c>
      <c r="BV77" s="218">
        <v>200.0520416321542</v>
      </c>
      <c r="BW77" s="218">
        <v>200.0520416321542</v>
      </c>
      <c r="BX77" s="218">
        <v>200.0520416321542</v>
      </c>
      <c r="BY77" s="218">
        <v>200.0520416321542</v>
      </c>
      <c r="BZ77" s="218">
        <v>200.0520416321542</v>
      </c>
      <c r="CA77" s="274">
        <v>200.0520416321542</v>
      </c>
      <c r="CB77" s="219">
        <v>200.0520416321542</v>
      </c>
      <c r="CC77" s="218">
        <v>200.0520416321542</v>
      </c>
      <c r="CD77" s="218">
        <v>200.0520416321542</v>
      </c>
      <c r="CE77" s="218">
        <v>200.0520416321542</v>
      </c>
      <c r="CF77" s="218">
        <v>200.0520416321542</v>
      </c>
      <c r="CG77" s="218">
        <v>200.0520416321542</v>
      </c>
      <c r="CH77" s="218">
        <v>200.0520416321542</v>
      </c>
      <c r="CI77" s="218">
        <v>200.0520416321542</v>
      </c>
      <c r="CJ77" s="218">
        <v>200.0520416321542</v>
      </c>
      <c r="CK77" s="218">
        <v>200.0520416321542</v>
      </c>
      <c r="CL77" s="218">
        <v>200.0520416321542</v>
      </c>
      <c r="CM77" s="274">
        <v>200.0520416321542</v>
      </c>
      <c r="CN77" s="219">
        <v>200.0520416321542</v>
      </c>
      <c r="CO77" s="218">
        <v>200.0520416321542</v>
      </c>
      <c r="CP77" s="218">
        <v>200.0520416321542</v>
      </c>
      <c r="CQ77" s="218">
        <v>200.0520416321542</v>
      </c>
      <c r="CR77" s="218">
        <v>200.0520416321542</v>
      </c>
      <c r="CS77" s="218">
        <v>200.0520416321542</v>
      </c>
      <c r="CT77" s="218">
        <v>200.0520416321542</v>
      </c>
      <c r="CU77" s="218">
        <v>200.0520416321542</v>
      </c>
      <c r="CV77" s="218">
        <v>200.0520416321542</v>
      </c>
      <c r="CW77" s="218">
        <v>200.0520416321542</v>
      </c>
      <c r="CX77" s="218">
        <v>200.0520416321542</v>
      </c>
      <c r="CY77" s="274">
        <v>200.0520416321542</v>
      </c>
      <c r="CZ77" s="218">
        <v>200.0520416321542</v>
      </c>
      <c r="DA77" s="218">
        <v>200.0520416321542</v>
      </c>
      <c r="DB77" s="218">
        <v>200.0520416321542</v>
      </c>
      <c r="DC77" s="218">
        <v>200.0520416321542</v>
      </c>
      <c r="DD77" s="309">
        <v>200.0520416321542</v>
      </c>
      <c r="DE77" s="309">
        <v>200.0520416321542</v>
      </c>
      <c r="DF77" s="309">
        <v>200.0520416321542</v>
      </c>
      <c r="DG77" s="309">
        <v>200.0520416321542</v>
      </c>
      <c r="DH77" s="309">
        <v>200.0520416321542</v>
      </c>
      <c r="DI77" s="309">
        <v>200.0520416321542</v>
      </c>
      <c r="DJ77" s="309">
        <v>200.0520416321542</v>
      </c>
      <c r="DK77" s="309">
        <v>200.0520416321542</v>
      </c>
      <c r="DL77" s="314">
        <v>200.0520416321542</v>
      </c>
      <c r="DM77" s="308">
        <v>200.0520416321542</v>
      </c>
      <c r="DN77" s="308">
        <v>200.0520416321542</v>
      </c>
      <c r="DO77" s="313">
        <v>200.0520416321542</v>
      </c>
    </row>
    <row r="78" spans="4:43" ht="15">
      <c r="D78"/>
      <c r="E78"/>
      <c r="F78"/>
      <c r="G78"/>
      <c r="H78"/>
      <c r="I78"/>
      <c r="J78"/>
      <c r="K78"/>
      <c r="L78"/>
      <c r="M78"/>
      <c r="N78"/>
      <c r="O78"/>
      <c r="P78"/>
      <c r="Q78"/>
      <c r="R78"/>
      <c r="S78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  <c r="AL78"/>
      <c r="AM78"/>
      <c r="AN78"/>
      <c r="AO78"/>
      <c r="AP78"/>
      <c r="AQ78"/>
    </row>
    <row r="79" spans="4:43" ht="15">
      <c r="D79"/>
      <c r="E79"/>
      <c r="F79"/>
      <c r="G79"/>
      <c r="H79"/>
      <c r="I79"/>
      <c r="J79"/>
      <c r="K79"/>
      <c r="L79"/>
      <c r="M79"/>
      <c r="N79"/>
      <c r="O79"/>
      <c r="P79"/>
      <c r="Q79"/>
      <c r="R79"/>
      <c r="S79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  <c r="AL79"/>
      <c r="AM79"/>
      <c r="AN79"/>
      <c r="AO79"/>
      <c r="AP79"/>
      <c r="AQ79"/>
    </row>
    <row r="80" spans="4:43" ht="15">
      <c r="D80"/>
      <c r="E80"/>
      <c r="F80"/>
      <c r="G80"/>
      <c r="H80"/>
      <c r="I80"/>
      <c r="J80"/>
      <c r="K80"/>
      <c r="L80"/>
      <c r="M80"/>
      <c r="N80"/>
      <c r="O80"/>
      <c r="P80"/>
      <c r="Q80"/>
      <c r="R80"/>
      <c r="S80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  <c r="AL80"/>
      <c r="AM80"/>
      <c r="AN80"/>
      <c r="AO80"/>
      <c r="AP80"/>
      <c r="AQ80"/>
    </row>
    <row r="81" spans="4:43" ht="15">
      <c r="D81"/>
      <c r="E81"/>
      <c r="F81"/>
      <c r="G81"/>
      <c r="H81"/>
      <c r="I81"/>
      <c r="J81"/>
      <c r="K81"/>
      <c r="L81"/>
      <c r="M81"/>
      <c r="N81"/>
      <c r="O81"/>
      <c r="P81"/>
      <c r="Q81"/>
      <c r="R81"/>
      <c r="S81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  <c r="AL81"/>
      <c r="AM81"/>
      <c r="AN81"/>
      <c r="AO81"/>
      <c r="AP81"/>
      <c r="AQ81"/>
    </row>
    <row r="82" spans="4:43" ht="15">
      <c r="D82"/>
      <c r="E82"/>
      <c r="F82"/>
      <c r="G82"/>
      <c r="H82"/>
      <c r="I82"/>
      <c r="J82"/>
      <c r="K82"/>
      <c r="L82"/>
      <c r="M82"/>
      <c r="N82"/>
      <c r="O82"/>
      <c r="P82"/>
      <c r="Q82"/>
      <c r="R82"/>
      <c r="S82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  <c r="AL82"/>
      <c r="AM82"/>
      <c r="AN82"/>
      <c r="AO82"/>
      <c r="AP82"/>
      <c r="AQ82"/>
    </row>
    <row r="83" spans="4:43" ht="15">
      <c r="D83"/>
      <c r="E83"/>
      <c r="F83"/>
      <c r="G83"/>
      <c r="H83"/>
      <c r="I83"/>
      <c r="J83"/>
      <c r="K83"/>
      <c r="L83"/>
      <c r="M83"/>
      <c r="N83"/>
      <c r="O83"/>
      <c r="P83"/>
      <c r="Q83"/>
      <c r="R83"/>
      <c r="S83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  <c r="AL83"/>
      <c r="AM83"/>
      <c r="AN83"/>
      <c r="AO83"/>
      <c r="AP83"/>
      <c r="AQ83"/>
    </row>
    <row r="84" spans="4:43" ht="15">
      <c r="D84"/>
      <c r="E84"/>
      <c r="F84"/>
      <c r="G84"/>
      <c r="H84"/>
      <c r="I84"/>
      <c r="J84"/>
      <c r="K84"/>
      <c r="L84"/>
      <c r="M84"/>
      <c r="N84"/>
      <c r="O84"/>
      <c r="P84"/>
      <c r="Q84"/>
      <c r="R84"/>
      <c r="S84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  <c r="AL84"/>
      <c r="AM84"/>
      <c r="AN84"/>
      <c r="AO84"/>
      <c r="AP84"/>
      <c r="AQ84"/>
    </row>
    <row r="85" spans="4:43" ht="15"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</row>
    <row r="86" spans="4:43" ht="15"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</row>
    <row r="87" spans="4:43" ht="15"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</row>
    <row r="88" spans="4:43" ht="15"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</row>
    <row r="89" spans="4:43" ht="15"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</row>
    <row r="90" spans="4:43" ht="15"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</row>
    <row r="91" spans="4:43" ht="15"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</row>
    <row r="92" spans="4:43" ht="15"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</row>
    <row r="93" spans="4:43" ht="15"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</row>
    <row r="94" spans="4:43" ht="15"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</row>
    <row r="95" spans="4:43" ht="15"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</row>
    <row r="96" spans="4:43" ht="15"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</row>
    <row r="97" spans="4:43" ht="15"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</row>
    <row r="98" spans="4:43" ht="15"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</row>
    <row r="99" spans="4:43" ht="15"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</row>
    <row r="100" spans="4:43" ht="15"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</row>
    <row r="101" spans="4:43" ht="15"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</row>
    <row r="102" spans="4:43" ht="15"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</row>
    <row r="103" spans="4:43" ht="15"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</row>
    <row r="104" spans="4:43" ht="15"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</row>
    <row r="105" spans="4:43" ht="15"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</row>
    <row r="106" spans="4:43" ht="15"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</row>
    <row r="107" spans="4:43" ht="15"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</row>
    <row r="108" spans="4:43" ht="15"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</row>
    <row r="109" spans="4:43" ht="15"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</row>
    <row r="110" spans="4:43" ht="15"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</row>
    <row r="111" spans="4:43" ht="15"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</row>
    <row r="112" spans="4:43" ht="15"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</row>
    <row r="113" spans="4:43" ht="15"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</row>
    <row r="114" spans="4:43" ht="15"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</row>
    <row r="115" spans="4:43" ht="15"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</row>
    <row r="116" spans="4:43" ht="15"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</row>
    <row r="117" spans="4:43" ht="15"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</row>
    <row r="118" spans="4:43" ht="15"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</row>
    <row r="119" spans="4:43" ht="15"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</row>
    <row r="120" spans="4:43" ht="15"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</row>
    <row r="121" spans="4:43" ht="15"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</row>
    <row r="122" spans="4:43" ht="15"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</row>
    <row r="123" spans="4:43" ht="15"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</row>
    <row r="124" spans="4:43" ht="15"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</row>
    <row r="125" spans="4:43" ht="15"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</row>
    <row r="126" spans="4:43" ht="15">
      <c r="D126"/>
      <c r="E126"/>
      <c r="F126"/>
      <c r="G126"/>
      <c r="H126"/>
      <c r="I126"/>
      <c r="J126"/>
      <c r="K126"/>
      <c r="L126"/>
      <c r="M126"/>
      <c r="N126"/>
      <c r="O126"/>
      <c r="P126"/>
      <c r="Q126"/>
      <c r="R126"/>
      <c r="S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  <c r="AL126"/>
      <c r="AM126"/>
      <c r="AN126"/>
      <c r="AO126"/>
      <c r="AP126"/>
      <c r="AQ126"/>
    </row>
    <row r="127" spans="4:43" ht="15">
      <c r="D127"/>
      <c r="E127"/>
      <c r="F127"/>
      <c r="G127"/>
      <c r="H127"/>
      <c r="I127"/>
      <c r="J127"/>
      <c r="K127"/>
      <c r="L127"/>
      <c r="M127"/>
      <c r="N127"/>
      <c r="O127"/>
      <c r="P127"/>
      <c r="Q127"/>
      <c r="R127"/>
      <c r="S127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  <c r="AL127"/>
      <c r="AM127"/>
      <c r="AN127"/>
      <c r="AO127"/>
      <c r="AP127"/>
      <c r="AQ127"/>
    </row>
    <row r="128" spans="4:43" ht="15">
      <c r="D128"/>
      <c r="E128"/>
      <c r="F128"/>
      <c r="G128"/>
      <c r="H128"/>
      <c r="I128"/>
      <c r="J128"/>
      <c r="K128"/>
      <c r="L128"/>
      <c r="M128"/>
      <c r="N128"/>
      <c r="O128"/>
      <c r="P128"/>
      <c r="Q128"/>
      <c r="R128"/>
      <c r="S128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  <c r="AL128"/>
      <c r="AM128"/>
      <c r="AN128"/>
      <c r="AO128"/>
      <c r="AP128"/>
      <c r="AQ128"/>
    </row>
    <row r="129" spans="4:43" ht="15">
      <c r="D129"/>
      <c r="E129"/>
      <c r="F129"/>
      <c r="G129"/>
      <c r="H129"/>
      <c r="I129"/>
      <c r="J129"/>
      <c r="K129"/>
      <c r="L129"/>
      <c r="M129"/>
      <c r="N129"/>
      <c r="O129"/>
      <c r="P129"/>
      <c r="Q129"/>
      <c r="R129"/>
      <c r="S129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  <c r="AL129"/>
      <c r="AM129"/>
      <c r="AN129"/>
      <c r="AO129"/>
      <c r="AP129"/>
      <c r="AQ129"/>
    </row>
    <row r="130" spans="4:43" ht="15">
      <c r="D130"/>
      <c r="E130"/>
      <c r="F130"/>
      <c r="G130"/>
      <c r="H130"/>
      <c r="I130"/>
      <c r="J130"/>
      <c r="K130"/>
      <c r="L130"/>
      <c r="M130"/>
      <c r="N130"/>
      <c r="O130"/>
      <c r="P130"/>
      <c r="Q130"/>
      <c r="R130"/>
      <c r="S130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  <c r="AL130"/>
      <c r="AM130"/>
      <c r="AN130"/>
      <c r="AO130"/>
      <c r="AP130"/>
      <c r="AQ130"/>
    </row>
    <row r="131" spans="4:43" ht="15">
      <c r="D131"/>
      <c r="E131"/>
      <c r="F131"/>
      <c r="G131"/>
      <c r="H131"/>
      <c r="I131"/>
      <c r="J131"/>
      <c r="K131"/>
      <c r="L131"/>
      <c r="M131"/>
      <c r="N131"/>
      <c r="O131"/>
      <c r="P131"/>
      <c r="Q131"/>
      <c r="R131"/>
      <c r="S131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  <c r="AL131"/>
      <c r="AM131"/>
      <c r="AN131"/>
      <c r="AO131"/>
      <c r="AP131"/>
      <c r="AQ131"/>
    </row>
    <row r="132" spans="4:43" ht="15">
      <c r="D132"/>
      <c r="E132"/>
      <c r="F132"/>
      <c r="G132"/>
      <c r="H132"/>
      <c r="I132"/>
      <c r="J132"/>
      <c r="K132"/>
      <c r="L132"/>
      <c r="M132"/>
      <c r="N132"/>
      <c r="O132"/>
      <c r="P132"/>
      <c r="Q132"/>
      <c r="R132"/>
      <c r="S132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  <c r="AL132"/>
      <c r="AM132"/>
      <c r="AN132"/>
      <c r="AO132"/>
      <c r="AP132"/>
      <c r="AQ132"/>
    </row>
    <row r="133" spans="4:43" ht="15">
      <c r="D133"/>
      <c r="E133"/>
      <c r="F133"/>
      <c r="G133"/>
      <c r="H133"/>
      <c r="I133"/>
      <c r="J133"/>
      <c r="K133"/>
      <c r="L133"/>
      <c r="M133"/>
      <c r="N133"/>
      <c r="O133"/>
      <c r="P133"/>
      <c r="Q133"/>
      <c r="R133"/>
      <c r="S133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  <c r="AL133"/>
      <c r="AM133"/>
      <c r="AN133"/>
      <c r="AO133"/>
      <c r="AP133"/>
      <c r="AQ133"/>
    </row>
    <row r="134" spans="4:43" ht="15">
      <c r="D134"/>
      <c r="E134"/>
      <c r="F134"/>
      <c r="G134"/>
      <c r="H134"/>
      <c r="I134"/>
      <c r="J134"/>
      <c r="K134"/>
      <c r="L134"/>
      <c r="M134"/>
      <c r="N134"/>
      <c r="O134"/>
      <c r="P134"/>
      <c r="Q134"/>
      <c r="R134"/>
      <c r="S134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  <c r="AL134"/>
      <c r="AM134"/>
      <c r="AN134"/>
      <c r="AO134"/>
      <c r="AP134"/>
      <c r="AQ134"/>
    </row>
    <row r="135" spans="4:43" ht="15">
      <c r="D135"/>
      <c r="E135"/>
      <c r="F135"/>
      <c r="G135"/>
      <c r="H135"/>
      <c r="I135"/>
      <c r="J135"/>
      <c r="K135"/>
      <c r="L135"/>
      <c r="M135"/>
      <c r="N135"/>
      <c r="O135"/>
      <c r="P135"/>
      <c r="Q135"/>
      <c r="R135"/>
      <c r="S135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  <c r="AL135"/>
      <c r="AM135"/>
      <c r="AN135"/>
      <c r="AO135"/>
      <c r="AP135"/>
      <c r="AQ135"/>
    </row>
    <row r="136" spans="4:43" ht="15">
      <c r="D136"/>
      <c r="E136"/>
      <c r="F136"/>
      <c r="G136"/>
      <c r="H136"/>
      <c r="I136"/>
      <c r="J136"/>
      <c r="K136"/>
      <c r="L136"/>
      <c r="M136"/>
      <c r="N136"/>
      <c r="O136"/>
      <c r="P136"/>
      <c r="Q136"/>
      <c r="R136"/>
      <c r="S13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  <c r="AL136"/>
      <c r="AM136"/>
      <c r="AN136"/>
      <c r="AO136"/>
      <c r="AP136"/>
      <c r="AQ136"/>
    </row>
    <row r="137" spans="4:43" ht="15">
      <c r="D137"/>
      <c r="E137"/>
      <c r="F137"/>
      <c r="G137"/>
      <c r="H137"/>
      <c r="I137"/>
      <c r="J137"/>
      <c r="K137"/>
      <c r="L137"/>
      <c r="M137"/>
      <c r="N137"/>
      <c r="O137"/>
      <c r="P137"/>
      <c r="Q137"/>
      <c r="R137"/>
      <c r="S137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  <c r="AL137"/>
      <c r="AM137"/>
      <c r="AN137"/>
      <c r="AO137"/>
      <c r="AP137"/>
      <c r="AQ137"/>
    </row>
    <row r="138" spans="4:43" ht="15">
      <c r="D138"/>
      <c r="E138"/>
      <c r="F138"/>
      <c r="G138"/>
      <c r="H138"/>
      <c r="I138"/>
      <c r="J138"/>
      <c r="K138"/>
      <c r="L138"/>
      <c r="M138"/>
      <c r="N138"/>
      <c r="O138"/>
      <c r="P138"/>
      <c r="Q138"/>
      <c r="R138"/>
      <c r="S138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  <c r="AL138"/>
      <c r="AM138"/>
      <c r="AN138"/>
      <c r="AO138"/>
      <c r="AP138"/>
      <c r="AQ138"/>
    </row>
    <row r="139" spans="4:43" ht="15">
      <c r="D139"/>
      <c r="E139"/>
      <c r="F139"/>
      <c r="G139"/>
      <c r="H139"/>
      <c r="I139"/>
      <c r="J139"/>
      <c r="K139"/>
      <c r="L139"/>
      <c r="M139"/>
      <c r="N139"/>
      <c r="O139"/>
      <c r="P139"/>
      <c r="Q139"/>
      <c r="R139"/>
      <c r="S139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  <c r="AL139"/>
      <c r="AM139"/>
      <c r="AN139"/>
      <c r="AO139"/>
      <c r="AP139"/>
      <c r="AQ139"/>
    </row>
    <row r="140" spans="4:43" ht="15">
      <c r="D140"/>
      <c r="E140"/>
      <c r="F140"/>
      <c r="G140"/>
      <c r="H140"/>
      <c r="I140"/>
      <c r="J140"/>
      <c r="K140"/>
      <c r="L140"/>
      <c r="M140"/>
      <c r="N140"/>
      <c r="O140"/>
      <c r="P140"/>
      <c r="Q140"/>
      <c r="R140"/>
      <c r="S140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  <c r="AL140"/>
      <c r="AM140"/>
      <c r="AN140"/>
      <c r="AO140"/>
      <c r="AP140"/>
      <c r="AQ140"/>
    </row>
    <row r="141" spans="4:43" ht="15">
      <c r="D141"/>
      <c r="E141"/>
      <c r="F141"/>
      <c r="G141"/>
      <c r="H141"/>
      <c r="I141"/>
      <c r="J141"/>
      <c r="K141"/>
      <c r="L141"/>
      <c r="M141"/>
      <c r="N141"/>
      <c r="O141"/>
      <c r="P141"/>
      <c r="Q141"/>
      <c r="R141"/>
      <c r="S141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  <c r="AL141"/>
      <c r="AM141"/>
      <c r="AN141"/>
      <c r="AO141"/>
      <c r="AP141"/>
      <c r="AQ141"/>
    </row>
    <row r="142" spans="4:43" ht="15">
      <c r="D142"/>
      <c r="E142"/>
      <c r="F142"/>
      <c r="G142"/>
      <c r="H142"/>
      <c r="I142"/>
      <c r="J142"/>
      <c r="K142"/>
      <c r="L142"/>
      <c r="M142"/>
      <c r="N142"/>
      <c r="O142"/>
      <c r="P142"/>
      <c r="Q142"/>
      <c r="R142"/>
      <c r="S142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  <c r="AL142"/>
      <c r="AM142"/>
      <c r="AN142"/>
      <c r="AO142"/>
      <c r="AP142"/>
      <c r="AQ142"/>
    </row>
    <row r="143" spans="4:43" ht="15">
      <c r="D143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  <c r="AO143"/>
      <c r="AP143"/>
      <c r="AQ143"/>
    </row>
    <row r="144" spans="4:43" ht="15">
      <c r="D144"/>
      <c r="E144"/>
      <c r="F144"/>
      <c r="G144"/>
      <c r="H144"/>
      <c r="I144"/>
      <c r="J144"/>
      <c r="K144"/>
      <c r="L144"/>
      <c r="M144"/>
      <c r="N144"/>
      <c r="O144"/>
      <c r="P144"/>
      <c r="Q144"/>
      <c r="R144"/>
      <c r="S144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  <c r="AL144"/>
      <c r="AM144"/>
      <c r="AN144"/>
      <c r="AO144"/>
      <c r="AP144"/>
      <c r="AQ144"/>
    </row>
    <row r="145" spans="4:43" ht="15">
      <c r="D145"/>
      <c r="E145"/>
      <c r="F145"/>
      <c r="G145"/>
      <c r="H145"/>
      <c r="I145"/>
      <c r="J145"/>
      <c r="K145"/>
      <c r="L145"/>
      <c r="M145"/>
      <c r="N145"/>
      <c r="O145"/>
      <c r="P145"/>
      <c r="Q145"/>
      <c r="R145"/>
      <c r="S145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  <c r="AL145"/>
      <c r="AM145"/>
      <c r="AN145"/>
      <c r="AO145"/>
      <c r="AP145"/>
      <c r="AQ145"/>
    </row>
    <row r="146" spans="4:43" ht="15">
      <c r="D146"/>
      <c r="E146"/>
      <c r="F146"/>
      <c r="G146"/>
      <c r="H146"/>
      <c r="I146"/>
      <c r="J146"/>
      <c r="K146"/>
      <c r="L146"/>
      <c r="M146"/>
      <c r="N146"/>
      <c r="O146"/>
      <c r="P146"/>
      <c r="Q146"/>
      <c r="R146"/>
      <c r="S14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  <c r="AL146"/>
      <c r="AM146"/>
      <c r="AN146"/>
      <c r="AO146"/>
      <c r="AP146"/>
      <c r="AQ146"/>
    </row>
    <row r="147" spans="4:43" ht="15">
      <c r="D147"/>
      <c r="E147"/>
      <c r="F147"/>
      <c r="G147"/>
      <c r="H147"/>
      <c r="I147"/>
      <c r="J147"/>
      <c r="K147"/>
      <c r="L147"/>
      <c r="M147"/>
      <c r="N147"/>
      <c r="O147"/>
      <c r="P147"/>
      <c r="Q147"/>
      <c r="R147"/>
      <c r="S147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  <c r="AL147"/>
      <c r="AM147"/>
      <c r="AN147"/>
      <c r="AO147"/>
      <c r="AP147"/>
      <c r="AQ147"/>
    </row>
    <row r="148" spans="4:43" ht="15">
      <c r="D148"/>
      <c r="E148"/>
      <c r="F148"/>
      <c r="G148"/>
      <c r="H148"/>
      <c r="I148"/>
      <c r="J148"/>
      <c r="K148"/>
      <c r="L148"/>
      <c r="M148"/>
      <c r="N148"/>
      <c r="O148"/>
      <c r="P148"/>
      <c r="Q148"/>
      <c r="R148"/>
      <c r="S148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  <c r="AL148"/>
      <c r="AM148"/>
      <c r="AN148"/>
      <c r="AO148"/>
      <c r="AP148"/>
      <c r="AQ148"/>
    </row>
    <row r="149" spans="4:43" ht="15">
      <c r="D149"/>
      <c r="E149"/>
      <c r="F149"/>
      <c r="G149"/>
      <c r="H149"/>
      <c r="I149"/>
      <c r="J149"/>
      <c r="K149"/>
      <c r="L149"/>
      <c r="M149"/>
      <c r="N149"/>
      <c r="O149"/>
      <c r="P149"/>
      <c r="Q149"/>
      <c r="R149"/>
      <c r="S149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  <c r="AL149"/>
      <c r="AM149"/>
      <c r="AN149"/>
      <c r="AO149"/>
      <c r="AP149"/>
      <c r="AQ149"/>
    </row>
    <row r="150" spans="4:43" ht="15">
      <c r="D150"/>
      <c r="E150"/>
      <c r="F150"/>
      <c r="G150"/>
      <c r="H150"/>
      <c r="I150"/>
      <c r="J150"/>
      <c r="K150"/>
      <c r="L150"/>
      <c r="M150"/>
      <c r="N150"/>
      <c r="O150"/>
      <c r="P150"/>
      <c r="Q150"/>
      <c r="R150"/>
      <c r="S150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  <c r="AL150"/>
      <c r="AM150"/>
      <c r="AN150"/>
      <c r="AO150"/>
      <c r="AP150"/>
      <c r="AQ150"/>
    </row>
    <row r="151" spans="4:43" ht="15">
      <c r="D151"/>
      <c r="E151"/>
      <c r="F151"/>
      <c r="G151"/>
      <c r="H151"/>
      <c r="I151"/>
      <c r="J151"/>
      <c r="K151"/>
      <c r="L151"/>
      <c r="M151"/>
      <c r="N151"/>
      <c r="O151"/>
      <c r="P151"/>
      <c r="Q151"/>
      <c r="R151"/>
      <c r="S151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  <c r="AL151"/>
      <c r="AM151"/>
      <c r="AN151"/>
      <c r="AO151"/>
      <c r="AP151"/>
      <c r="AQ151"/>
    </row>
    <row r="152" spans="4:43" ht="15">
      <c r="D152"/>
      <c r="E152"/>
      <c r="F152"/>
      <c r="G152"/>
      <c r="H152"/>
      <c r="I152"/>
      <c r="J152"/>
      <c r="K152"/>
      <c r="L152"/>
      <c r="M152"/>
      <c r="N152"/>
      <c r="O152"/>
      <c r="P152"/>
      <c r="Q152"/>
      <c r="R152"/>
      <c r="S152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  <c r="AL152"/>
      <c r="AM152"/>
      <c r="AN152"/>
      <c r="AO152"/>
      <c r="AP152"/>
      <c r="AQ152"/>
    </row>
    <row r="153" spans="4:43" ht="15">
      <c r="D153"/>
      <c r="E153"/>
      <c r="F153"/>
      <c r="G153"/>
      <c r="H153"/>
      <c r="I153"/>
      <c r="J153"/>
      <c r="K153"/>
      <c r="L153"/>
      <c r="M153"/>
      <c r="N153"/>
      <c r="O153"/>
      <c r="P153"/>
      <c r="Q153"/>
      <c r="R153"/>
      <c r="S153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  <c r="AL153"/>
      <c r="AM153"/>
      <c r="AN153"/>
      <c r="AO153"/>
      <c r="AP153"/>
      <c r="AQ153"/>
    </row>
    <row r="154" spans="4:43" ht="15">
      <c r="D154"/>
      <c r="E154"/>
      <c r="F154"/>
      <c r="G154"/>
      <c r="H154"/>
      <c r="I154"/>
      <c r="J154"/>
      <c r="K154"/>
      <c r="L154"/>
      <c r="M154"/>
      <c r="N154"/>
      <c r="O154"/>
      <c r="P154"/>
      <c r="Q154"/>
      <c r="R154"/>
      <c r="S154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  <c r="AL154"/>
      <c r="AM154"/>
      <c r="AN154"/>
      <c r="AO154"/>
      <c r="AP154"/>
      <c r="AQ154"/>
    </row>
    <row r="155" spans="4:43" ht="15">
      <c r="D155"/>
      <c r="E155"/>
      <c r="F155"/>
      <c r="G155"/>
      <c r="H155"/>
      <c r="I155"/>
      <c r="J155"/>
      <c r="K155"/>
      <c r="L155"/>
      <c r="M155"/>
      <c r="N155"/>
      <c r="O155"/>
      <c r="P155"/>
      <c r="Q155"/>
      <c r="R155"/>
      <c r="S155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  <c r="AL155"/>
      <c r="AM155"/>
      <c r="AN155"/>
      <c r="AO155"/>
      <c r="AP155"/>
      <c r="AQ155"/>
    </row>
    <row r="156" spans="4:43" ht="15">
      <c r="D156"/>
      <c r="E156"/>
      <c r="F156"/>
      <c r="G156"/>
      <c r="H156"/>
      <c r="I156"/>
      <c r="J156"/>
      <c r="K156"/>
      <c r="L156"/>
      <c r="M156"/>
      <c r="N156"/>
      <c r="O156"/>
      <c r="P156"/>
      <c r="Q156"/>
      <c r="R156"/>
      <c r="S15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  <c r="AL156"/>
      <c r="AM156"/>
      <c r="AN156"/>
      <c r="AO156"/>
      <c r="AP156"/>
      <c r="AQ156"/>
    </row>
    <row r="157" spans="4:43" ht="15">
      <c r="D157"/>
      <c r="E157"/>
      <c r="F157"/>
      <c r="G157"/>
      <c r="H157"/>
      <c r="I157"/>
      <c r="J157"/>
      <c r="K157"/>
      <c r="L157"/>
      <c r="M157"/>
      <c r="N157"/>
      <c r="O157"/>
      <c r="P157"/>
      <c r="Q157"/>
      <c r="R157"/>
      <c r="S157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  <c r="AL157"/>
      <c r="AM157"/>
      <c r="AN157"/>
      <c r="AO157"/>
      <c r="AP157"/>
      <c r="AQ157"/>
    </row>
    <row r="158" spans="4:43" ht="15">
      <c r="D158"/>
      <c r="E158"/>
      <c r="F158"/>
      <c r="G158"/>
      <c r="H158"/>
      <c r="I158"/>
      <c r="J158"/>
      <c r="K158"/>
      <c r="L158"/>
      <c r="M158"/>
      <c r="N158"/>
      <c r="O158"/>
      <c r="P158"/>
      <c r="Q158"/>
      <c r="R158"/>
      <c r="S158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  <c r="AL158"/>
      <c r="AM158"/>
      <c r="AN158"/>
      <c r="AO158"/>
      <c r="AP158"/>
      <c r="AQ158"/>
    </row>
    <row r="159" spans="4:43" ht="15">
      <c r="D159"/>
      <c r="E159"/>
      <c r="F159"/>
      <c r="G159"/>
      <c r="H159"/>
      <c r="I159"/>
      <c r="J159"/>
      <c r="K159"/>
      <c r="L159"/>
      <c r="M159"/>
      <c r="N159"/>
      <c r="O159"/>
      <c r="P159"/>
      <c r="Q159"/>
      <c r="R159"/>
      <c r="S159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  <c r="AL159"/>
      <c r="AM159"/>
      <c r="AN159"/>
      <c r="AO159"/>
      <c r="AP159"/>
      <c r="AQ159"/>
    </row>
    <row r="160" spans="4:43" ht="15">
      <c r="D160"/>
      <c r="E160"/>
      <c r="F160"/>
      <c r="G160"/>
      <c r="H160"/>
      <c r="I160"/>
      <c r="J160"/>
      <c r="K160"/>
      <c r="L160"/>
      <c r="M160"/>
      <c r="N160"/>
      <c r="O160"/>
      <c r="P160"/>
      <c r="Q160"/>
      <c r="R160"/>
      <c r="S160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  <c r="AL160"/>
      <c r="AM160"/>
      <c r="AN160"/>
      <c r="AO160"/>
      <c r="AP160"/>
      <c r="AQ160"/>
    </row>
    <row r="161" spans="4:43" ht="15">
      <c r="D161"/>
      <c r="E161"/>
      <c r="F161"/>
      <c r="G161"/>
      <c r="H161"/>
      <c r="I161"/>
      <c r="J161"/>
      <c r="K161"/>
      <c r="L161"/>
      <c r="M161"/>
      <c r="N161"/>
      <c r="O161"/>
      <c r="P161"/>
      <c r="Q161"/>
      <c r="R161"/>
      <c r="S161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  <c r="AL161"/>
      <c r="AM161"/>
      <c r="AN161"/>
      <c r="AO161"/>
      <c r="AP161"/>
      <c r="AQ161"/>
    </row>
    <row r="162" spans="4:43" ht="15">
      <c r="D162"/>
      <c r="E162"/>
      <c r="F162"/>
      <c r="G162"/>
      <c r="H162"/>
      <c r="I162"/>
      <c r="J162"/>
      <c r="K162"/>
      <c r="L162"/>
      <c r="M162"/>
      <c r="N162"/>
      <c r="O162"/>
      <c r="P162"/>
      <c r="Q162"/>
      <c r="R162"/>
      <c r="S162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  <c r="AL162"/>
      <c r="AM162"/>
      <c r="AN162"/>
      <c r="AO162"/>
      <c r="AP162"/>
      <c r="AQ162"/>
    </row>
    <row r="163" spans="4:43" ht="15">
      <c r="D163"/>
      <c r="E163"/>
      <c r="F163"/>
      <c r="G163"/>
      <c r="H163"/>
      <c r="I163"/>
      <c r="J163"/>
      <c r="K163"/>
      <c r="L163"/>
      <c r="M163"/>
      <c r="N163"/>
      <c r="O163"/>
      <c r="P163"/>
      <c r="Q163"/>
      <c r="R163"/>
      <c r="S163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  <c r="AL163"/>
      <c r="AM163"/>
      <c r="AN163"/>
      <c r="AO163"/>
      <c r="AP163"/>
      <c r="AQ163"/>
    </row>
    <row r="164" spans="4:43" ht="15">
      <c r="D164"/>
      <c r="E164"/>
      <c r="F164"/>
      <c r="G164"/>
      <c r="H164"/>
      <c r="I164"/>
      <c r="J164"/>
      <c r="K164"/>
      <c r="L164"/>
      <c r="M164"/>
      <c r="N164"/>
      <c r="O164"/>
      <c r="P164"/>
      <c r="Q164"/>
      <c r="R164"/>
      <c r="S164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  <c r="AL164"/>
      <c r="AM164"/>
      <c r="AN164"/>
      <c r="AO164"/>
      <c r="AP164"/>
      <c r="AQ164"/>
    </row>
    <row r="165" spans="4:43" ht="15">
      <c r="D165"/>
      <c r="E165"/>
      <c r="F165"/>
      <c r="G165"/>
      <c r="H165"/>
      <c r="I165"/>
      <c r="J165"/>
      <c r="K165"/>
      <c r="L165"/>
      <c r="M165"/>
      <c r="N165"/>
      <c r="O165"/>
      <c r="P165"/>
      <c r="Q165"/>
      <c r="R165"/>
      <c r="S165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  <c r="AL165"/>
      <c r="AM165"/>
      <c r="AN165"/>
      <c r="AO165"/>
      <c r="AP165"/>
      <c r="AQ165"/>
    </row>
    <row r="166" spans="4:43" ht="15">
      <c r="D166"/>
      <c r="E166"/>
      <c r="F166"/>
      <c r="G166"/>
      <c r="H166"/>
      <c r="I166"/>
      <c r="J166"/>
      <c r="K166"/>
      <c r="L166"/>
      <c r="M166"/>
      <c r="N166"/>
      <c r="O166"/>
      <c r="P166"/>
      <c r="Q166"/>
      <c r="R166"/>
      <c r="S16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  <c r="AL166"/>
      <c r="AM166"/>
      <c r="AN166"/>
      <c r="AO166"/>
      <c r="AP166"/>
      <c r="AQ166"/>
    </row>
    <row r="167" spans="4:43" ht="15">
      <c r="D167"/>
      <c r="E167"/>
      <c r="F167"/>
      <c r="G167"/>
      <c r="H167"/>
      <c r="I167"/>
      <c r="J167"/>
      <c r="K167"/>
      <c r="L167"/>
      <c r="M167"/>
      <c r="N167"/>
      <c r="O167"/>
      <c r="P167"/>
      <c r="Q167"/>
      <c r="R167"/>
      <c r="S167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  <c r="AL167"/>
      <c r="AM167"/>
      <c r="AN167"/>
      <c r="AO167"/>
      <c r="AP167"/>
      <c r="AQ167"/>
    </row>
    <row r="168" spans="4:43" ht="15">
      <c r="D168"/>
      <c r="E168"/>
      <c r="F168"/>
      <c r="G168"/>
      <c r="H168"/>
      <c r="I168"/>
      <c r="J168"/>
      <c r="K168"/>
      <c r="L168"/>
      <c r="M168"/>
      <c r="N168"/>
      <c r="O168"/>
      <c r="P168"/>
      <c r="Q168"/>
      <c r="R168"/>
      <c r="S168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  <c r="AL168"/>
      <c r="AM168"/>
      <c r="AN168"/>
      <c r="AO168"/>
      <c r="AP168"/>
      <c r="AQ168"/>
    </row>
    <row r="169" spans="4:43" ht="15">
      <c r="D169"/>
      <c r="E169"/>
      <c r="F169"/>
      <c r="G169"/>
      <c r="H169"/>
      <c r="I169"/>
      <c r="J169"/>
      <c r="K169"/>
      <c r="L169"/>
      <c r="M169"/>
      <c r="N169"/>
      <c r="O169"/>
      <c r="P169"/>
      <c r="Q169"/>
      <c r="R169"/>
      <c r="S169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  <c r="AL169"/>
      <c r="AM169"/>
      <c r="AN169"/>
      <c r="AO169"/>
      <c r="AP169"/>
      <c r="AQ169"/>
    </row>
    <row r="170" spans="4:43" ht="15">
      <c r="D170"/>
      <c r="E170"/>
      <c r="F170"/>
      <c r="G170"/>
      <c r="H170"/>
      <c r="I170"/>
      <c r="J170"/>
      <c r="K170"/>
      <c r="L170"/>
      <c r="M170"/>
      <c r="N170"/>
      <c r="O170"/>
      <c r="P170"/>
      <c r="Q170"/>
      <c r="R170"/>
      <c r="S170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  <c r="AL170"/>
      <c r="AM170"/>
      <c r="AN170"/>
      <c r="AO170"/>
      <c r="AP170"/>
      <c r="AQ170"/>
    </row>
    <row r="171" spans="4:43" ht="15">
      <c r="D171"/>
      <c r="E171"/>
      <c r="F171"/>
      <c r="G171"/>
      <c r="H171"/>
      <c r="I171"/>
      <c r="J171"/>
      <c r="K171"/>
      <c r="L171"/>
      <c r="M171"/>
      <c r="N171"/>
      <c r="O171"/>
      <c r="P171"/>
      <c r="Q171"/>
      <c r="R171"/>
      <c r="S171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  <c r="AL171"/>
      <c r="AM171"/>
      <c r="AN171"/>
      <c r="AO171"/>
      <c r="AP171"/>
      <c r="AQ171"/>
    </row>
    <row r="172" spans="4:43" ht="15">
      <c r="D172"/>
      <c r="E172"/>
      <c r="F172"/>
      <c r="G172"/>
      <c r="H172"/>
      <c r="I172"/>
      <c r="J172"/>
      <c r="K172"/>
      <c r="L172"/>
      <c r="M172"/>
      <c r="N172"/>
      <c r="O172"/>
      <c r="P172"/>
      <c r="Q172"/>
      <c r="R172"/>
      <c r="S172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  <c r="AL172"/>
      <c r="AM172"/>
      <c r="AN172"/>
      <c r="AO172"/>
      <c r="AP172"/>
      <c r="AQ172"/>
    </row>
    <row r="173" spans="4:43" ht="15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</row>
    <row r="174" spans="4:43" ht="15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</row>
    <row r="175" spans="4:43" ht="15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</row>
    <row r="176" spans="4:43" ht="15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</row>
    <row r="177" spans="4:43" ht="15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</row>
    <row r="178" spans="4:43" ht="15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</row>
    <row r="179" spans="4:43" ht="15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</row>
    <row r="180" spans="4:43" ht="15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</row>
    <row r="181" spans="4:43" ht="15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</row>
    <row r="182" spans="4:43" ht="15">
      <c r="D182"/>
      <c r="E182"/>
      <c r="F182"/>
      <c r="G182"/>
      <c r="H182"/>
      <c r="I182"/>
      <c r="J182"/>
      <c r="K182"/>
      <c r="L182"/>
      <c r="M182"/>
      <c r="N182"/>
      <c r="O182"/>
      <c r="P182"/>
      <c r="Q182"/>
      <c r="R182"/>
      <c r="S182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  <c r="AL182"/>
      <c r="AM182"/>
      <c r="AN182"/>
      <c r="AO182"/>
      <c r="AP182"/>
      <c r="AQ182"/>
    </row>
    <row r="183" spans="4:43" ht="15">
      <c r="D183"/>
      <c r="E183"/>
      <c r="F183"/>
      <c r="G183"/>
      <c r="H183"/>
      <c r="I183"/>
      <c r="J183"/>
      <c r="K183"/>
      <c r="L183"/>
      <c r="M183"/>
      <c r="N183"/>
      <c r="O183"/>
      <c r="P183"/>
      <c r="Q183"/>
      <c r="R183"/>
      <c r="S183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  <c r="AL183"/>
      <c r="AM183"/>
      <c r="AN183"/>
      <c r="AO183"/>
      <c r="AP183"/>
      <c r="AQ183"/>
    </row>
    <row r="184" spans="4:43" ht="15">
      <c r="D184"/>
      <c r="E184"/>
      <c r="F184"/>
      <c r="G184"/>
      <c r="H184"/>
      <c r="I184"/>
      <c r="J184"/>
      <c r="K184"/>
      <c r="L184"/>
      <c r="M184"/>
      <c r="N184"/>
      <c r="O184"/>
      <c r="P184"/>
      <c r="Q184"/>
      <c r="R184"/>
      <c r="S184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  <c r="AL184"/>
      <c r="AM184"/>
      <c r="AN184"/>
      <c r="AO184"/>
      <c r="AP184"/>
      <c r="AQ184"/>
    </row>
    <row r="185" spans="4:43" ht="15">
      <c r="D185"/>
      <c r="E185"/>
      <c r="F185"/>
      <c r="G185"/>
      <c r="H185"/>
      <c r="I185"/>
      <c r="J185"/>
      <c r="K185"/>
      <c r="L185"/>
      <c r="M185"/>
      <c r="N185"/>
      <c r="O185"/>
      <c r="P185"/>
      <c r="Q185"/>
      <c r="R185"/>
      <c r="S185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  <c r="AL185"/>
      <c r="AM185"/>
      <c r="AN185"/>
      <c r="AO185"/>
      <c r="AP185"/>
      <c r="AQ185"/>
    </row>
    <row r="186" spans="4:43" ht="15">
      <c r="D186"/>
      <c r="E186"/>
      <c r="F186"/>
      <c r="G186"/>
      <c r="H186"/>
      <c r="I186"/>
      <c r="J186"/>
      <c r="K186"/>
      <c r="L186"/>
      <c r="M186"/>
      <c r="N186"/>
      <c r="O186"/>
      <c r="P186"/>
      <c r="Q186"/>
      <c r="R186"/>
      <c r="S18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  <c r="AL186"/>
      <c r="AM186"/>
      <c r="AN186"/>
      <c r="AO186"/>
      <c r="AP186"/>
      <c r="AQ186"/>
    </row>
    <row r="187" spans="4:43" ht="15">
      <c r="D187"/>
      <c r="E187"/>
      <c r="F187"/>
      <c r="G187"/>
      <c r="H187"/>
      <c r="I187"/>
      <c r="J187"/>
      <c r="K187"/>
      <c r="L187"/>
      <c r="M187"/>
      <c r="N187"/>
      <c r="O187"/>
      <c r="P187"/>
      <c r="Q187"/>
      <c r="R187"/>
      <c r="S187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  <c r="AL187"/>
      <c r="AM187"/>
      <c r="AN187"/>
      <c r="AO187"/>
      <c r="AP187"/>
      <c r="AQ187"/>
    </row>
    <row r="188" spans="4:43" ht="15">
      <c r="D188"/>
      <c r="E188"/>
      <c r="F188"/>
      <c r="G188"/>
      <c r="H188"/>
      <c r="I188"/>
      <c r="J188"/>
      <c r="K188"/>
      <c r="L188"/>
      <c r="M188"/>
      <c r="N188"/>
      <c r="O188"/>
      <c r="P188"/>
      <c r="Q188"/>
      <c r="R188"/>
      <c r="S188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  <c r="AL188"/>
      <c r="AM188"/>
      <c r="AN188"/>
      <c r="AO188"/>
      <c r="AP188"/>
      <c r="AQ188"/>
    </row>
    <row r="189" spans="4:43" ht="15">
      <c r="D189"/>
      <c r="E189"/>
      <c r="F189"/>
      <c r="G189"/>
      <c r="H189"/>
      <c r="I189"/>
      <c r="J189"/>
      <c r="K189"/>
      <c r="L189"/>
      <c r="M189"/>
      <c r="N189"/>
      <c r="O189"/>
      <c r="P189"/>
      <c r="Q189"/>
      <c r="R189"/>
      <c r="S189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  <c r="AL189"/>
      <c r="AM189"/>
      <c r="AN189"/>
      <c r="AO189"/>
      <c r="AP189"/>
      <c r="AQ189"/>
    </row>
    <row r="190" spans="4:43" ht="15">
      <c r="D190"/>
      <c r="E190"/>
      <c r="F190"/>
      <c r="G190"/>
      <c r="H190"/>
      <c r="I190"/>
      <c r="J190"/>
      <c r="K190"/>
      <c r="L190"/>
      <c r="M190"/>
      <c r="N190"/>
      <c r="O190"/>
      <c r="P190"/>
      <c r="Q190"/>
      <c r="R190"/>
      <c r="S190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  <c r="AL190"/>
      <c r="AM190"/>
      <c r="AN190"/>
      <c r="AO190"/>
      <c r="AP190"/>
      <c r="AQ190"/>
    </row>
    <row r="191" spans="4:43" ht="15">
      <c r="D191"/>
      <c r="E191"/>
      <c r="F191"/>
      <c r="G191"/>
      <c r="H191"/>
      <c r="I191"/>
      <c r="J191"/>
      <c r="K191"/>
      <c r="L191"/>
      <c r="M191"/>
      <c r="N191"/>
      <c r="O191"/>
      <c r="P191"/>
      <c r="Q191"/>
      <c r="R191"/>
      <c r="S191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  <c r="AL191"/>
      <c r="AM191"/>
      <c r="AN191"/>
      <c r="AO191"/>
      <c r="AP191"/>
      <c r="AQ191"/>
    </row>
    <row r="192" spans="4:43" ht="15">
      <c r="D192"/>
      <c r="E192"/>
      <c r="F192"/>
      <c r="G192"/>
      <c r="H192"/>
      <c r="I192"/>
      <c r="J192"/>
      <c r="K192"/>
      <c r="L192"/>
      <c r="M192"/>
      <c r="N192"/>
      <c r="O192"/>
      <c r="P192"/>
      <c r="Q192"/>
      <c r="R192"/>
      <c r="S192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  <c r="AL192"/>
      <c r="AM192"/>
      <c r="AN192"/>
      <c r="AO192"/>
      <c r="AP192"/>
      <c r="AQ192"/>
    </row>
    <row r="193" spans="4:43" ht="15">
      <c r="D193"/>
      <c r="E193"/>
      <c r="F193"/>
      <c r="G193"/>
      <c r="H193"/>
      <c r="I193"/>
      <c r="J193"/>
      <c r="K193"/>
      <c r="L193"/>
      <c r="M193"/>
      <c r="N193"/>
      <c r="O193"/>
      <c r="P193"/>
      <c r="Q193"/>
      <c r="R193"/>
      <c r="S193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  <c r="AL193"/>
      <c r="AM193"/>
      <c r="AN193"/>
      <c r="AO193"/>
      <c r="AP193"/>
      <c r="AQ193"/>
    </row>
    <row r="194" spans="4:43" ht="15">
      <c r="D194"/>
      <c r="E194"/>
      <c r="F194"/>
      <c r="G194"/>
      <c r="H194"/>
      <c r="I194"/>
      <c r="J194"/>
      <c r="K194"/>
      <c r="L194"/>
      <c r="M194"/>
      <c r="N194"/>
      <c r="O194"/>
      <c r="P194"/>
      <c r="Q194"/>
      <c r="R194"/>
      <c r="S194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  <c r="AL194"/>
      <c r="AM194"/>
      <c r="AN194"/>
      <c r="AO194"/>
      <c r="AP194"/>
      <c r="AQ194"/>
    </row>
    <row r="195" spans="4:43" ht="15">
      <c r="D195"/>
      <c r="E195"/>
      <c r="F195"/>
      <c r="G195"/>
      <c r="H195"/>
      <c r="I195"/>
      <c r="J195"/>
      <c r="K195"/>
      <c r="L195"/>
      <c r="M195"/>
      <c r="N195"/>
      <c r="O195"/>
      <c r="P195"/>
      <c r="Q195"/>
      <c r="R195"/>
      <c r="S195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  <c r="AL195"/>
      <c r="AM195"/>
      <c r="AN195"/>
      <c r="AO195"/>
      <c r="AP195"/>
      <c r="AQ195"/>
    </row>
    <row r="196" spans="4:43" ht="15">
      <c r="D196"/>
      <c r="E196"/>
      <c r="F196"/>
      <c r="G196"/>
      <c r="H196"/>
      <c r="I196"/>
      <c r="J196"/>
      <c r="K196"/>
      <c r="L196"/>
      <c r="M196"/>
      <c r="N196"/>
      <c r="O196"/>
      <c r="P196"/>
      <c r="Q196"/>
      <c r="R196"/>
      <c r="S19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  <c r="AL196"/>
      <c r="AM196"/>
      <c r="AN196"/>
      <c r="AO196"/>
      <c r="AP196"/>
      <c r="AQ196"/>
    </row>
    <row r="197" spans="4:43" ht="15">
      <c r="D197"/>
      <c r="E197"/>
      <c r="F197"/>
      <c r="G197"/>
      <c r="H197"/>
      <c r="I197"/>
      <c r="J197"/>
      <c r="K197"/>
      <c r="L197"/>
      <c r="M197"/>
      <c r="N197"/>
      <c r="O197"/>
      <c r="P197"/>
      <c r="Q197"/>
      <c r="R197"/>
      <c r="S197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  <c r="AL197"/>
      <c r="AM197"/>
      <c r="AN197"/>
      <c r="AO197"/>
      <c r="AP197"/>
      <c r="AQ197"/>
    </row>
    <row r="198" spans="4:43" ht="15">
      <c r="D198"/>
      <c r="E198"/>
      <c r="F198"/>
      <c r="G198"/>
      <c r="H198"/>
      <c r="I198"/>
      <c r="J198"/>
      <c r="K198"/>
      <c r="L198"/>
      <c r="M198"/>
      <c r="N198"/>
      <c r="O198"/>
      <c r="P198"/>
      <c r="Q198"/>
      <c r="R198"/>
      <c r="S198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  <c r="AL198"/>
      <c r="AM198"/>
      <c r="AN198"/>
      <c r="AO198"/>
      <c r="AP198"/>
      <c r="AQ198"/>
    </row>
    <row r="199" spans="4:43" ht="15">
      <c r="D199"/>
      <c r="E199"/>
      <c r="F199"/>
      <c r="G199"/>
      <c r="H199"/>
      <c r="I199"/>
      <c r="J199"/>
      <c r="K199"/>
      <c r="L199"/>
      <c r="M199"/>
      <c r="N199"/>
      <c r="O199"/>
      <c r="P199"/>
      <c r="Q199"/>
      <c r="R199"/>
      <c r="S199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  <c r="AL199"/>
      <c r="AM199"/>
      <c r="AN199"/>
      <c r="AO199"/>
      <c r="AP199"/>
      <c r="AQ199"/>
    </row>
    <row r="200" spans="4:43" ht="15">
      <c r="D200"/>
      <c r="E200"/>
      <c r="F200"/>
      <c r="G200"/>
      <c r="H200"/>
      <c r="I200"/>
      <c r="J200"/>
      <c r="K200"/>
      <c r="L200"/>
      <c r="M200"/>
      <c r="N200"/>
      <c r="O200"/>
      <c r="P200"/>
      <c r="Q200"/>
      <c r="R200"/>
      <c r="S200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  <c r="AL200"/>
      <c r="AM200"/>
      <c r="AN200"/>
      <c r="AO200"/>
      <c r="AP200"/>
      <c r="AQ200"/>
    </row>
    <row r="201" spans="4:43" ht="15">
      <c r="D201"/>
      <c r="E201"/>
      <c r="F201"/>
      <c r="G201"/>
      <c r="H201"/>
      <c r="I201"/>
      <c r="J201"/>
      <c r="K201"/>
      <c r="L201"/>
      <c r="M201"/>
      <c r="N201"/>
      <c r="O201"/>
      <c r="P201"/>
      <c r="Q201"/>
      <c r="R201"/>
      <c r="S201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  <c r="AL201"/>
      <c r="AM201"/>
      <c r="AN201"/>
      <c r="AO201"/>
      <c r="AP201"/>
      <c r="AQ201"/>
    </row>
    <row r="202" spans="4:43" ht="15">
      <c r="D202"/>
      <c r="E202"/>
      <c r="F202"/>
      <c r="G202"/>
      <c r="H202"/>
      <c r="I202"/>
      <c r="J202"/>
      <c r="K202"/>
      <c r="L202"/>
      <c r="M202"/>
      <c r="N202"/>
      <c r="O202"/>
      <c r="P202"/>
      <c r="Q202"/>
      <c r="R202"/>
      <c r="S202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  <c r="AL202"/>
      <c r="AM202"/>
      <c r="AN202"/>
      <c r="AO202"/>
      <c r="AP202"/>
      <c r="AQ202"/>
    </row>
    <row r="203" spans="4:43" ht="15">
      <c r="D203"/>
      <c r="E203"/>
      <c r="F203"/>
      <c r="G203"/>
      <c r="H203"/>
      <c r="I203"/>
      <c r="J203"/>
      <c r="K203"/>
      <c r="L203"/>
      <c r="M203"/>
      <c r="N203"/>
      <c r="O203"/>
      <c r="P203"/>
      <c r="Q203"/>
      <c r="R203"/>
      <c r="S203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  <c r="AL203"/>
      <c r="AM203"/>
      <c r="AN203"/>
      <c r="AO203"/>
      <c r="AP203"/>
      <c r="AQ203"/>
    </row>
    <row r="204" spans="4:43" ht="15">
      <c r="D204"/>
      <c r="E204"/>
      <c r="F204"/>
      <c r="G204"/>
      <c r="H204"/>
      <c r="I204"/>
      <c r="J204"/>
      <c r="K204"/>
      <c r="L204"/>
      <c r="M204"/>
      <c r="N204"/>
      <c r="O204"/>
      <c r="P204"/>
      <c r="Q204"/>
      <c r="R204"/>
      <c r="S204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  <c r="AL204"/>
      <c r="AM204"/>
      <c r="AN204"/>
      <c r="AO204"/>
      <c r="AP204"/>
      <c r="AQ204"/>
    </row>
    <row r="205" spans="4:43" ht="15">
      <c r="D205"/>
      <c r="E205"/>
      <c r="F205"/>
      <c r="G205"/>
      <c r="H205"/>
      <c r="I205"/>
      <c r="J205"/>
      <c r="K205"/>
      <c r="L205"/>
      <c r="M205"/>
      <c r="N205"/>
      <c r="O205"/>
      <c r="P205"/>
      <c r="Q205"/>
      <c r="R205"/>
      <c r="S205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  <c r="AL205"/>
      <c r="AM205"/>
      <c r="AN205"/>
      <c r="AO205"/>
      <c r="AP205"/>
      <c r="AQ205"/>
    </row>
    <row r="206" spans="4:43" ht="15">
      <c r="D206"/>
      <c r="E206"/>
      <c r="F206"/>
      <c r="G206"/>
      <c r="H206"/>
      <c r="I206"/>
      <c r="J206"/>
      <c r="K206"/>
      <c r="L206"/>
      <c r="M206"/>
      <c r="N206"/>
      <c r="O206"/>
      <c r="P206"/>
      <c r="Q206"/>
      <c r="R206"/>
      <c r="S20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  <c r="AL206"/>
      <c r="AM206"/>
      <c r="AN206"/>
      <c r="AO206"/>
      <c r="AP206"/>
      <c r="AQ206"/>
    </row>
    <row r="207" spans="4:43" ht="15">
      <c r="D207"/>
      <c r="E207"/>
      <c r="F207"/>
      <c r="G207"/>
      <c r="H207"/>
      <c r="I207"/>
      <c r="J207"/>
      <c r="K207"/>
      <c r="L207"/>
      <c r="M207"/>
      <c r="N207"/>
      <c r="O207"/>
      <c r="P207"/>
      <c r="Q207"/>
      <c r="R207"/>
      <c r="S207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  <c r="AL207"/>
      <c r="AM207"/>
      <c r="AN207"/>
      <c r="AO207"/>
      <c r="AP207"/>
      <c r="AQ207"/>
    </row>
    <row r="208" spans="4:43" ht="15">
      <c r="D208"/>
      <c r="E208"/>
      <c r="F208"/>
      <c r="G208"/>
      <c r="H208"/>
      <c r="I208"/>
      <c r="J208"/>
      <c r="K208"/>
      <c r="L208"/>
      <c r="M208"/>
      <c r="N208"/>
      <c r="O208"/>
      <c r="P208"/>
      <c r="Q208"/>
      <c r="R208"/>
      <c r="S208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  <c r="AL208"/>
      <c r="AM208"/>
      <c r="AN208"/>
      <c r="AO208"/>
      <c r="AP208"/>
      <c r="AQ208"/>
    </row>
    <row r="209" spans="4:43" ht="15">
      <c r="D209"/>
      <c r="E209"/>
      <c r="F209"/>
      <c r="G209"/>
      <c r="H209"/>
      <c r="I209"/>
      <c r="J209"/>
      <c r="K209"/>
      <c r="L209"/>
      <c r="M209"/>
      <c r="N209"/>
      <c r="O209"/>
      <c r="P209"/>
      <c r="Q209"/>
      <c r="R209"/>
      <c r="S209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  <c r="AL209"/>
      <c r="AM209"/>
      <c r="AN209"/>
      <c r="AO209"/>
      <c r="AP209"/>
      <c r="AQ209"/>
    </row>
    <row r="210" spans="4:43" ht="15">
      <c r="D210"/>
      <c r="E210"/>
      <c r="F210"/>
      <c r="G210"/>
      <c r="H210"/>
      <c r="I210"/>
      <c r="J210"/>
      <c r="K210"/>
      <c r="L210"/>
      <c r="M210"/>
      <c r="N210"/>
      <c r="O210"/>
      <c r="P210"/>
      <c r="Q210"/>
      <c r="R210"/>
      <c r="S210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  <c r="AL210"/>
      <c r="AM210"/>
      <c r="AN210"/>
      <c r="AO210"/>
      <c r="AP210"/>
      <c r="AQ210"/>
    </row>
    <row r="211" spans="4:43" ht="15">
      <c r="D211"/>
      <c r="E211"/>
      <c r="F211"/>
      <c r="G211"/>
      <c r="H211"/>
      <c r="I211"/>
      <c r="J211"/>
      <c r="K211"/>
      <c r="L211"/>
      <c r="M211"/>
      <c r="N211"/>
      <c r="O211"/>
      <c r="P211"/>
      <c r="Q211"/>
      <c r="R211"/>
      <c r="S211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  <c r="AL211"/>
      <c r="AM211"/>
      <c r="AN211"/>
      <c r="AO211"/>
      <c r="AP211"/>
      <c r="AQ211"/>
    </row>
    <row r="212" spans="4:43" ht="15">
      <c r="D212"/>
      <c r="E212"/>
      <c r="F212"/>
      <c r="G212"/>
      <c r="H212"/>
      <c r="I212"/>
      <c r="J212"/>
      <c r="K212"/>
      <c r="L212"/>
      <c r="M212"/>
      <c r="N212"/>
      <c r="O212"/>
      <c r="P212"/>
      <c r="Q212"/>
      <c r="R212"/>
      <c r="S212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  <c r="AL212"/>
      <c r="AM212"/>
      <c r="AN212"/>
      <c r="AO212"/>
      <c r="AP212"/>
      <c r="AQ212"/>
    </row>
    <row r="213" spans="4:43" ht="15">
      <c r="D213"/>
      <c r="E213"/>
      <c r="F213"/>
      <c r="G213"/>
      <c r="H213"/>
      <c r="I213"/>
      <c r="J213"/>
      <c r="K213"/>
      <c r="L213"/>
      <c r="M213"/>
      <c r="N213"/>
      <c r="O213"/>
      <c r="P213"/>
      <c r="Q213"/>
      <c r="R213"/>
      <c r="S213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  <c r="AL213"/>
      <c r="AM213"/>
      <c r="AN213"/>
      <c r="AO213"/>
      <c r="AP213"/>
      <c r="AQ213"/>
    </row>
    <row r="214" spans="4:43" ht="15">
      <c r="D214"/>
      <c r="E214"/>
      <c r="F214"/>
      <c r="G214"/>
      <c r="H214"/>
      <c r="I214"/>
      <c r="J214"/>
      <c r="K214"/>
      <c r="L214"/>
      <c r="M214"/>
      <c r="N214"/>
      <c r="O214"/>
      <c r="P214"/>
      <c r="Q214"/>
      <c r="R214"/>
      <c r="S214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  <c r="AL214"/>
      <c r="AM214"/>
      <c r="AN214"/>
      <c r="AO214"/>
      <c r="AP214"/>
      <c r="AQ214"/>
    </row>
    <row r="215" spans="4:43" ht="15">
      <c r="D215"/>
      <c r="E215"/>
      <c r="F215"/>
      <c r="G215"/>
      <c r="H215"/>
      <c r="I215"/>
      <c r="J215"/>
      <c r="K215"/>
      <c r="L215"/>
      <c r="M215"/>
      <c r="N215"/>
      <c r="O215"/>
      <c r="P215"/>
      <c r="Q215"/>
      <c r="R215"/>
      <c r="S215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  <c r="AL215"/>
      <c r="AM215"/>
      <c r="AN215"/>
      <c r="AO215"/>
      <c r="AP215"/>
      <c r="AQ215"/>
    </row>
    <row r="216" spans="4:43" ht="15">
      <c r="D216"/>
      <c r="E216"/>
      <c r="F216"/>
      <c r="G216"/>
      <c r="H216"/>
      <c r="I216"/>
      <c r="J216"/>
      <c r="K216"/>
      <c r="L216"/>
      <c r="M216"/>
      <c r="N216"/>
      <c r="O216"/>
      <c r="P216"/>
      <c r="Q216"/>
      <c r="R216"/>
      <c r="S21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  <c r="AL216"/>
      <c r="AM216"/>
      <c r="AN216"/>
      <c r="AO216"/>
      <c r="AP216"/>
      <c r="AQ216"/>
    </row>
    <row r="217" spans="4:43" ht="15">
      <c r="D217"/>
      <c r="E217"/>
      <c r="F217"/>
      <c r="G217"/>
      <c r="H217"/>
      <c r="I217"/>
      <c r="J217"/>
      <c r="K217"/>
      <c r="L217"/>
      <c r="M217"/>
      <c r="N217"/>
      <c r="O217"/>
      <c r="P217"/>
      <c r="Q217"/>
      <c r="R217"/>
      <c r="S217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  <c r="AL217"/>
      <c r="AM217"/>
      <c r="AN217"/>
      <c r="AO217"/>
      <c r="AP217"/>
      <c r="AQ217"/>
    </row>
    <row r="218" spans="4:43" ht="15">
      <c r="D218"/>
      <c r="E218"/>
      <c r="F218"/>
      <c r="G218"/>
      <c r="H218"/>
      <c r="I218"/>
      <c r="J218"/>
      <c r="K218"/>
      <c r="L218"/>
      <c r="M218"/>
      <c r="N218"/>
      <c r="O218"/>
      <c r="P218"/>
      <c r="Q218"/>
      <c r="R218"/>
      <c r="S218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  <c r="AL218"/>
      <c r="AM218"/>
      <c r="AN218"/>
      <c r="AO218"/>
      <c r="AP218"/>
      <c r="AQ218"/>
    </row>
    <row r="219" spans="4:43" ht="15">
      <c r="D219"/>
      <c r="E219"/>
      <c r="F219"/>
      <c r="G219"/>
      <c r="H219"/>
      <c r="I219"/>
      <c r="J219"/>
      <c r="K219"/>
      <c r="L219"/>
      <c r="M219"/>
      <c r="N219"/>
      <c r="O219"/>
      <c r="P219"/>
      <c r="Q219"/>
      <c r="R219"/>
      <c r="S219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  <c r="AL219"/>
      <c r="AM219"/>
      <c r="AN219"/>
      <c r="AO219"/>
      <c r="AP219"/>
      <c r="AQ219"/>
    </row>
    <row r="220" spans="4:43" ht="15">
      <c r="D220"/>
      <c r="E220"/>
      <c r="F220"/>
      <c r="G220"/>
      <c r="H220"/>
      <c r="I220"/>
      <c r="J220"/>
      <c r="K220"/>
      <c r="L220"/>
      <c r="M220"/>
      <c r="N220"/>
      <c r="O220"/>
      <c r="P220"/>
      <c r="Q220"/>
      <c r="R220"/>
      <c r="S220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  <c r="AL220"/>
      <c r="AM220"/>
      <c r="AN220"/>
      <c r="AO220"/>
      <c r="AP220"/>
      <c r="AQ220"/>
    </row>
    <row r="221" spans="4:43" ht="15">
      <c r="D221"/>
      <c r="E221"/>
      <c r="F221"/>
      <c r="G221"/>
      <c r="H221"/>
      <c r="I221"/>
      <c r="J221"/>
      <c r="K221"/>
      <c r="L221"/>
      <c r="M221"/>
      <c r="N221"/>
      <c r="O221"/>
      <c r="P221"/>
      <c r="Q221"/>
      <c r="R221"/>
      <c r="S221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  <c r="AL221"/>
      <c r="AM221"/>
      <c r="AN221"/>
      <c r="AO221"/>
      <c r="AP221"/>
      <c r="AQ221"/>
    </row>
    <row r="222" spans="4:43" ht="15">
      <c r="D222"/>
      <c r="E222"/>
      <c r="F222"/>
      <c r="G222"/>
      <c r="H222"/>
      <c r="I222"/>
      <c r="J222"/>
      <c r="K222"/>
      <c r="L222"/>
      <c r="M222"/>
      <c r="N222"/>
      <c r="O222"/>
      <c r="P222"/>
      <c r="Q222"/>
      <c r="R222"/>
      <c r="S222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  <c r="AL222"/>
      <c r="AM222"/>
      <c r="AN222"/>
      <c r="AO222"/>
      <c r="AP222"/>
      <c r="AQ222"/>
    </row>
    <row r="223" spans="4:43" ht="15">
      <c r="D223"/>
      <c r="E223"/>
      <c r="F223"/>
      <c r="G223"/>
      <c r="H223"/>
      <c r="I223"/>
      <c r="J223"/>
      <c r="K223"/>
      <c r="L223"/>
      <c r="M223"/>
      <c r="N223"/>
      <c r="O223"/>
      <c r="P223"/>
      <c r="Q223"/>
      <c r="R223"/>
      <c r="S223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  <c r="AL223"/>
      <c r="AM223"/>
      <c r="AN223"/>
      <c r="AO223"/>
      <c r="AP223"/>
      <c r="AQ223"/>
    </row>
    <row r="224" spans="4:43" ht="15">
      <c r="D224"/>
      <c r="E224"/>
      <c r="F224"/>
      <c r="G224"/>
      <c r="H224"/>
      <c r="I224"/>
      <c r="J224"/>
      <c r="K224"/>
      <c r="L224"/>
      <c r="M224"/>
      <c r="N224"/>
      <c r="O224"/>
      <c r="P224"/>
      <c r="Q224"/>
      <c r="R224"/>
      <c r="S224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  <c r="AL224"/>
      <c r="AM224"/>
      <c r="AN224"/>
      <c r="AO224"/>
      <c r="AP224"/>
      <c r="AQ224"/>
    </row>
    <row r="225" spans="4:43" ht="15">
      <c r="D225"/>
      <c r="E225"/>
      <c r="F225"/>
      <c r="G225"/>
      <c r="H225"/>
      <c r="I225"/>
      <c r="J225"/>
      <c r="K225"/>
      <c r="L225"/>
      <c r="M225"/>
      <c r="N225"/>
      <c r="O225"/>
      <c r="P225"/>
      <c r="Q225"/>
      <c r="R225"/>
      <c r="S225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  <c r="AL225"/>
      <c r="AM225"/>
      <c r="AN225"/>
      <c r="AO225"/>
      <c r="AP225"/>
      <c r="AQ225"/>
    </row>
    <row r="226" spans="4:43" ht="15">
      <c r="D226"/>
      <c r="E226"/>
      <c r="F226"/>
      <c r="G226"/>
      <c r="H226"/>
      <c r="I226"/>
      <c r="J226"/>
      <c r="K226"/>
      <c r="L226"/>
      <c r="M226"/>
      <c r="N226"/>
      <c r="O226"/>
      <c r="P226"/>
      <c r="Q226"/>
      <c r="R226"/>
      <c r="S2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  <c r="AL226"/>
      <c r="AM226"/>
      <c r="AN226"/>
      <c r="AO226"/>
      <c r="AP226"/>
      <c r="AQ226"/>
    </row>
    <row r="227" spans="4:43" ht="15">
      <c r="D227"/>
      <c r="E227"/>
      <c r="F227"/>
      <c r="G227"/>
      <c r="H227"/>
      <c r="I227"/>
      <c r="J227"/>
      <c r="K227"/>
      <c r="L227"/>
      <c r="M227"/>
      <c r="N227"/>
      <c r="O227"/>
      <c r="P227"/>
      <c r="Q227"/>
      <c r="R227"/>
      <c r="S227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  <c r="AL227"/>
      <c r="AM227"/>
      <c r="AN227"/>
      <c r="AO227"/>
      <c r="AP227"/>
      <c r="AQ227"/>
    </row>
    <row r="228" spans="4:43" ht="15">
      <c r="D228"/>
      <c r="E228"/>
      <c r="F228"/>
      <c r="G228"/>
      <c r="H228"/>
      <c r="I228"/>
      <c r="J228"/>
      <c r="K228"/>
      <c r="L228"/>
      <c r="M228"/>
      <c r="N228"/>
      <c r="O228"/>
      <c r="P228"/>
      <c r="Q228"/>
      <c r="R228"/>
      <c r="S228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  <c r="AL228"/>
      <c r="AM228"/>
      <c r="AN228"/>
      <c r="AO228"/>
      <c r="AP228"/>
      <c r="AQ228"/>
    </row>
    <row r="229" spans="4:43" ht="15">
      <c r="D229"/>
      <c r="E229"/>
      <c r="F229"/>
      <c r="G229"/>
      <c r="H229"/>
      <c r="I229"/>
      <c r="J229"/>
      <c r="K229"/>
      <c r="L229"/>
      <c r="M229"/>
      <c r="N229"/>
      <c r="O229"/>
      <c r="P229"/>
      <c r="Q229"/>
      <c r="R229"/>
      <c r="S229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  <c r="AL229"/>
      <c r="AM229"/>
      <c r="AN229"/>
      <c r="AO229"/>
      <c r="AP229"/>
      <c r="AQ229"/>
    </row>
    <row r="230" spans="4:43" ht="15">
      <c r="D230"/>
      <c r="E230"/>
      <c r="F230"/>
      <c r="G230"/>
      <c r="H230"/>
      <c r="I230"/>
      <c r="J230"/>
      <c r="K230"/>
      <c r="L230"/>
      <c r="M230"/>
      <c r="N230"/>
      <c r="O230"/>
      <c r="P230"/>
      <c r="Q230"/>
      <c r="R230"/>
      <c r="S230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  <c r="AL230"/>
      <c r="AM230"/>
      <c r="AN230"/>
      <c r="AO230"/>
      <c r="AP230"/>
      <c r="AQ230"/>
    </row>
    <row r="231" spans="4:43" ht="15">
      <c r="D231"/>
      <c r="E231"/>
      <c r="F231"/>
      <c r="G231"/>
      <c r="H231"/>
      <c r="I231"/>
      <c r="J231"/>
      <c r="K231"/>
      <c r="L231"/>
      <c r="M231"/>
      <c r="N231"/>
      <c r="O231"/>
      <c r="P231"/>
      <c r="Q231"/>
      <c r="R231"/>
      <c r="S231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  <c r="AL231"/>
      <c r="AM231"/>
      <c r="AN231"/>
      <c r="AO231"/>
      <c r="AP231"/>
      <c r="AQ231"/>
    </row>
    <row r="232" spans="4:43" ht="15">
      <c r="D232"/>
      <c r="E232"/>
      <c r="F232"/>
      <c r="G232"/>
      <c r="H232"/>
      <c r="I232"/>
      <c r="J232"/>
      <c r="K232"/>
      <c r="L232"/>
      <c r="M232"/>
      <c r="N232"/>
      <c r="O232"/>
      <c r="P232"/>
      <c r="Q232"/>
      <c r="R232"/>
      <c r="S232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  <c r="AL232"/>
      <c r="AM232"/>
      <c r="AN232"/>
      <c r="AO232"/>
      <c r="AP232"/>
      <c r="AQ232"/>
    </row>
    <row r="233" spans="4:43" ht="15">
      <c r="D233"/>
      <c r="E233"/>
      <c r="F233"/>
      <c r="G233"/>
      <c r="H233"/>
      <c r="I233"/>
      <c r="J233"/>
      <c r="K233"/>
      <c r="L233"/>
      <c r="M233"/>
      <c r="N233"/>
      <c r="O233"/>
      <c r="P233"/>
      <c r="Q233"/>
      <c r="R233"/>
      <c r="S233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  <c r="AL233"/>
      <c r="AM233"/>
      <c r="AN233"/>
      <c r="AO233"/>
      <c r="AP233"/>
      <c r="AQ233"/>
    </row>
    <row r="234" spans="4:43" ht="15">
      <c r="D234"/>
      <c r="E234"/>
      <c r="F234"/>
      <c r="G234"/>
      <c r="H234"/>
      <c r="I234"/>
      <c r="J234"/>
      <c r="K234"/>
      <c r="L234"/>
      <c r="M234"/>
      <c r="N234"/>
      <c r="O234"/>
      <c r="P234"/>
      <c r="Q234"/>
      <c r="R234"/>
      <c r="S234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  <c r="AL234"/>
      <c r="AM234"/>
      <c r="AN234"/>
      <c r="AO234"/>
      <c r="AP234"/>
      <c r="AQ234"/>
    </row>
    <row r="235" spans="4:43" ht="15">
      <c r="D235"/>
      <c r="E235"/>
      <c r="F235"/>
      <c r="G235"/>
      <c r="H235"/>
      <c r="I235"/>
      <c r="J235"/>
      <c r="K235"/>
      <c r="L235"/>
      <c r="M235"/>
      <c r="N235"/>
      <c r="O235"/>
      <c r="P235"/>
      <c r="Q235"/>
      <c r="R235"/>
      <c r="S235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  <c r="AL235"/>
      <c r="AM235"/>
      <c r="AN235"/>
      <c r="AO235"/>
      <c r="AP235"/>
      <c r="AQ235"/>
    </row>
    <row r="236" spans="4:43" ht="15">
      <c r="D236"/>
      <c r="E236"/>
      <c r="F236"/>
      <c r="G236"/>
      <c r="H236"/>
      <c r="I236"/>
      <c r="J236"/>
      <c r="K236"/>
      <c r="L236"/>
      <c r="M236"/>
      <c r="N236"/>
      <c r="O236"/>
      <c r="P236"/>
      <c r="Q236"/>
      <c r="R236"/>
      <c r="S23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  <c r="AL236"/>
      <c r="AM236"/>
      <c r="AN236"/>
      <c r="AO236"/>
      <c r="AP236"/>
      <c r="AQ236"/>
    </row>
    <row r="237" spans="4:43" ht="15">
      <c r="D237"/>
      <c r="E237"/>
      <c r="F237"/>
      <c r="G237"/>
      <c r="H237"/>
      <c r="I237"/>
      <c r="J237"/>
      <c r="K237"/>
      <c r="L237"/>
      <c r="M237"/>
      <c r="N237"/>
      <c r="O237"/>
      <c r="P237"/>
      <c r="Q237"/>
      <c r="R237"/>
      <c r="S237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  <c r="AL237"/>
      <c r="AM237"/>
      <c r="AN237"/>
      <c r="AO237"/>
      <c r="AP237"/>
      <c r="AQ237"/>
    </row>
    <row r="238" spans="4:43" ht="15">
      <c r="D238"/>
      <c r="E238"/>
      <c r="F238"/>
      <c r="G238"/>
      <c r="H238"/>
      <c r="I238"/>
      <c r="J238"/>
      <c r="K238"/>
      <c r="L238"/>
      <c r="M238"/>
      <c r="N238"/>
      <c r="O238"/>
      <c r="P238"/>
      <c r="Q238"/>
      <c r="R238"/>
      <c r="S238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  <c r="AL238"/>
      <c r="AM238"/>
      <c r="AN238"/>
      <c r="AO238"/>
      <c r="AP238"/>
      <c r="AQ238"/>
    </row>
    <row r="239" spans="4:43" ht="15">
      <c r="D239"/>
      <c r="E239"/>
      <c r="F239"/>
      <c r="G239"/>
      <c r="H239"/>
      <c r="I239"/>
      <c r="J239"/>
      <c r="K239"/>
      <c r="L239"/>
      <c r="M239"/>
      <c r="N239"/>
      <c r="O239"/>
      <c r="P239"/>
      <c r="Q239"/>
      <c r="R239"/>
      <c r="S239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  <c r="AL239"/>
      <c r="AM239"/>
      <c r="AN239"/>
      <c r="AO239"/>
      <c r="AP239"/>
      <c r="AQ239"/>
    </row>
    <row r="240" spans="4:43" ht="15">
      <c r="D240"/>
      <c r="E240"/>
      <c r="F240"/>
      <c r="G240"/>
      <c r="H240"/>
      <c r="I240"/>
      <c r="J240"/>
      <c r="K240"/>
      <c r="L240"/>
      <c r="M240"/>
      <c r="N240"/>
      <c r="O240"/>
      <c r="P240"/>
      <c r="Q240"/>
      <c r="R240"/>
      <c r="S240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  <c r="AL240"/>
      <c r="AM240"/>
      <c r="AN240"/>
      <c r="AO240"/>
      <c r="AP240"/>
      <c r="AQ240"/>
    </row>
    <row r="241" spans="4:43" ht="15">
      <c r="D241"/>
      <c r="E241"/>
      <c r="F241"/>
      <c r="G241"/>
      <c r="H241"/>
      <c r="I241"/>
      <c r="J241"/>
      <c r="K241"/>
      <c r="L241"/>
      <c r="M241"/>
      <c r="N241"/>
      <c r="O241"/>
      <c r="P241"/>
      <c r="Q241"/>
      <c r="R241"/>
      <c r="S241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  <c r="AL241"/>
      <c r="AM241"/>
      <c r="AN241"/>
      <c r="AO241"/>
      <c r="AP241"/>
      <c r="AQ241"/>
    </row>
    <row r="242" spans="4:43" ht="15">
      <c r="D242"/>
      <c r="E242"/>
      <c r="F242"/>
      <c r="G242"/>
      <c r="H242"/>
      <c r="I242"/>
      <c r="J242"/>
      <c r="K242"/>
      <c r="L242"/>
      <c r="M242"/>
      <c r="N242"/>
      <c r="O242"/>
      <c r="P242"/>
      <c r="Q242"/>
      <c r="R242"/>
      <c r="S242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  <c r="AL242"/>
      <c r="AM242"/>
      <c r="AN242"/>
      <c r="AO242"/>
      <c r="AP242"/>
      <c r="AQ242"/>
    </row>
    <row r="243" spans="4:43" ht="15">
      <c r="D243"/>
      <c r="E243"/>
      <c r="F243"/>
      <c r="G243"/>
      <c r="H243"/>
      <c r="I243"/>
      <c r="J243"/>
      <c r="K243"/>
      <c r="L243"/>
      <c r="M243"/>
      <c r="N243"/>
      <c r="O243"/>
      <c r="P243"/>
      <c r="Q243"/>
      <c r="R243"/>
      <c r="S243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  <c r="AL243"/>
      <c r="AM243"/>
      <c r="AN243"/>
      <c r="AO243"/>
      <c r="AP243"/>
      <c r="AQ243"/>
    </row>
    <row r="244" spans="4:43" ht="15">
      <c r="D244"/>
      <c r="E244"/>
      <c r="F244"/>
      <c r="G244"/>
      <c r="H244"/>
      <c r="I244"/>
      <c r="J244"/>
      <c r="K244"/>
      <c r="L244"/>
      <c r="M244"/>
      <c r="N244"/>
      <c r="O244"/>
      <c r="P244"/>
      <c r="Q244"/>
      <c r="R244"/>
      <c r="S244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  <c r="AL244"/>
      <c r="AM244"/>
      <c r="AN244"/>
      <c r="AO244"/>
      <c r="AP244"/>
      <c r="AQ244"/>
    </row>
    <row r="245" spans="4:43" ht="15">
      <c r="D245"/>
      <c r="E245"/>
      <c r="F245"/>
      <c r="G245"/>
      <c r="H245"/>
      <c r="I245"/>
      <c r="J245"/>
      <c r="K245"/>
      <c r="L245"/>
      <c r="M245"/>
      <c r="N245"/>
      <c r="O245"/>
      <c r="P245"/>
      <c r="Q245"/>
      <c r="R245"/>
      <c r="S245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  <c r="AL245"/>
      <c r="AM245"/>
      <c r="AN245"/>
      <c r="AO245"/>
      <c r="AP245"/>
      <c r="AQ245"/>
    </row>
    <row r="246" spans="4:43" ht="15">
      <c r="D246"/>
      <c r="E246"/>
      <c r="F246"/>
      <c r="G246"/>
      <c r="H246"/>
      <c r="I246"/>
      <c r="J246"/>
      <c r="K246"/>
      <c r="L246"/>
      <c r="M246"/>
      <c r="N246"/>
      <c r="O246"/>
      <c r="P246"/>
      <c r="Q246"/>
      <c r="R246"/>
      <c r="S24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  <c r="AL246"/>
      <c r="AM246"/>
      <c r="AN246"/>
      <c r="AO246"/>
      <c r="AP246"/>
      <c r="AQ246"/>
    </row>
    <row r="247" spans="4:43" ht="15">
      <c r="D247"/>
      <c r="E247"/>
      <c r="F247"/>
      <c r="G247"/>
      <c r="H247"/>
      <c r="I247"/>
      <c r="J247"/>
      <c r="K247"/>
      <c r="L247"/>
      <c r="M247"/>
      <c r="N247"/>
      <c r="O247"/>
      <c r="P247"/>
      <c r="Q247"/>
      <c r="R247"/>
      <c r="S247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  <c r="AL247"/>
      <c r="AM247"/>
      <c r="AN247"/>
      <c r="AO247"/>
      <c r="AP247"/>
      <c r="AQ247"/>
    </row>
    <row r="248" spans="4:43" ht="15">
      <c r="D248"/>
      <c r="E248"/>
      <c r="F248"/>
      <c r="G248"/>
      <c r="H248"/>
      <c r="I248"/>
      <c r="J248"/>
      <c r="K248"/>
      <c r="L248"/>
      <c r="M248"/>
      <c r="N248"/>
      <c r="O248"/>
      <c r="P248"/>
      <c r="Q248"/>
      <c r="R248"/>
      <c r="S248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  <c r="AL248"/>
      <c r="AM248"/>
      <c r="AN248"/>
      <c r="AO248"/>
      <c r="AP248"/>
      <c r="AQ248"/>
    </row>
    <row r="249" spans="4:43" ht="15">
      <c r="D249"/>
      <c r="E249"/>
      <c r="F249"/>
      <c r="G249"/>
      <c r="H249"/>
      <c r="I249"/>
      <c r="J249"/>
      <c r="K249"/>
      <c r="L249"/>
      <c r="M249"/>
      <c r="N249"/>
      <c r="O249"/>
      <c r="P249"/>
      <c r="Q249"/>
      <c r="R249"/>
      <c r="S249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  <c r="AL249"/>
      <c r="AM249"/>
      <c r="AN249"/>
      <c r="AO249"/>
      <c r="AP249"/>
      <c r="AQ249"/>
    </row>
    <row r="250" spans="4:43" ht="15">
      <c r="D250"/>
      <c r="E250"/>
      <c r="F250"/>
      <c r="G250"/>
      <c r="H250"/>
      <c r="I250"/>
      <c r="J250"/>
      <c r="K250"/>
      <c r="L250"/>
      <c r="M250"/>
      <c r="N250"/>
      <c r="O250"/>
      <c r="P250"/>
      <c r="Q250"/>
      <c r="R250"/>
      <c r="S250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  <c r="AL250"/>
      <c r="AM250"/>
      <c r="AN250"/>
      <c r="AO250"/>
      <c r="AP250"/>
      <c r="AQ250"/>
    </row>
    <row r="251" spans="4:43" ht="15">
      <c r="D251"/>
      <c r="E251"/>
      <c r="F251"/>
      <c r="G251"/>
      <c r="H251"/>
      <c r="I251"/>
      <c r="J251"/>
      <c r="K251"/>
      <c r="L251"/>
      <c r="M251"/>
      <c r="N251"/>
      <c r="O251"/>
      <c r="P251"/>
      <c r="Q251"/>
      <c r="R251"/>
      <c r="S251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  <c r="AL251"/>
      <c r="AM251"/>
      <c r="AN251"/>
      <c r="AO251"/>
      <c r="AP251"/>
      <c r="AQ251"/>
    </row>
    <row r="252" spans="4:43" ht="15">
      <c r="D252"/>
      <c r="E252"/>
      <c r="F252"/>
      <c r="G252"/>
      <c r="H252"/>
      <c r="I252"/>
      <c r="J252"/>
      <c r="K252"/>
      <c r="L252"/>
      <c r="M252"/>
      <c r="N252"/>
      <c r="O252"/>
      <c r="P252"/>
      <c r="Q252"/>
      <c r="R252"/>
      <c r="S252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  <c r="AL252"/>
      <c r="AM252"/>
      <c r="AN252"/>
      <c r="AO252"/>
      <c r="AP252"/>
      <c r="AQ252"/>
    </row>
    <row r="253" spans="4:43" ht="15">
      <c r="D253"/>
      <c r="E253"/>
      <c r="F253"/>
      <c r="G253"/>
      <c r="H253"/>
      <c r="I253"/>
      <c r="J253"/>
      <c r="K253"/>
      <c r="L253"/>
      <c r="M253"/>
      <c r="N253"/>
      <c r="O253"/>
      <c r="P253"/>
      <c r="Q253"/>
      <c r="R253"/>
      <c r="S253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  <c r="AL253"/>
      <c r="AM253"/>
      <c r="AN253"/>
      <c r="AO253"/>
      <c r="AP253"/>
      <c r="AQ253"/>
    </row>
    <row r="254" spans="4:43" ht="15">
      <c r="D254"/>
      <c r="E254"/>
      <c r="F254"/>
      <c r="G254"/>
      <c r="H254"/>
      <c r="I254"/>
      <c r="J254"/>
      <c r="K254"/>
      <c r="L254"/>
      <c r="M254"/>
      <c r="N254"/>
      <c r="O254"/>
      <c r="P254"/>
      <c r="Q254"/>
      <c r="R254"/>
      <c r="S254"/>
      <c r="T254"/>
      <c r="U254"/>
      <c r="V254"/>
      <c r="W254"/>
      <c r="X254"/>
      <c r="Y254"/>
      <c r="Z254"/>
      <c r="AA254"/>
      <c r="AB254"/>
      <c r="AC254"/>
      <c r="AD254"/>
      <c r="AE254"/>
      <c r="AF254"/>
      <c r="AG254"/>
      <c r="AH254"/>
      <c r="AI254"/>
      <c r="AJ254"/>
      <c r="AK254"/>
      <c r="AL254"/>
      <c r="AM254"/>
      <c r="AN254"/>
      <c r="AO254"/>
      <c r="AP254"/>
      <c r="AQ254"/>
    </row>
    <row r="255" spans="4:43" ht="15">
      <c r="D255"/>
      <c r="E255"/>
      <c r="F255"/>
      <c r="G255"/>
      <c r="H255"/>
      <c r="I255"/>
      <c r="J255"/>
      <c r="K255"/>
      <c r="L255"/>
      <c r="M255"/>
      <c r="N255"/>
      <c r="O255"/>
      <c r="P255"/>
      <c r="Q255"/>
      <c r="R255"/>
      <c r="S255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  <c r="AL255"/>
      <c r="AM255"/>
      <c r="AN255"/>
      <c r="AO255"/>
      <c r="AP255"/>
      <c r="AQ255"/>
    </row>
    <row r="256" spans="4:43" ht="15">
      <c r="D256"/>
      <c r="E256"/>
      <c r="F256"/>
      <c r="G256"/>
      <c r="H256"/>
      <c r="I256"/>
      <c r="J256"/>
      <c r="K256"/>
      <c r="L256"/>
      <c r="M256"/>
      <c r="N256"/>
      <c r="O256"/>
      <c r="P256"/>
      <c r="Q256"/>
      <c r="R256"/>
      <c r="S25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  <c r="AL256"/>
      <c r="AM256"/>
      <c r="AN256"/>
      <c r="AO256"/>
      <c r="AP256"/>
      <c r="AQ256"/>
    </row>
    <row r="257" spans="4:43" ht="15">
      <c r="D257"/>
      <c r="E257"/>
      <c r="F257"/>
      <c r="G257"/>
      <c r="H257"/>
      <c r="I257"/>
      <c r="J257"/>
      <c r="K257"/>
      <c r="L257"/>
      <c r="M257"/>
      <c r="N257"/>
      <c r="O257"/>
      <c r="P257"/>
      <c r="Q257"/>
      <c r="R257"/>
      <c r="S257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  <c r="AL257"/>
      <c r="AM257"/>
      <c r="AN257"/>
      <c r="AO257"/>
      <c r="AP257"/>
      <c r="AQ257"/>
    </row>
    <row r="258" spans="4:43" ht="15">
      <c r="D258"/>
      <c r="E258"/>
      <c r="F258"/>
      <c r="G258"/>
      <c r="H258"/>
      <c r="I258"/>
      <c r="J258"/>
      <c r="K258"/>
      <c r="L258"/>
      <c r="M258"/>
      <c r="N258"/>
      <c r="O258"/>
      <c r="P258"/>
      <c r="Q258"/>
      <c r="R258"/>
      <c r="S258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  <c r="AL258"/>
      <c r="AM258"/>
      <c r="AN258"/>
      <c r="AO258"/>
      <c r="AP258"/>
      <c r="AQ258"/>
    </row>
    <row r="259" spans="4:43" ht="15">
      <c r="D259"/>
      <c r="E259"/>
      <c r="F259"/>
      <c r="G259"/>
      <c r="H259"/>
      <c r="I259"/>
      <c r="J259"/>
      <c r="K259"/>
      <c r="L259"/>
      <c r="M259"/>
      <c r="N259"/>
      <c r="O259"/>
      <c r="P259"/>
      <c r="Q259"/>
      <c r="R259"/>
      <c r="S25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  <c r="AL259"/>
      <c r="AM259"/>
      <c r="AN259"/>
      <c r="AO259"/>
      <c r="AP259"/>
      <c r="AQ259"/>
    </row>
    <row r="260" spans="4:43" ht="15">
      <c r="D260"/>
      <c r="E260"/>
      <c r="F260"/>
      <c r="G260"/>
      <c r="H260"/>
      <c r="I260"/>
      <c r="J260"/>
      <c r="K260"/>
      <c r="L260"/>
      <c r="M260"/>
      <c r="N260"/>
      <c r="O260"/>
      <c r="P260"/>
      <c r="Q260"/>
      <c r="R260"/>
      <c r="S260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  <c r="AL260"/>
      <c r="AM260"/>
      <c r="AN260"/>
      <c r="AO260"/>
      <c r="AP260"/>
      <c r="AQ260"/>
    </row>
    <row r="261" spans="4:43" ht="15">
      <c r="D261"/>
      <c r="E261"/>
      <c r="F261"/>
      <c r="G261"/>
      <c r="H261"/>
      <c r="I261"/>
      <c r="J261"/>
      <c r="K261"/>
      <c r="L261"/>
      <c r="M261"/>
      <c r="N261"/>
      <c r="O261"/>
      <c r="P261"/>
      <c r="Q261"/>
      <c r="R261"/>
      <c r="S261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  <c r="AL261"/>
      <c r="AM261"/>
      <c r="AN261"/>
      <c r="AO261"/>
      <c r="AP261"/>
      <c r="AQ261"/>
    </row>
    <row r="262" spans="4:43" ht="15">
      <c r="D262"/>
      <c r="E262"/>
      <c r="F262"/>
      <c r="G262"/>
      <c r="H262"/>
      <c r="I262"/>
      <c r="J262"/>
      <c r="K262"/>
      <c r="L262"/>
      <c r="M262"/>
      <c r="N262"/>
      <c r="O262"/>
      <c r="P262"/>
      <c r="Q262"/>
      <c r="R262"/>
      <c r="S262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  <c r="AL262"/>
      <c r="AM262"/>
      <c r="AN262"/>
      <c r="AO262"/>
      <c r="AP262"/>
      <c r="AQ262"/>
    </row>
    <row r="263" spans="4:43" ht="15">
      <c r="D263"/>
      <c r="E263"/>
      <c r="F263"/>
      <c r="G263"/>
      <c r="H263"/>
      <c r="I263"/>
      <c r="J263"/>
      <c r="K263"/>
      <c r="L263"/>
      <c r="M263"/>
      <c r="N263"/>
      <c r="O263"/>
      <c r="P263"/>
      <c r="Q263"/>
      <c r="R263"/>
      <c r="S263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  <c r="AL263"/>
      <c r="AM263"/>
      <c r="AN263"/>
      <c r="AO263"/>
      <c r="AP263"/>
      <c r="AQ263"/>
    </row>
    <row r="264" spans="4:43" ht="15">
      <c r="D264"/>
      <c r="E264"/>
      <c r="F264"/>
      <c r="G264"/>
      <c r="H264"/>
      <c r="I264"/>
      <c r="J264"/>
      <c r="K264"/>
      <c r="L264"/>
      <c r="M264"/>
      <c r="N264"/>
      <c r="O264"/>
      <c r="P264"/>
      <c r="Q264"/>
      <c r="R264"/>
      <c r="S264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  <c r="AL264"/>
      <c r="AM264"/>
      <c r="AN264"/>
      <c r="AO264"/>
      <c r="AP264"/>
      <c r="AQ264"/>
    </row>
    <row r="265" spans="4:43" ht="15">
      <c r="D265"/>
      <c r="E265"/>
      <c r="F265"/>
      <c r="G265"/>
      <c r="H265"/>
      <c r="I265"/>
      <c r="J265"/>
      <c r="K265"/>
      <c r="L265"/>
      <c r="M265"/>
      <c r="N265"/>
      <c r="O265"/>
      <c r="P265"/>
      <c r="Q265"/>
      <c r="R265"/>
      <c r="S265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  <c r="AL265"/>
      <c r="AM265"/>
      <c r="AN265"/>
      <c r="AO265"/>
      <c r="AP265"/>
      <c r="AQ265"/>
    </row>
    <row r="266" spans="4:43" ht="15">
      <c r="D266"/>
      <c r="E266"/>
      <c r="F266"/>
      <c r="G266"/>
      <c r="H266"/>
      <c r="I266"/>
      <c r="J266"/>
      <c r="K266"/>
      <c r="L266"/>
      <c r="M266"/>
      <c r="N266"/>
      <c r="O266"/>
      <c r="P266"/>
      <c r="Q266"/>
      <c r="R266"/>
      <c r="S266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  <c r="AL266"/>
      <c r="AM266"/>
      <c r="AN266"/>
      <c r="AO266"/>
      <c r="AP266"/>
      <c r="AQ266"/>
    </row>
    <row r="267" spans="4:43" ht="15">
      <c r="D267"/>
      <c r="E267"/>
      <c r="F267"/>
      <c r="G267"/>
      <c r="H267"/>
      <c r="I267"/>
      <c r="J267"/>
      <c r="K267"/>
      <c r="L267"/>
      <c r="M267"/>
      <c r="N267"/>
      <c r="O267"/>
      <c r="P267"/>
      <c r="Q267"/>
      <c r="R267"/>
      <c r="S267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  <c r="AL267"/>
      <c r="AM267"/>
      <c r="AN267"/>
      <c r="AO267"/>
      <c r="AP267"/>
      <c r="AQ267"/>
    </row>
    <row r="268" spans="4:43" ht="15">
      <c r="D268"/>
      <c r="E268"/>
      <c r="F268"/>
      <c r="G268"/>
      <c r="H268"/>
      <c r="I268"/>
      <c r="J268"/>
      <c r="K268"/>
      <c r="L268"/>
      <c r="M268"/>
      <c r="N268"/>
      <c r="O268"/>
      <c r="P268"/>
      <c r="Q268"/>
      <c r="R268"/>
      <c r="S268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  <c r="AL268"/>
      <c r="AM268"/>
      <c r="AN268"/>
      <c r="AO268"/>
      <c r="AP268"/>
      <c r="AQ268"/>
    </row>
    <row r="269" spans="4:43" ht="15">
      <c r="D269"/>
      <c r="E269"/>
      <c r="F269"/>
      <c r="G269"/>
      <c r="H269"/>
      <c r="I269"/>
      <c r="J269"/>
      <c r="K269"/>
      <c r="L269"/>
      <c r="M269"/>
      <c r="N269"/>
      <c r="O269"/>
      <c r="P269"/>
      <c r="Q269"/>
      <c r="R269"/>
      <c r="S26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  <c r="AL269"/>
      <c r="AM269"/>
      <c r="AN269"/>
      <c r="AO269"/>
      <c r="AP269"/>
      <c r="AQ269"/>
    </row>
    <row r="270" spans="4:43" ht="15">
      <c r="D270"/>
      <c r="E270"/>
      <c r="F270"/>
      <c r="G270"/>
      <c r="H270"/>
      <c r="I270"/>
      <c r="J270"/>
      <c r="K270"/>
      <c r="L270"/>
      <c r="M270"/>
      <c r="N270"/>
      <c r="O270"/>
      <c r="P270"/>
      <c r="Q270"/>
      <c r="R270"/>
      <c r="S270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  <c r="AL270"/>
      <c r="AM270"/>
      <c r="AN270"/>
      <c r="AO270"/>
      <c r="AP270"/>
      <c r="AQ270"/>
    </row>
    <row r="271" spans="4:43" ht="15">
      <c r="D271"/>
      <c r="E271"/>
      <c r="F271"/>
      <c r="G271"/>
      <c r="H271"/>
      <c r="I271"/>
      <c r="J271"/>
      <c r="K271"/>
      <c r="L271"/>
      <c r="M271"/>
      <c r="N271"/>
      <c r="O271"/>
      <c r="P271"/>
      <c r="Q271"/>
      <c r="R271"/>
      <c r="S271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  <c r="AL271"/>
      <c r="AM271"/>
      <c r="AN271"/>
      <c r="AO271"/>
      <c r="AP271"/>
      <c r="AQ271"/>
    </row>
    <row r="272" spans="4:43" ht="15">
      <c r="D272"/>
      <c r="E272"/>
      <c r="F272"/>
      <c r="G272"/>
      <c r="H272"/>
      <c r="I272"/>
      <c r="J272"/>
      <c r="K272"/>
      <c r="L272"/>
      <c r="M272"/>
      <c r="N272"/>
      <c r="O272"/>
      <c r="P272"/>
      <c r="Q272"/>
      <c r="R272"/>
      <c r="S272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  <c r="AL272"/>
      <c r="AM272"/>
      <c r="AN272"/>
      <c r="AO272"/>
      <c r="AP272"/>
      <c r="AQ272"/>
    </row>
    <row r="273" spans="4:43" ht="15">
      <c r="D273"/>
      <c r="E273"/>
      <c r="F273"/>
      <c r="G273"/>
      <c r="H273"/>
      <c r="I273"/>
      <c r="J273"/>
      <c r="K273"/>
      <c r="L273"/>
      <c r="M273"/>
      <c r="N273"/>
      <c r="O273"/>
      <c r="P273"/>
      <c r="Q273"/>
      <c r="R273"/>
      <c r="S273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  <c r="AL273"/>
      <c r="AM273"/>
      <c r="AN273"/>
      <c r="AO273"/>
      <c r="AP273"/>
      <c r="AQ273"/>
    </row>
    <row r="274" spans="4:43" ht="15">
      <c r="D274"/>
      <c r="E274"/>
      <c r="F274"/>
      <c r="G274"/>
      <c r="H274"/>
      <c r="I274"/>
      <c r="J274"/>
      <c r="K274"/>
      <c r="L274"/>
      <c r="M274"/>
      <c r="N274"/>
      <c r="O274"/>
      <c r="P274"/>
      <c r="Q274"/>
      <c r="R274"/>
      <c r="S274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  <c r="AL274"/>
      <c r="AM274"/>
      <c r="AN274"/>
      <c r="AO274"/>
      <c r="AP274"/>
      <c r="AQ274"/>
    </row>
    <row r="275" spans="4:43" ht="15">
      <c r="D275"/>
      <c r="E275"/>
      <c r="F275"/>
      <c r="G275"/>
      <c r="H275"/>
      <c r="I275"/>
      <c r="J275"/>
      <c r="K275"/>
      <c r="L275"/>
      <c r="M275"/>
      <c r="N275"/>
      <c r="O275"/>
      <c r="P275"/>
      <c r="Q275"/>
      <c r="R275"/>
      <c r="S275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  <c r="AL275"/>
      <c r="AM275"/>
      <c r="AN275"/>
      <c r="AO275"/>
      <c r="AP275"/>
      <c r="AQ275"/>
    </row>
    <row r="276" spans="4:43" ht="15">
      <c r="D276"/>
      <c r="E276"/>
      <c r="F276"/>
      <c r="G276"/>
      <c r="H276"/>
      <c r="I276"/>
      <c r="J276"/>
      <c r="K276"/>
      <c r="L276"/>
      <c r="M276"/>
      <c r="N276"/>
      <c r="O276"/>
      <c r="P276"/>
      <c r="Q276"/>
      <c r="R276"/>
      <c r="S276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  <c r="AL276"/>
      <c r="AM276"/>
      <c r="AN276"/>
      <c r="AO276"/>
      <c r="AP276"/>
      <c r="AQ276"/>
    </row>
    <row r="277" spans="4:43" ht="15">
      <c r="D277"/>
      <c r="E277"/>
      <c r="F277"/>
      <c r="G277"/>
      <c r="H277"/>
      <c r="I277"/>
      <c r="J277"/>
      <c r="K277"/>
      <c r="L277"/>
      <c r="M277"/>
      <c r="N277"/>
      <c r="O277"/>
      <c r="P277"/>
      <c r="Q277"/>
      <c r="R277"/>
      <c r="S277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  <c r="AL277"/>
      <c r="AM277"/>
      <c r="AN277"/>
      <c r="AO277"/>
      <c r="AP277"/>
      <c r="AQ277"/>
    </row>
    <row r="278" spans="4:43" ht="15">
      <c r="D278"/>
      <c r="E278"/>
      <c r="F278"/>
      <c r="G278"/>
      <c r="H278"/>
      <c r="I278"/>
      <c r="J278"/>
      <c r="K278"/>
      <c r="L278"/>
      <c r="M278"/>
      <c r="N278"/>
      <c r="O278"/>
      <c r="P278"/>
      <c r="Q278"/>
      <c r="R278"/>
      <c r="S278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  <c r="AL278"/>
      <c r="AM278"/>
      <c r="AN278"/>
      <c r="AO278"/>
      <c r="AP278"/>
      <c r="AQ278"/>
    </row>
    <row r="279" spans="4:43" ht="15">
      <c r="D279"/>
      <c r="E279"/>
      <c r="F279"/>
      <c r="G279"/>
      <c r="H279"/>
      <c r="I279"/>
      <c r="J279"/>
      <c r="K279"/>
      <c r="L279"/>
      <c r="M279"/>
      <c r="N279"/>
      <c r="O279"/>
      <c r="P279"/>
      <c r="Q279"/>
      <c r="R279"/>
      <c r="S27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  <c r="AL279"/>
      <c r="AM279"/>
      <c r="AN279"/>
      <c r="AO279"/>
      <c r="AP279"/>
      <c r="AQ279"/>
    </row>
    <row r="280" spans="4:43" ht="15">
      <c r="D280"/>
      <c r="E280"/>
      <c r="F280"/>
      <c r="G280"/>
      <c r="H280"/>
      <c r="I280"/>
      <c r="J280"/>
      <c r="K280"/>
      <c r="L280"/>
      <c r="M280"/>
      <c r="N280"/>
      <c r="O280"/>
      <c r="P280"/>
      <c r="Q280"/>
      <c r="R280"/>
      <c r="S280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  <c r="AL280"/>
      <c r="AM280"/>
      <c r="AN280"/>
      <c r="AO280"/>
      <c r="AP280"/>
      <c r="AQ280"/>
    </row>
    <row r="281" spans="4:43" ht="15">
      <c r="D281"/>
      <c r="E281"/>
      <c r="F281"/>
      <c r="G281"/>
      <c r="H281"/>
      <c r="I281"/>
      <c r="J281"/>
      <c r="K281"/>
      <c r="L281"/>
      <c r="M281"/>
      <c r="N281"/>
      <c r="O281"/>
      <c r="P281"/>
      <c r="Q281"/>
      <c r="R281"/>
      <c r="S281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  <c r="AL281"/>
      <c r="AM281"/>
      <c r="AN281"/>
      <c r="AO281"/>
      <c r="AP281"/>
      <c r="AQ281"/>
    </row>
    <row r="282" spans="4:43" ht="15">
      <c r="D282"/>
      <c r="E282"/>
      <c r="F282"/>
      <c r="G282"/>
      <c r="H282"/>
      <c r="I282"/>
      <c r="J282"/>
      <c r="K282"/>
      <c r="L282"/>
      <c r="M282"/>
      <c r="N282"/>
      <c r="O282"/>
      <c r="P282"/>
      <c r="Q282"/>
      <c r="R282"/>
      <c r="S282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  <c r="AL282"/>
      <c r="AM282"/>
      <c r="AN282"/>
      <c r="AO282"/>
      <c r="AP282"/>
      <c r="AQ282"/>
    </row>
    <row r="283" spans="4:43" ht="15">
      <c r="D283"/>
      <c r="E283"/>
      <c r="F283"/>
      <c r="G283"/>
      <c r="H283"/>
      <c r="I283"/>
      <c r="J283"/>
      <c r="K283"/>
      <c r="L283"/>
      <c r="M283"/>
      <c r="N283"/>
      <c r="O283"/>
      <c r="P283"/>
      <c r="Q283"/>
      <c r="R283"/>
      <c r="S283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  <c r="AL283"/>
      <c r="AM283"/>
      <c r="AN283"/>
      <c r="AO283"/>
      <c r="AP283"/>
      <c r="AQ283"/>
    </row>
    <row r="284" spans="4:43" ht="15">
      <c r="D284"/>
      <c r="E284"/>
      <c r="F284"/>
      <c r="G284"/>
      <c r="H284"/>
      <c r="I284"/>
      <c r="J284"/>
      <c r="K284"/>
      <c r="L284"/>
      <c r="M284"/>
      <c r="N284"/>
      <c r="O284"/>
      <c r="P284"/>
      <c r="Q284"/>
      <c r="R284"/>
      <c r="S284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  <c r="AL284"/>
      <c r="AM284"/>
      <c r="AN284"/>
      <c r="AO284"/>
      <c r="AP284"/>
      <c r="AQ284"/>
    </row>
    <row r="285" spans="4:43" ht="15">
      <c r="D285"/>
      <c r="E285"/>
      <c r="F285"/>
      <c r="G285"/>
      <c r="H285"/>
      <c r="I285"/>
      <c r="J285"/>
      <c r="K285"/>
      <c r="L285"/>
      <c r="M285"/>
      <c r="N285"/>
      <c r="O285"/>
      <c r="P285"/>
      <c r="Q285"/>
      <c r="R285"/>
      <c r="S285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  <c r="AL285"/>
      <c r="AM285"/>
      <c r="AN285"/>
      <c r="AO285"/>
      <c r="AP285"/>
      <c r="AQ285"/>
    </row>
    <row r="286" spans="4:43" ht="15">
      <c r="D286"/>
      <c r="E286"/>
      <c r="F286"/>
      <c r="G286"/>
      <c r="H286"/>
      <c r="I286"/>
      <c r="J286"/>
      <c r="K286"/>
      <c r="L286"/>
      <c r="M286"/>
      <c r="N286"/>
      <c r="O286"/>
      <c r="P286"/>
      <c r="Q286"/>
      <c r="R286"/>
      <c r="S286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  <c r="AL286"/>
      <c r="AM286"/>
      <c r="AN286"/>
      <c r="AO286"/>
      <c r="AP286"/>
      <c r="AQ286"/>
    </row>
    <row r="287" spans="4:43" ht="15">
      <c r="D287"/>
      <c r="E287"/>
      <c r="F287"/>
      <c r="G287"/>
      <c r="H287"/>
      <c r="I287"/>
      <c r="J287"/>
      <c r="K287"/>
      <c r="L287"/>
      <c r="M287"/>
      <c r="N287"/>
      <c r="O287"/>
      <c r="P287"/>
      <c r="Q287"/>
      <c r="R287"/>
      <c r="S287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  <c r="AL287"/>
      <c r="AM287"/>
      <c r="AN287"/>
      <c r="AO287"/>
      <c r="AP287"/>
      <c r="AQ287"/>
    </row>
    <row r="288" spans="4:43" ht="15">
      <c r="D288"/>
      <c r="E288"/>
      <c r="F288"/>
      <c r="G288"/>
      <c r="H288"/>
      <c r="I288"/>
      <c r="J288"/>
      <c r="K288"/>
      <c r="L288"/>
      <c r="M288"/>
      <c r="N288"/>
      <c r="O288"/>
      <c r="P288"/>
      <c r="Q288"/>
      <c r="R288"/>
      <c r="S288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  <c r="AL288"/>
      <c r="AM288"/>
      <c r="AN288"/>
      <c r="AO288"/>
      <c r="AP288"/>
      <c r="AQ288"/>
    </row>
    <row r="289" spans="4:43" ht="15">
      <c r="D289"/>
      <c r="E289"/>
      <c r="F289"/>
      <c r="G289"/>
      <c r="H289"/>
      <c r="I289"/>
      <c r="J289"/>
      <c r="K289"/>
      <c r="L289"/>
      <c r="M289"/>
      <c r="N289"/>
      <c r="O289"/>
      <c r="P289"/>
      <c r="Q289"/>
      <c r="R289"/>
      <c r="S28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  <c r="AL289"/>
      <c r="AM289"/>
      <c r="AN289"/>
      <c r="AO289"/>
      <c r="AP289"/>
      <c r="AQ289"/>
    </row>
    <row r="290" spans="4:43" ht="15">
      <c r="D290"/>
      <c r="E290"/>
      <c r="F290"/>
      <c r="G290"/>
      <c r="H290"/>
      <c r="I290"/>
      <c r="J290"/>
      <c r="K290"/>
      <c r="L290"/>
      <c r="M290"/>
      <c r="N290"/>
      <c r="O290"/>
      <c r="P290"/>
      <c r="Q290"/>
      <c r="R290"/>
      <c r="S290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  <c r="AL290"/>
      <c r="AM290"/>
      <c r="AN290"/>
      <c r="AO290"/>
      <c r="AP290"/>
      <c r="AQ290"/>
    </row>
    <row r="291" spans="4:43" ht="15">
      <c r="D291"/>
      <c r="E291"/>
      <c r="F291"/>
      <c r="G291"/>
      <c r="H291"/>
      <c r="I291"/>
      <c r="J291"/>
      <c r="K291"/>
      <c r="L291"/>
      <c r="M291"/>
      <c r="N291"/>
      <c r="O291"/>
      <c r="P291"/>
      <c r="Q291"/>
      <c r="R291"/>
      <c r="S291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  <c r="AL291"/>
      <c r="AM291"/>
      <c r="AN291"/>
      <c r="AO291"/>
      <c r="AP291"/>
      <c r="AQ291"/>
    </row>
    <row r="292" spans="4:43" ht="15">
      <c r="D292"/>
      <c r="E292"/>
      <c r="F292"/>
      <c r="G292"/>
      <c r="H292"/>
      <c r="I292"/>
      <c r="J292"/>
      <c r="K292"/>
      <c r="L292"/>
      <c r="M292"/>
      <c r="N292"/>
      <c r="O292"/>
      <c r="P292"/>
      <c r="Q292"/>
      <c r="R292"/>
      <c r="S292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  <c r="AL292"/>
      <c r="AM292"/>
      <c r="AN292"/>
      <c r="AO292"/>
      <c r="AP292"/>
      <c r="AQ292"/>
    </row>
    <row r="293" spans="4:43" ht="15">
      <c r="D293"/>
      <c r="E293"/>
      <c r="F293"/>
      <c r="G293"/>
      <c r="H293"/>
      <c r="I293"/>
      <c r="J293"/>
      <c r="K293"/>
      <c r="L293"/>
      <c r="M293"/>
      <c r="N293"/>
      <c r="O293"/>
      <c r="P293"/>
      <c r="Q293"/>
      <c r="R293"/>
      <c r="S293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  <c r="AL293"/>
      <c r="AM293"/>
      <c r="AN293"/>
      <c r="AO293"/>
      <c r="AP293"/>
      <c r="AQ293"/>
    </row>
    <row r="294" spans="4:43" ht="15">
      <c r="D294"/>
      <c r="E294"/>
      <c r="F294"/>
      <c r="G294"/>
      <c r="H294"/>
      <c r="I294"/>
      <c r="J294"/>
      <c r="K294"/>
      <c r="L294"/>
      <c r="M294"/>
      <c r="N294"/>
      <c r="O294"/>
      <c r="P294"/>
      <c r="Q294"/>
      <c r="R294"/>
      <c r="S294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  <c r="AL294"/>
      <c r="AM294"/>
      <c r="AN294"/>
      <c r="AO294"/>
      <c r="AP294"/>
      <c r="AQ294"/>
    </row>
    <row r="295" spans="4:43" ht="15">
      <c r="D295"/>
      <c r="E295"/>
      <c r="F295"/>
      <c r="G295"/>
      <c r="H295"/>
      <c r="I295"/>
      <c r="J295"/>
      <c r="K295"/>
      <c r="L295"/>
      <c r="M295"/>
      <c r="N295"/>
      <c r="O295"/>
      <c r="P295"/>
      <c r="Q295"/>
      <c r="R295"/>
      <c r="S295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  <c r="AL295"/>
      <c r="AM295"/>
      <c r="AN295"/>
      <c r="AO295"/>
      <c r="AP295"/>
      <c r="AQ295"/>
    </row>
    <row r="296" spans="4:43" ht="15">
      <c r="D296"/>
      <c r="E296"/>
      <c r="F296"/>
      <c r="G296"/>
      <c r="H296"/>
      <c r="I296"/>
      <c r="J296"/>
      <c r="K296"/>
      <c r="L296"/>
      <c r="M296"/>
      <c r="N296"/>
      <c r="O296"/>
      <c r="P296"/>
      <c r="Q296"/>
      <c r="R296"/>
      <c r="S296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  <c r="AL296"/>
      <c r="AM296"/>
      <c r="AN296"/>
      <c r="AO296"/>
      <c r="AP296"/>
      <c r="AQ296"/>
    </row>
    <row r="297" spans="4:43" ht="15">
      <c r="D297"/>
      <c r="E297"/>
      <c r="F297"/>
      <c r="G297"/>
      <c r="H297"/>
      <c r="I297"/>
      <c r="J297"/>
      <c r="K297"/>
      <c r="L297"/>
      <c r="M297"/>
      <c r="N297"/>
      <c r="O297"/>
      <c r="P297"/>
      <c r="Q297"/>
      <c r="R297"/>
      <c r="S297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  <c r="AL297"/>
      <c r="AM297"/>
      <c r="AN297"/>
      <c r="AO297"/>
      <c r="AP297"/>
      <c r="AQ297"/>
    </row>
    <row r="298" spans="4:43" ht="15">
      <c r="D298"/>
      <c r="E298"/>
      <c r="F298"/>
      <c r="G298"/>
      <c r="H298"/>
      <c r="I298"/>
      <c r="J298"/>
      <c r="K298"/>
      <c r="L298"/>
      <c r="M298"/>
      <c r="N298"/>
      <c r="O298"/>
      <c r="P298"/>
      <c r="Q298"/>
      <c r="R298"/>
      <c r="S298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  <c r="AL298"/>
      <c r="AM298"/>
      <c r="AN298"/>
      <c r="AO298"/>
      <c r="AP298"/>
      <c r="AQ298"/>
    </row>
    <row r="299" spans="4:43" ht="15">
      <c r="D299"/>
      <c r="E299"/>
      <c r="F299"/>
      <c r="G299"/>
      <c r="H299"/>
      <c r="I299"/>
      <c r="J299"/>
      <c r="K299"/>
      <c r="L299"/>
      <c r="M299"/>
      <c r="N299"/>
      <c r="O299"/>
      <c r="P299"/>
      <c r="Q299"/>
      <c r="R299"/>
      <c r="S29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  <c r="AL299"/>
      <c r="AM299"/>
      <c r="AN299"/>
      <c r="AO299"/>
      <c r="AP299"/>
      <c r="AQ299"/>
    </row>
    <row r="300" spans="4:43" ht="15">
      <c r="D300"/>
      <c r="E300"/>
      <c r="F300"/>
      <c r="G300"/>
      <c r="H300"/>
      <c r="I300"/>
      <c r="J300"/>
      <c r="K300"/>
      <c r="L300"/>
      <c r="M300"/>
      <c r="N300"/>
      <c r="O300"/>
      <c r="P300"/>
      <c r="Q300"/>
      <c r="R300"/>
      <c r="S300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  <c r="AL300"/>
      <c r="AM300"/>
      <c r="AN300"/>
      <c r="AO300"/>
      <c r="AP300"/>
      <c r="AQ300"/>
    </row>
    <row r="301" spans="4:43" ht="15">
      <c r="D301"/>
      <c r="E301"/>
      <c r="F301"/>
      <c r="G301"/>
      <c r="H301"/>
      <c r="I301"/>
      <c r="J301"/>
      <c r="K301"/>
      <c r="L301"/>
      <c r="M301"/>
      <c r="N301"/>
      <c r="O301"/>
      <c r="P301"/>
      <c r="Q301"/>
      <c r="R301"/>
      <c r="S301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  <c r="AL301"/>
      <c r="AM301"/>
      <c r="AN301"/>
      <c r="AO301"/>
      <c r="AP301"/>
      <c r="AQ301"/>
    </row>
    <row r="302" spans="4:43" ht="15">
      <c r="D302"/>
      <c r="E302"/>
      <c r="F302"/>
      <c r="G302"/>
      <c r="H302"/>
      <c r="I302"/>
      <c r="J302"/>
      <c r="K302"/>
      <c r="L302"/>
      <c r="M302"/>
      <c r="N302"/>
      <c r="O302"/>
      <c r="P302"/>
      <c r="Q302"/>
      <c r="R302"/>
      <c r="S302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  <c r="AL302"/>
      <c r="AM302"/>
      <c r="AN302"/>
      <c r="AO302"/>
      <c r="AP302"/>
      <c r="AQ302"/>
    </row>
    <row r="303" spans="4:43" ht="15">
      <c r="D303"/>
      <c r="E303"/>
      <c r="F303"/>
      <c r="G303"/>
      <c r="H303"/>
      <c r="I303"/>
      <c r="J303"/>
      <c r="K303"/>
      <c r="L303"/>
      <c r="M303"/>
      <c r="N303"/>
      <c r="O303"/>
      <c r="P303"/>
      <c r="Q303"/>
      <c r="R303"/>
      <c r="S303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  <c r="AL303"/>
      <c r="AM303"/>
      <c r="AN303"/>
      <c r="AO303"/>
      <c r="AP303"/>
      <c r="AQ303"/>
    </row>
    <row r="304" spans="4:43" ht="15">
      <c r="D304"/>
      <c r="E304"/>
      <c r="F304"/>
      <c r="G304"/>
      <c r="H304"/>
      <c r="I304"/>
      <c r="J304"/>
      <c r="K304"/>
      <c r="L304"/>
      <c r="M304"/>
      <c r="N304"/>
      <c r="O304"/>
      <c r="P304"/>
      <c r="Q304"/>
      <c r="R304"/>
      <c r="S304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  <c r="AL304"/>
      <c r="AM304"/>
      <c r="AN304"/>
      <c r="AO304"/>
      <c r="AP304"/>
      <c r="AQ304"/>
    </row>
    <row r="305" spans="4:43" ht="15">
      <c r="D305"/>
      <c r="E305"/>
      <c r="F305"/>
      <c r="G305"/>
      <c r="H305"/>
      <c r="I305"/>
      <c r="J305"/>
      <c r="K305"/>
      <c r="L305"/>
      <c r="M305"/>
      <c r="N305"/>
      <c r="O305"/>
      <c r="P305"/>
      <c r="Q305"/>
      <c r="R305"/>
      <c r="S305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  <c r="AL305"/>
      <c r="AM305"/>
      <c r="AN305"/>
      <c r="AO305"/>
      <c r="AP305"/>
      <c r="AQ305"/>
    </row>
    <row r="306" spans="4:43" ht="15">
      <c r="D306"/>
      <c r="E306"/>
      <c r="F306"/>
      <c r="G306"/>
      <c r="H306"/>
      <c r="I306"/>
      <c r="J306"/>
      <c r="K306"/>
      <c r="L306"/>
      <c r="M306"/>
      <c r="N306"/>
      <c r="O306"/>
      <c r="P306"/>
      <c r="Q306"/>
      <c r="R306"/>
      <c r="S306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  <c r="AL306"/>
      <c r="AM306"/>
      <c r="AN306"/>
      <c r="AO306"/>
      <c r="AP306"/>
      <c r="AQ306"/>
    </row>
    <row r="307" spans="4:43" ht="15">
      <c r="D307"/>
      <c r="E307"/>
      <c r="F307"/>
      <c r="G307"/>
      <c r="H307"/>
      <c r="I307"/>
      <c r="J307"/>
      <c r="K307"/>
      <c r="L307"/>
      <c r="M307"/>
      <c r="N307"/>
      <c r="O307"/>
      <c r="P307"/>
      <c r="Q307"/>
      <c r="R307"/>
      <c r="S307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  <c r="AL307"/>
      <c r="AM307"/>
      <c r="AN307"/>
      <c r="AO307"/>
      <c r="AP307"/>
      <c r="AQ307"/>
    </row>
    <row r="308" spans="4:43" ht="15">
      <c r="D308"/>
      <c r="E308"/>
      <c r="F308"/>
      <c r="G308"/>
      <c r="H308"/>
      <c r="I308"/>
      <c r="J308"/>
      <c r="K308"/>
      <c r="L308"/>
      <c r="M308"/>
      <c r="N308"/>
      <c r="O308"/>
      <c r="P308"/>
      <c r="Q308"/>
      <c r="R308"/>
      <c r="S308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  <c r="AL308"/>
      <c r="AM308"/>
      <c r="AN308"/>
      <c r="AO308"/>
      <c r="AP308"/>
      <c r="AQ308"/>
    </row>
    <row r="309" spans="4:43" ht="15">
      <c r="D309"/>
      <c r="E309"/>
      <c r="F309"/>
      <c r="G309"/>
      <c r="H309"/>
      <c r="I309"/>
      <c r="J309"/>
      <c r="K309"/>
      <c r="L309"/>
      <c r="M309"/>
      <c r="N309"/>
      <c r="O309"/>
      <c r="P309"/>
      <c r="Q309"/>
      <c r="R309"/>
      <c r="S30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  <c r="AL309"/>
      <c r="AM309"/>
      <c r="AN309"/>
      <c r="AO309"/>
      <c r="AP309"/>
      <c r="AQ309"/>
    </row>
    <row r="310" spans="4:43" ht="15">
      <c r="D310"/>
      <c r="E310"/>
      <c r="F310"/>
      <c r="G310"/>
      <c r="H310"/>
      <c r="I310"/>
      <c r="J310"/>
      <c r="K310"/>
      <c r="L310"/>
      <c r="M310"/>
      <c r="N310"/>
      <c r="O310"/>
      <c r="P310"/>
      <c r="Q310"/>
      <c r="R310"/>
      <c r="S310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  <c r="AL310"/>
      <c r="AM310"/>
      <c r="AN310"/>
      <c r="AO310"/>
      <c r="AP310"/>
      <c r="AQ310"/>
    </row>
    <row r="311" spans="4:43" ht="15">
      <c r="D311"/>
      <c r="E311"/>
      <c r="F311"/>
      <c r="G311"/>
      <c r="H311"/>
      <c r="I311"/>
      <c r="J311"/>
      <c r="K311"/>
      <c r="L311"/>
      <c r="M311"/>
      <c r="N311"/>
      <c r="O311"/>
      <c r="P311"/>
      <c r="Q311"/>
      <c r="R311"/>
      <c r="S311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  <c r="AL311"/>
      <c r="AM311"/>
      <c r="AN311"/>
      <c r="AO311"/>
      <c r="AP311"/>
      <c r="AQ311"/>
    </row>
    <row r="312" spans="4:43" ht="15">
      <c r="D312"/>
      <c r="E312"/>
      <c r="F312"/>
      <c r="G312"/>
      <c r="H312"/>
      <c r="I312"/>
      <c r="J312"/>
      <c r="K312"/>
      <c r="L312"/>
      <c r="M312"/>
      <c r="N312"/>
      <c r="O312"/>
      <c r="P312"/>
      <c r="Q312"/>
      <c r="R312"/>
      <c r="S312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  <c r="AL312"/>
      <c r="AM312"/>
      <c r="AN312"/>
      <c r="AO312"/>
      <c r="AP312"/>
      <c r="AQ312"/>
    </row>
    <row r="313" spans="4:43" ht="15">
      <c r="D313"/>
      <c r="E313"/>
      <c r="F313"/>
      <c r="G313"/>
      <c r="H313"/>
      <c r="I313"/>
      <c r="J313"/>
      <c r="K313"/>
      <c r="L313"/>
      <c r="M313"/>
      <c r="N313"/>
      <c r="O313"/>
      <c r="P313"/>
      <c r="Q313"/>
      <c r="R313"/>
      <c r="S313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  <c r="AL313"/>
      <c r="AM313"/>
      <c r="AN313"/>
      <c r="AO313"/>
      <c r="AP313"/>
      <c r="AQ313"/>
    </row>
    <row r="314" spans="4:43" ht="15">
      <c r="D314"/>
      <c r="E314"/>
      <c r="F314"/>
      <c r="G314"/>
      <c r="H314"/>
      <c r="I314"/>
      <c r="J314"/>
      <c r="K314"/>
      <c r="L314"/>
      <c r="M314"/>
      <c r="N314"/>
      <c r="O314"/>
      <c r="P314"/>
      <c r="Q314"/>
      <c r="R314"/>
      <c r="S314"/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  <c r="AL314"/>
      <c r="AM314"/>
      <c r="AN314"/>
      <c r="AO314"/>
      <c r="AP314"/>
      <c r="AQ314"/>
    </row>
    <row r="315" spans="4:43" ht="15">
      <c r="D315"/>
      <c r="E315"/>
      <c r="F315"/>
      <c r="G315"/>
      <c r="H315"/>
      <c r="I315"/>
      <c r="J315"/>
      <c r="K315"/>
      <c r="L315"/>
      <c r="M315"/>
      <c r="N315"/>
      <c r="O315"/>
      <c r="P315"/>
      <c r="Q315"/>
      <c r="R315"/>
      <c r="S315"/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  <c r="AL315"/>
      <c r="AM315"/>
      <c r="AN315"/>
      <c r="AO315"/>
      <c r="AP315"/>
      <c r="AQ315"/>
    </row>
    <row r="316" spans="4:43" ht="15">
      <c r="D316"/>
      <c r="E316"/>
      <c r="F316"/>
      <c r="G316"/>
      <c r="H316"/>
      <c r="I316"/>
      <c r="J316"/>
      <c r="K316"/>
      <c r="L316"/>
      <c r="M316"/>
      <c r="N316"/>
      <c r="O316"/>
      <c r="P316"/>
      <c r="Q316"/>
      <c r="R316"/>
      <c r="S316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  <c r="AL316"/>
      <c r="AM316"/>
      <c r="AN316"/>
      <c r="AO316"/>
      <c r="AP316"/>
      <c r="AQ316"/>
    </row>
    <row r="317" spans="4:43" ht="15">
      <c r="D317"/>
      <c r="E317"/>
      <c r="F317"/>
      <c r="G317"/>
      <c r="H317"/>
      <c r="I317"/>
      <c r="J317"/>
      <c r="K317"/>
      <c r="L317"/>
      <c r="M317"/>
      <c r="N317"/>
      <c r="O317"/>
      <c r="P317"/>
      <c r="Q317"/>
      <c r="R317"/>
      <c r="S317"/>
      <c r="T317"/>
      <c r="U317"/>
      <c r="V317"/>
      <c r="W317"/>
      <c r="X317"/>
      <c r="Y317"/>
      <c r="Z317"/>
      <c r="AA317"/>
      <c r="AB317"/>
      <c r="AC317"/>
      <c r="AD317"/>
      <c r="AE317"/>
      <c r="AF317"/>
      <c r="AG317"/>
      <c r="AH317"/>
      <c r="AI317"/>
      <c r="AJ317"/>
      <c r="AK317"/>
      <c r="AL317"/>
      <c r="AM317"/>
      <c r="AN317"/>
      <c r="AO317"/>
      <c r="AP317"/>
      <c r="AQ317"/>
    </row>
    <row r="318" spans="4:43" ht="15">
      <c r="D318"/>
      <c r="E318"/>
      <c r="F318"/>
      <c r="G318"/>
      <c r="H318"/>
      <c r="I318"/>
      <c r="J318"/>
      <c r="K318"/>
      <c r="L318"/>
      <c r="M318"/>
      <c r="N318"/>
      <c r="O318"/>
      <c r="P318"/>
      <c r="Q318"/>
      <c r="R318"/>
      <c r="S318"/>
      <c r="T318"/>
      <c r="U318"/>
      <c r="V318"/>
      <c r="W318"/>
      <c r="X318"/>
      <c r="Y318"/>
      <c r="Z318"/>
      <c r="AA318"/>
      <c r="AB318"/>
      <c r="AC318"/>
      <c r="AD318"/>
      <c r="AE318"/>
      <c r="AF318"/>
      <c r="AG318"/>
      <c r="AH318"/>
      <c r="AI318"/>
      <c r="AJ318"/>
      <c r="AK318"/>
      <c r="AL318"/>
      <c r="AM318"/>
      <c r="AN318"/>
      <c r="AO318"/>
      <c r="AP318"/>
      <c r="AQ318"/>
    </row>
    <row r="319" spans="4:43" ht="15">
      <c r="D319"/>
      <c r="E319"/>
      <c r="F319"/>
      <c r="G319"/>
      <c r="H319"/>
      <c r="I319"/>
      <c r="J319"/>
      <c r="K319"/>
      <c r="L319"/>
      <c r="M319"/>
      <c r="N319"/>
      <c r="O319"/>
      <c r="P319"/>
      <c r="Q319"/>
      <c r="R319"/>
      <c r="S319"/>
      <c r="T319"/>
      <c r="U319"/>
      <c r="V319"/>
      <c r="W319"/>
      <c r="X319"/>
      <c r="Y319"/>
      <c r="Z319"/>
      <c r="AA319"/>
      <c r="AB319"/>
      <c r="AC319"/>
      <c r="AD319"/>
      <c r="AE319"/>
      <c r="AF319"/>
      <c r="AG319"/>
      <c r="AH319"/>
      <c r="AI319"/>
      <c r="AJ319"/>
      <c r="AK319"/>
      <c r="AL319"/>
      <c r="AM319"/>
      <c r="AN319"/>
      <c r="AO319"/>
      <c r="AP319"/>
      <c r="AQ319"/>
    </row>
    <row r="320" spans="4:43" ht="15">
      <c r="D320"/>
      <c r="E320"/>
      <c r="F320"/>
      <c r="G320"/>
      <c r="H320"/>
      <c r="I320"/>
      <c r="J320"/>
      <c r="K320"/>
      <c r="L320"/>
      <c r="M320"/>
      <c r="N320"/>
      <c r="O320"/>
      <c r="P320"/>
      <c r="Q320"/>
      <c r="R320"/>
      <c r="S320"/>
      <c r="T320"/>
      <c r="U320"/>
      <c r="V320"/>
      <c r="W320"/>
      <c r="X320"/>
      <c r="Y320"/>
      <c r="Z320"/>
      <c r="AA320"/>
      <c r="AB320"/>
      <c r="AC320"/>
      <c r="AD320"/>
      <c r="AE320"/>
      <c r="AF320"/>
      <c r="AG320"/>
      <c r="AH320"/>
      <c r="AI320"/>
      <c r="AJ320"/>
      <c r="AK320"/>
      <c r="AL320"/>
      <c r="AM320"/>
      <c r="AN320"/>
      <c r="AO320"/>
      <c r="AP320"/>
      <c r="AQ320"/>
    </row>
    <row r="321" spans="4:43" ht="15">
      <c r="D321"/>
      <c r="E321"/>
      <c r="F321"/>
      <c r="G321"/>
      <c r="H321"/>
      <c r="I321"/>
      <c r="J321"/>
      <c r="K321"/>
      <c r="L321"/>
      <c r="M321"/>
      <c r="N321"/>
      <c r="O321"/>
      <c r="P321"/>
      <c r="Q321"/>
      <c r="R321"/>
      <c r="S321"/>
      <c r="T321"/>
      <c r="U321"/>
      <c r="V321"/>
      <c r="W321"/>
      <c r="X321"/>
      <c r="Y321"/>
      <c r="Z321"/>
      <c r="AA321"/>
      <c r="AB321"/>
      <c r="AC321"/>
      <c r="AD321"/>
      <c r="AE321"/>
      <c r="AF321"/>
      <c r="AG321"/>
      <c r="AH321"/>
      <c r="AI321"/>
      <c r="AJ321"/>
      <c r="AK321"/>
      <c r="AL321"/>
      <c r="AM321"/>
      <c r="AN321"/>
      <c r="AO321"/>
      <c r="AP321"/>
      <c r="AQ321"/>
    </row>
    <row r="322" spans="4:43" ht="15">
      <c r="D322"/>
      <c r="E322"/>
      <c r="F322"/>
      <c r="G322"/>
      <c r="H322"/>
      <c r="I322"/>
      <c r="J322"/>
      <c r="K322"/>
      <c r="L322"/>
      <c r="M322"/>
      <c r="N322"/>
      <c r="O322"/>
      <c r="P322"/>
      <c r="Q322"/>
      <c r="R322"/>
      <c r="S322"/>
      <c r="T322"/>
      <c r="U322"/>
      <c r="V322"/>
      <c r="W322"/>
      <c r="X322"/>
      <c r="Y322"/>
      <c r="Z322"/>
      <c r="AA322"/>
      <c r="AB322"/>
      <c r="AC322"/>
      <c r="AD322"/>
      <c r="AE322"/>
      <c r="AF322"/>
      <c r="AG322"/>
      <c r="AH322"/>
      <c r="AI322"/>
      <c r="AJ322"/>
      <c r="AK322"/>
      <c r="AL322"/>
      <c r="AM322"/>
      <c r="AN322"/>
      <c r="AO322"/>
      <c r="AP322"/>
      <c r="AQ322"/>
    </row>
    <row r="323" spans="4:43" ht="15">
      <c r="D323"/>
      <c r="E323"/>
      <c r="F323"/>
      <c r="G323"/>
      <c r="H323"/>
      <c r="I323"/>
      <c r="J323"/>
      <c r="K323"/>
      <c r="L323"/>
      <c r="M323"/>
      <c r="N323"/>
      <c r="O323"/>
      <c r="P323"/>
      <c r="Q323"/>
      <c r="R323"/>
      <c r="S323"/>
      <c r="T323"/>
      <c r="U323"/>
      <c r="V323"/>
      <c r="W323"/>
      <c r="X323"/>
      <c r="Y323"/>
      <c r="Z323"/>
      <c r="AA323"/>
      <c r="AB323"/>
      <c r="AC323"/>
      <c r="AD323"/>
      <c r="AE323"/>
      <c r="AF323"/>
      <c r="AG323"/>
      <c r="AH323"/>
      <c r="AI323"/>
      <c r="AJ323"/>
      <c r="AK323"/>
      <c r="AL323"/>
      <c r="AM323"/>
      <c r="AN323"/>
      <c r="AO323"/>
      <c r="AP323"/>
      <c r="AQ323"/>
    </row>
    <row r="324" spans="4:43" ht="15">
      <c r="D324"/>
      <c r="E324"/>
      <c r="F324"/>
      <c r="G324"/>
      <c r="H324"/>
      <c r="I324"/>
      <c r="J324"/>
      <c r="K324"/>
      <c r="L324"/>
      <c r="M324"/>
      <c r="N324"/>
      <c r="O324"/>
      <c r="P324"/>
      <c r="Q324"/>
      <c r="R324"/>
      <c r="S324"/>
      <c r="T324"/>
      <c r="U324"/>
      <c r="V324"/>
      <c r="W324"/>
      <c r="X324"/>
      <c r="Y324"/>
      <c r="Z324"/>
      <c r="AA324"/>
      <c r="AB324"/>
      <c r="AC324"/>
      <c r="AD324"/>
      <c r="AE324"/>
      <c r="AF324"/>
      <c r="AG324"/>
      <c r="AH324"/>
      <c r="AI324"/>
      <c r="AJ324"/>
      <c r="AK324"/>
      <c r="AL324"/>
      <c r="AM324"/>
      <c r="AN324"/>
      <c r="AO324"/>
      <c r="AP324"/>
      <c r="AQ324"/>
    </row>
    <row r="325" spans="4:43" ht="15">
      <c r="D325"/>
      <c r="E325"/>
      <c r="F325"/>
      <c r="G325"/>
      <c r="H325"/>
      <c r="I325"/>
      <c r="J325"/>
      <c r="K325"/>
      <c r="L325"/>
      <c r="M325"/>
      <c r="N325"/>
      <c r="O325"/>
      <c r="P325"/>
      <c r="Q325"/>
      <c r="R325"/>
      <c r="S325"/>
      <c r="T325"/>
      <c r="U325"/>
      <c r="V325"/>
      <c r="W325"/>
      <c r="X325"/>
      <c r="Y325"/>
      <c r="Z325"/>
      <c r="AA325"/>
      <c r="AB325"/>
      <c r="AC325"/>
      <c r="AD325"/>
      <c r="AE325"/>
      <c r="AF325"/>
      <c r="AG325"/>
      <c r="AH325"/>
      <c r="AI325"/>
      <c r="AJ325"/>
      <c r="AK325"/>
      <c r="AL325"/>
      <c r="AM325"/>
      <c r="AN325"/>
      <c r="AO325"/>
      <c r="AP325"/>
      <c r="AQ325"/>
    </row>
    <row r="326" spans="4:43" ht="15">
      <c r="D326"/>
      <c r="E326"/>
      <c r="F326"/>
      <c r="G326"/>
      <c r="H326"/>
      <c r="I326"/>
      <c r="J326"/>
      <c r="K326"/>
      <c r="L326"/>
      <c r="M326"/>
      <c r="N326"/>
      <c r="O326"/>
      <c r="P326"/>
      <c r="Q326"/>
      <c r="R326"/>
      <c r="S326"/>
      <c r="T326"/>
      <c r="U326"/>
      <c r="V326"/>
      <c r="W326"/>
      <c r="X326"/>
      <c r="Y326"/>
      <c r="Z326"/>
      <c r="AA326"/>
      <c r="AB326"/>
      <c r="AC326"/>
      <c r="AD326"/>
      <c r="AE326"/>
      <c r="AF326"/>
      <c r="AG326"/>
      <c r="AH326"/>
      <c r="AI326"/>
      <c r="AJ326"/>
      <c r="AK326"/>
      <c r="AL326"/>
      <c r="AM326"/>
      <c r="AN326"/>
      <c r="AO326"/>
      <c r="AP326"/>
      <c r="AQ326"/>
    </row>
    <row r="327" spans="4:43" ht="15">
      <c r="D327"/>
      <c r="E327"/>
      <c r="F327"/>
      <c r="G327"/>
      <c r="H327"/>
      <c r="I327"/>
      <c r="J327"/>
      <c r="K327"/>
      <c r="L327"/>
      <c r="M327"/>
      <c r="N327"/>
      <c r="O327"/>
      <c r="P327"/>
      <c r="Q327"/>
      <c r="R327"/>
      <c r="S327"/>
      <c r="T327"/>
      <c r="U327"/>
      <c r="V327"/>
      <c r="W327"/>
      <c r="X327"/>
      <c r="Y327"/>
      <c r="Z327"/>
      <c r="AA327"/>
      <c r="AB327"/>
      <c r="AC327"/>
      <c r="AD327"/>
      <c r="AE327"/>
      <c r="AF327"/>
      <c r="AG327"/>
      <c r="AH327"/>
      <c r="AI327"/>
      <c r="AJ327"/>
      <c r="AK327"/>
      <c r="AL327"/>
      <c r="AM327"/>
      <c r="AN327"/>
      <c r="AO327"/>
      <c r="AP327"/>
      <c r="AQ327"/>
    </row>
    <row r="328" spans="4:43" ht="15">
      <c r="D328"/>
      <c r="E328"/>
      <c r="F328"/>
      <c r="G328"/>
      <c r="H328"/>
      <c r="I328"/>
      <c r="J328"/>
      <c r="K328"/>
      <c r="L328"/>
      <c r="M328"/>
      <c r="N328"/>
      <c r="O328"/>
      <c r="P328"/>
      <c r="Q328"/>
      <c r="R328"/>
      <c r="S328"/>
      <c r="T328"/>
      <c r="U328"/>
      <c r="V328"/>
      <c r="W328"/>
      <c r="X328"/>
      <c r="Y328"/>
      <c r="Z328"/>
      <c r="AA328"/>
      <c r="AB328"/>
      <c r="AC328"/>
      <c r="AD328"/>
      <c r="AE328"/>
      <c r="AF328"/>
      <c r="AG328"/>
      <c r="AH328"/>
      <c r="AI328"/>
      <c r="AJ328"/>
      <c r="AK328"/>
      <c r="AL328"/>
      <c r="AM328"/>
      <c r="AN328"/>
      <c r="AO328"/>
      <c r="AP328"/>
      <c r="AQ328"/>
    </row>
    <row r="329" spans="4:43" ht="15">
      <c r="D329"/>
      <c r="E329"/>
      <c r="F329"/>
      <c r="G329"/>
      <c r="H329"/>
      <c r="I329"/>
      <c r="J329"/>
      <c r="K329"/>
      <c r="L329"/>
      <c r="M329"/>
      <c r="N329"/>
      <c r="O329"/>
      <c r="P329"/>
      <c r="Q329"/>
      <c r="R329"/>
      <c r="S329"/>
      <c r="T329"/>
      <c r="U329"/>
      <c r="V329"/>
      <c r="W329"/>
      <c r="X329"/>
      <c r="Y329"/>
      <c r="Z329"/>
      <c r="AA329"/>
      <c r="AB329"/>
      <c r="AC329"/>
      <c r="AD329"/>
      <c r="AE329"/>
      <c r="AF329"/>
      <c r="AG329"/>
      <c r="AH329"/>
      <c r="AI329"/>
      <c r="AJ329"/>
      <c r="AK329"/>
      <c r="AL329"/>
      <c r="AM329"/>
      <c r="AN329"/>
      <c r="AO329"/>
      <c r="AP329"/>
      <c r="AQ329"/>
    </row>
    <row r="330" spans="4:43" ht="15">
      <c r="D330"/>
      <c r="E330"/>
      <c r="F330"/>
      <c r="G330"/>
      <c r="H330"/>
      <c r="I330"/>
      <c r="J330"/>
      <c r="K330"/>
      <c r="L330"/>
      <c r="M330"/>
      <c r="N330"/>
      <c r="O330"/>
      <c r="P330"/>
      <c r="Q330"/>
      <c r="R330"/>
      <c r="S330"/>
      <c r="T330"/>
      <c r="U330"/>
      <c r="V330"/>
      <c r="W330"/>
      <c r="X330"/>
      <c r="Y330"/>
      <c r="Z330"/>
      <c r="AA330"/>
      <c r="AB330"/>
      <c r="AC330"/>
      <c r="AD330"/>
      <c r="AE330"/>
      <c r="AF330"/>
      <c r="AG330"/>
      <c r="AH330"/>
      <c r="AI330"/>
      <c r="AJ330"/>
      <c r="AK330"/>
      <c r="AL330"/>
      <c r="AM330"/>
      <c r="AN330"/>
      <c r="AO330"/>
      <c r="AP330"/>
      <c r="AQ330"/>
    </row>
    <row r="331" spans="4:43" ht="15">
      <c r="D331"/>
      <c r="E331"/>
      <c r="F331"/>
      <c r="G331"/>
      <c r="H331"/>
      <c r="I331"/>
      <c r="J331"/>
      <c r="K331"/>
      <c r="L331"/>
      <c r="M331"/>
      <c r="N331"/>
      <c r="O331"/>
      <c r="P331"/>
      <c r="Q331"/>
      <c r="R331"/>
      <c r="S331"/>
      <c r="T331"/>
      <c r="U331"/>
      <c r="V331"/>
      <c r="W331"/>
      <c r="X331"/>
      <c r="Y331"/>
      <c r="Z331"/>
      <c r="AA331"/>
      <c r="AB331"/>
      <c r="AC331"/>
      <c r="AD331"/>
      <c r="AE331"/>
      <c r="AF331"/>
      <c r="AG331"/>
      <c r="AH331"/>
      <c r="AI331"/>
      <c r="AJ331"/>
      <c r="AK331"/>
      <c r="AL331"/>
      <c r="AM331"/>
      <c r="AN331"/>
      <c r="AO331"/>
      <c r="AP331"/>
      <c r="AQ331"/>
    </row>
    <row r="332" spans="4:43" ht="15">
      <c r="D332"/>
      <c r="E332"/>
      <c r="F332"/>
      <c r="G332"/>
      <c r="H332"/>
      <c r="I332"/>
      <c r="J332"/>
      <c r="K332"/>
      <c r="L332"/>
      <c r="M332"/>
      <c r="N332"/>
      <c r="O332"/>
      <c r="P332"/>
      <c r="Q332"/>
      <c r="R332"/>
      <c r="S332"/>
      <c r="T332"/>
      <c r="U332"/>
      <c r="V332"/>
      <c r="W332"/>
      <c r="X332"/>
      <c r="Y332"/>
      <c r="Z332"/>
      <c r="AA332"/>
      <c r="AB332"/>
      <c r="AC332"/>
      <c r="AD332"/>
      <c r="AE332"/>
      <c r="AF332"/>
      <c r="AG332"/>
      <c r="AH332"/>
      <c r="AI332"/>
      <c r="AJ332"/>
      <c r="AK332"/>
      <c r="AL332"/>
      <c r="AM332"/>
      <c r="AN332"/>
      <c r="AO332"/>
      <c r="AP332"/>
      <c r="AQ332"/>
    </row>
    <row r="333" spans="4:43" ht="15">
      <c r="D333"/>
      <c r="E333"/>
      <c r="F333"/>
      <c r="G333"/>
      <c r="H333"/>
      <c r="I333"/>
      <c r="J333"/>
      <c r="K333"/>
      <c r="L333"/>
      <c r="M333"/>
      <c r="N333"/>
      <c r="O333"/>
      <c r="P333"/>
      <c r="Q333"/>
      <c r="R333"/>
      <c r="S333"/>
      <c r="T333"/>
      <c r="U333"/>
      <c r="V333"/>
      <c r="W333"/>
      <c r="X333"/>
      <c r="Y333"/>
      <c r="Z333"/>
      <c r="AA333"/>
      <c r="AB333"/>
      <c r="AC333"/>
      <c r="AD333"/>
      <c r="AE333"/>
      <c r="AF333"/>
      <c r="AG333"/>
      <c r="AH333"/>
      <c r="AI333"/>
      <c r="AJ333"/>
      <c r="AK333"/>
      <c r="AL333"/>
      <c r="AM333"/>
      <c r="AN333"/>
      <c r="AO333"/>
      <c r="AP333"/>
      <c r="AQ333"/>
    </row>
    <row r="334" spans="4:43" ht="15">
      <c r="D334"/>
      <c r="E334"/>
      <c r="F334"/>
      <c r="G334"/>
      <c r="H334"/>
      <c r="I334"/>
      <c r="J334"/>
      <c r="K334"/>
      <c r="L334"/>
      <c r="M334"/>
      <c r="N334"/>
      <c r="O334"/>
      <c r="P334"/>
      <c r="Q334"/>
      <c r="R334"/>
      <c r="S334"/>
      <c r="T334"/>
      <c r="U334"/>
      <c r="V334"/>
      <c r="W334"/>
      <c r="X334"/>
      <c r="Y334"/>
      <c r="Z334"/>
      <c r="AA334"/>
      <c r="AB334"/>
      <c r="AC334"/>
      <c r="AD334"/>
      <c r="AE334"/>
      <c r="AF334"/>
      <c r="AG334"/>
      <c r="AH334"/>
      <c r="AI334"/>
      <c r="AJ334"/>
      <c r="AK334"/>
      <c r="AL334"/>
      <c r="AM334"/>
      <c r="AN334"/>
      <c r="AO334"/>
      <c r="AP334"/>
      <c r="AQ334"/>
    </row>
    <row r="335" spans="4:43" ht="15">
      <c r="D335"/>
      <c r="E335"/>
      <c r="F335"/>
      <c r="G335"/>
      <c r="H335"/>
      <c r="I335"/>
      <c r="J335"/>
      <c r="K335"/>
      <c r="L335"/>
      <c r="M335"/>
      <c r="N335"/>
      <c r="O335"/>
      <c r="P335"/>
      <c r="Q335"/>
      <c r="R335"/>
      <c r="S335"/>
      <c r="T335"/>
      <c r="U335"/>
      <c r="V335"/>
      <c r="W335"/>
      <c r="X335"/>
      <c r="Y335"/>
      <c r="Z335"/>
      <c r="AA335"/>
      <c r="AB335"/>
      <c r="AC335"/>
      <c r="AD335"/>
      <c r="AE335"/>
      <c r="AF335"/>
      <c r="AG335"/>
      <c r="AH335"/>
      <c r="AI335"/>
      <c r="AJ335"/>
      <c r="AK335"/>
      <c r="AL335"/>
      <c r="AM335"/>
      <c r="AN335"/>
      <c r="AO335"/>
      <c r="AP335"/>
      <c r="AQ335"/>
    </row>
    <row r="336" spans="4:43" ht="15">
      <c r="D336"/>
      <c r="E336"/>
      <c r="F336"/>
      <c r="G336"/>
      <c r="H336"/>
      <c r="I336"/>
      <c r="J336"/>
      <c r="K336"/>
      <c r="L336"/>
      <c r="M336"/>
      <c r="N336"/>
      <c r="O336"/>
      <c r="P336"/>
      <c r="Q336"/>
      <c r="R336"/>
      <c r="S336"/>
      <c r="T336"/>
      <c r="U336"/>
      <c r="V336"/>
      <c r="W336"/>
      <c r="X336"/>
      <c r="Y336"/>
      <c r="Z336"/>
      <c r="AA336"/>
      <c r="AB336"/>
      <c r="AC336"/>
      <c r="AD336"/>
      <c r="AE336"/>
      <c r="AF336"/>
      <c r="AG336"/>
      <c r="AH336"/>
      <c r="AI336"/>
      <c r="AJ336"/>
      <c r="AK336"/>
      <c r="AL336"/>
      <c r="AM336"/>
      <c r="AN336"/>
      <c r="AO336"/>
      <c r="AP336"/>
      <c r="AQ336"/>
    </row>
    <row r="337" spans="4:43" ht="15">
      <c r="D337"/>
      <c r="E337"/>
      <c r="F337"/>
      <c r="G337"/>
      <c r="H337"/>
      <c r="I337"/>
      <c r="J337"/>
      <c r="K337"/>
      <c r="L337"/>
      <c r="M337"/>
      <c r="N337"/>
      <c r="O337"/>
      <c r="P337"/>
      <c r="Q337"/>
      <c r="R337"/>
      <c r="S337"/>
      <c r="T337"/>
      <c r="U337"/>
      <c r="V337"/>
      <c r="W337"/>
      <c r="X337"/>
      <c r="Y337"/>
      <c r="Z337"/>
      <c r="AA337"/>
      <c r="AB337"/>
      <c r="AC337"/>
      <c r="AD337"/>
      <c r="AE337"/>
      <c r="AF337"/>
      <c r="AG337"/>
      <c r="AH337"/>
      <c r="AI337"/>
      <c r="AJ337"/>
      <c r="AK337"/>
      <c r="AL337"/>
      <c r="AM337"/>
      <c r="AN337"/>
      <c r="AO337"/>
      <c r="AP337"/>
      <c r="AQ337"/>
    </row>
    <row r="338" spans="4:43" ht="15">
      <c r="D338"/>
      <c r="E338"/>
      <c r="F338"/>
      <c r="G338"/>
      <c r="H338"/>
      <c r="I338"/>
      <c r="J338"/>
      <c r="K338"/>
      <c r="L338"/>
      <c r="M338"/>
      <c r="N338"/>
      <c r="O338"/>
      <c r="P338"/>
      <c r="Q338"/>
      <c r="R338"/>
      <c r="S338"/>
      <c r="T338"/>
      <c r="U338"/>
      <c r="V338"/>
      <c r="W338"/>
      <c r="X338"/>
      <c r="Y338"/>
      <c r="Z338"/>
      <c r="AA338"/>
      <c r="AB338"/>
      <c r="AC338"/>
      <c r="AD338"/>
      <c r="AE338"/>
      <c r="AF338"/>
      <c r="AG338"/>
      <c r="AH338"/>
      <c r="AI338"/>
      <c r="AJ338"/>
      <c r="AK338"/>
      <c r="AL338"/>
      <c r="AM338"/>
      <c r="AN338"/>
      <c r="AO338"/>
      <c r="AP338"/>
      <c r="AQ338"/>
    </row>
    <row r="339" spans="4:43" ht="15">
      <c r="D339"/>
      <c r="E339"/>
      <c r="F339"/>
      <c r="G339"/>
      <c r="H339"/>
      <c r="I339"/>
      <c r="J339"/>
      <c r="K339"/>
      <c r="L339"/>
      <c r="M339"/>
      <c r="N339"/>
      <c r="O339"/>
      <c r="P339"/>
      <c r="Q339"/>
      <c r="R339"/>
      <c r="S339"/>
      <c r="T339"/>
      <c r="U339"/>
      <c r="V339"/>
      <c r="W339"/>
      <c r="X339"/>
      <c r="Y339"/>
      <c r="Z339"/>
      <c r="AA339"/>
      <c r="AB339"/>
      <c r="AC339"/>
      <c r="AD339"/>
      <c r="AE339"/>
      <c r="AF339"/>
      <c r="AG339"/>
      <c r="AH339"/>
      <c r="AI339"/>
      <c r="AJ339"/>
      <c r="AK339"/>
      <c r="AL339"/>
      <c r="AM339"/>
      <c r="AN339"/>
      <c r="AO339"/>
      <c r="AP339"/>
      <c r="AQ339"/>
    </row>
    <row r="340" spans="4:43" ht="15">
      <c r="D340"/>
      <c r="E340"/>
      <c r="F340"/>
      <c r="G340"/>
      <c r="H340"/>
      <c r="I340"/>
      <c r="J340"/>
      <c r="K340"/>
      <c r="L340"/>
      <c r="M340"/>
      <c r="N340"/>
      <c r="O340"/>
      <c r="P340"/>
      <c r="Q340"/>
      <c r="R340"/>
      <c r="S340"/>
      <c r="T340"/>
      <c r="U340"/>
      <c r="V340"/>
      <c r="W340"/>
      <c r="X340"/>
      <c r="Y340"/>
      <c r="Z340"/>
      <c r="AA340"/>
      <c r="AB340"/>
      <c r="AC340"/>
      <c r="AD340"/>
      <c r="AE340"/>
      <c r="AF340"/>
      <c r="AG340"/>
      <c r="AH340"/>
      <c r="AI340"/>
      <c r="AJ340"/>
      <c r="AK340"/>
      <c r="AL340"/>
      <c r="AM340"/>
      <c r="AN340"/>
      <c r="AO340"/>
      <c r="AP340"/>
      <c r="AQ340"/>
    </row>
    <row r="341" spans="4:43" ht="15">
      <c r="D341"/>
      <c r="E341"/>
      <c r="F341"/>
      <c r="G341"/>
      <c r="H341"/>
      <c r="I341"/>
      <c r="J341"/>
      <c r="K341"/>
      <c r="L341"/>
      <c r="M341"/>
      <c r="N341"/>
      <c r="O341"/>
      <c r="P341"/>
      <c r="Q341"/>
      <c r="R341"/>
      <c r="S341"/>
      <c r="T341"/>
      <c r="U341"/>
      <c r="V341"/>
      <c r="W341"/>
      <c r="X341"/>
      <c r="Y341"/>
      <c r="Z341"/>
      <c r="AA341"/>
      <c r="AB341"/>
      <c r="AC341"/>
      <c r="AD341"/>
      <c r="AE341"/>
      <c r="AF341"/>
      <c r="AG341"/>
      <c r="AH341"/>
      <c r="AI341"/>
      <c r="AJ341"/>
      <c r="AK341"/>
      <c r="AL341"/>
      <c r="AM341"/>
      <c r="AN341"/>
      <c r="AO341"/>
      <c r="AP341"/>
      <c r="AQ341"/>
    </row>
    <row r="342" spans="4:43" ht="15">
      <c r="D342"/>
      <c r="E342"/>
      <c r="F342"/>
      <c r="G342"/>
      <c r="H342"/>
      <c r="I342"/>
      <c r="J342"/>
      <c r="K342"/>
      <c r="L342"/>
      <c r="M342"/>
      <c r="N342"/>
      <c r="O342"/>
      <c r="P342"/>
      <c r="Q342"/>
      <c r="R342"/>
      <c r="S342"/>
      <c r="T342"/>
      <c r="U342"/>
      <c r="V342"/>
      <c r="W342"/>
      <c r="X342"/>
      <c r="Y342"/>
      <c r="Z342"/>
      <c r="AA342"/>
      <c r="AB342"/>
      <c r="AC342"/>
      <c r="AD342"/>
      <c r="AE342"/>
      <c r="AF342"/>
      <c r="AG342"/>
      <c r="AH342"/>
      <c r="AI342"/>
      <c r="AJ342"/>
      <c r="AK342"/>
      <c r="AL342"/>
      <c r="AM342"/>
      <c r="AN342"/>
      <c r="AO342"/>
      <c r="AP342"/>
      <c r="AQ342"/>
    </row>
    <row r="343" spans="4:43" ht="15">
      <c r="D343"/>
      <c r="E343"/>
      <c r="F343"/>
      <c r="G343"/>
      <c r="H343"/>
      <c r="I343"/>
      <c r="J343"/>
      <c r="K343"/>
      <c r="L343"/>
      <c r="M343"/>
      <c r="N343"/>
      <c r="O343"/>
      <c r="P343"/>
      <c r="Q343"/>
      <c r="R343"/>
      <c r="S343"/>
      <c r="T343"/>
      <c r="U343"/>
      <c r="V343"/>
      <c r="W343"/>
      <c r="X343"/>
      <c r="Y343"/>
      <c r="Z343"/>
      <c r="AA343"/>
      <c r="AB343"/>
      <c r="AC343"/>
      <c r="AD343"/>
      <c r="AE343"/>
      <c r="AF343"/>
      <c r="AG343"/>
      <c r="AH343"/>
      <c r="AI343"/>
      <c r="AJ343"/>
      <c r="AK343"/>
      <c r="AL343"/>
      <c r="AM343"/>
      <c r="AN343"/>
      <c r="AO343"/>
      <c r="AP343"/>
      <c r="AQ343"/>
    </row>
    <row r="344" spans="4:43" ht="15">
      <c r="D344"/>
      <c r="E344"/>
      <c r="F344"/>
      <c r="G344"/>
      <c r="H344"/>
      <c r="I344"/>
      <c r="J344"/>
      <c r="K344"/>
      <c r="L344"/>
      <c r="M344"/>
      <c r="N344"/>
      <c r="O344"/>
      <c r="P344"/>
      <c r="Q344"/>
      <c r="R344"/>
      <c r="S344"/>
      <c r="T344"/>
      <c r="U344"/>
      <c r="V344"/>
      <c r="W344"/>
      <c r="X344"/>
      <c r="Y344"/>
      <c r="Z344"/>
      <c r="AA344"/>
      <c r="AB344"/>
      <c r="AC344"/>
      <c r="AD344"/>
      <c r="AE344"/>
      <c r="AF344"/>
      <c r="AG344"/>
      <c r="AH344"/>
      <c r="AI344"/>
      <c r="AJ344"/>
      <c r="AK344"/>
      <c r="AL344"/>
      <c r="AM344"/>
      <c r="AN344"/>
      <c r="AO344"/>
      <c r="AP344"/>
      <c r="AQ344"/>
    </row>
    <row r="345" spans="4:43" ht="15">
      <c r="D345"/>
      <c r="E345"/>
      <c r="F345"/>
      <c r="G345"/>
      <c r="H345"/>
      <c r="I345"/>
      <c r="J345"/>
      <c r="K345"/>
      <c r="L345"/>
      <c r="M345"/>
      <c r="N345"/>
      <c r="O345"/>
      <c r="P345"/>
      <c r="Q345"/>
      <c r="R345"/>
      <c r="S345"/>
      <c r="T345"/>
      <c r="U345"/>
      <c r="V345"/>
      <c r="W345"/>
      <c r="X345"/>
      <c r="Y345"/>
      <c r="Z345"/>
      <c r="AA345"/>
      <c r="AB345"/>
      <c r="AC345"/>
      <c r="AD345"/>
      <c r="AE345"/>
      <c r="AF345"/>
      <c r="AG345"/>
      <c r="AH345"/>
      <c r="AI345"/>
      <c r="AJ345"/>
      <c r="AK345"/>
      <c r="AL345"/>
      <c r="AM345"/>
      <c r="AN345"/>
      <c r="AO345"/>
      <c r="AP345"/>
      <c r="AQ345"/>
    </row>
    <row r="346" spans="4:43" ht="15">
      <c r="D346"/>
      <c r="E346"/>
      <c r="F346"/>
      <c r="G346"/>
      <c r="H346"/>
      <c r="I346"/>
      <c r="J346"/>
      <c r="K346"/>
      <c r="L346"/>
      <c r="M346"/>
      <c r="N346"/>
      <c r="O346"/>
      <c r="P346"/>
      <c r="Q346"/>
      <c r="R346"/>
      <c r="S346"/>
      <c r="T346"/>
      <c r="U346"/>
      <c r="V346"/>
      <c r="W346"/>
      <c r="X346"/>
      <c r="Y346"/>
      <c r="Z346"/>
      <c r="AA346"/>
      <c r="AB346"/>
      <c r="AC346"/>
      <c r="AD346"/>
      <c r="AE346"/>
      <c r="AF346"/>
      <c r="AG346"/>
      <c r="AH346"/>
      <c r="AI346"/>
      <c r="AJ346"/>
      <c r="AK346"/>
      <c r="AL346"/>
      <c r="AM346"/>
      <c r="AN346"/>
      <c r="AO346"/>
      <c r="AP346"/>
      <c r="AQ346"/>
    </row>
    <row r="347" spans="4:43" ht="15">
      <c r="D347"/>
      <c r="E347"/>
      <c r="F347"/>
      <c r="G347"/>
      <c r="H347"/>
      <c r="I347"/>
      <c r="J347"/>
      <c r="K347"/>
      <c r="L347"/>
      <c r="M347"/>
      <c r="N347"/>
      <c r="O347"/>
      <c r="P347"/>
      <c r="Q347"/>
      <c r="R347"/>
      <c r="S347"/>
      <c r="T347"/>
      <c r="U347"/>
      <c r="V347"/>
      <c r="W347"/>
      <c r="X347"/>
      <c r="Y347"/>
      <c r="Z347"/>
      <c r="AA347"/>
      <c r="AB347"/>
      <c r="AC347"/>
      <c r="AD347"/>
      <c r="AE347"/>
      <c r="AF347"/>
      <c r="AG347"/>
      <c r="AH347"/>
      <c r="AI347"/>
      <c r="AJ347"/>
      <c r="AK347"/>
      <c r="AL347"/>
      <c r="AM347"/>
      <c r="AN347"/>
      <c r="AO347"/>
      <c r="AP347"/>
      <c r="AQ347"/>
    </row>
    <row r="348" spans="4:43" ht="15">
      <c r="D348"/>
      <c r="E348"/>
      <c r="F348"/>
      <c r="G348"/>
      <c r="H348"/>
      <c r="I348"/>
      <c r="J348"/>
      <c r="K348"/>
      <c r="L348"/>
      <c r="M348"/>
      <c r="N348"/>
      <c r="O348"/>
      <c r="P348"/>
      <c r="Q348"/>
      <c r="R348"/>
      <c r="S348"/>
      <c r="T348"/>
      <c r="U348"/>
      <c r="V348"/>
      <c r="W348"/>
      <c r="X348"/>
      <c r="Y348"/>
      <c r="Z348"/>
      <c r="AA348"/>
      <c r="AB348"/>
      <c r="AC348"/>
      <c r="AD348"/>
      <c r="AE348"/>
      <c r="AF348"/>
      <c r="AG348"/>
      <c r="AH348"/>
      <c r="AI348"/>
      <c r="AJ348"/>
      <c r="AK348"/>
      <c r="AL348"/>
      <c r="AM348"/>
      <c r="AN348"/>
      <c r="AO348"/>
      <c r="AP348"/>
      <c r="AQ348"/>
    </row>
    <row r="349" spans="4:43" ht="15">
      <c r="D349"/>
      <c r="E349"/>
      <c r="F349"/>
      <c r="G349"/>
      <c r="H349"/>
      <c r="I349"/>
      <c r="J349"/>
      <c r="K349"/>
      <c r="L349"/>
      <c r="M349"/>
      <c r="N349"/>
      <c r="O349"/>
      <c r="P349"/>
      <c r="Q349"/>
      <c r="R349"/>
      <c r="S349"/>
      <c r="T349"/>
      <c r="U349"/>
      <c r="V349"/>
      <c r="W349"/>
      <c r="X349"/>
      <c r="Y349"/>
      <c r="Z349"/>
      <c r="AA349"/>
      <c r="AB349"/>
      <c r="AC349"/>
      <c r="AD349"/>
      <c r="AE349"/>
      <c r="AF349"/>
      <c r="AG349"/>
      <c r="AH349"/>
      <c r="AI349"/>
      <c r="AJ349"/>
      <c r="AK349"/>
      <c r="AL349"/>
      <c r="AM349"/>
      <c r="AN349"/>
      <c r="AO349"/>
      <c r="AP349"/>
      <c r="AQ349"/>
    </row>
    <row r="350" spans="4:43" ht="15">
      <c r="D350"/>
      <c r="E350"/>
      <c r="F350"/>
      <c r="G350"/>
      <c r="H350"/>
      <c r="I350"/>
      <c r="J350"/>
      <c r="K350"/>
      <c r="L350"/>
      <c r="M350"/>
      <c r="N350"/>
      <c r="O350"/>
      <c r="P350"/>
      <c r="Q350"/>
      <c r="R350"/>
      <c r="S350"/>
      <c r="T350"/>
      <c r="U350"/>
      <c r="V350"/>
      <c r="W350"/>
      <c r="X350"/>
      <c r="Y350"/>
      <c r="Z350"/>
      <c r="AA350"/>
      <c r="AB350"/>
      <c r="AC350"/>
      <c r="AD350"/>
      <c r="AE350"/>
      <c r="AF350"/>
      <c r="AG350"/>
      <c r="AH350"/>
      <c r="AI350"/>
      <c r="AJ350"/>
      <c r="AK350"/>
      <c r="AL350"/>
      <c r="AM350"/>
      <c r="AN350"/>
      <c r="AO350"/>
      <c r="AP350"/>
      <c r="AQ350"/>
    </row>
    <row r="351" spans="4:43" ht="15">
      <c r="D351"/>
      <c r="E351"/>
      <c r="F351"/>
      <c r="G351"/>
      <c r="H351"/>
      <c r="I351"/>
      <c r="J351"/>
      <c r="K351"/>
      <c r="L351"/>
      <c r="M351"/>
      <c r="N351"/>
      <c r="O351"/>
      <c r="P351"/>
      <c r="Q351"/>
      <c r="R351"/>
      <c r="S351"/>
      <c r="T351"/>
      <c r="U351"/>
      <c r="V351"/>
      <c r="W351"/>
      <c r="X351"/>
      <c r="Y351"/>
      <c r="Z351"/>
      <c r="AA351"/>
      <c r="AB351"/>
      <c r="AC351"/>
      <c r="AD351"/>
      <c r="AE351"/>
      <c r="AF351"/>
      <c r="AG351"/>
      <c r="AH351"/>
      <c r="AI351"/>
      <c r="AJ351"/>
      <c r="AK351"/>
      <c r="AL351"/>
      <c r="AM351"/>
      <c r="AN351"/>
      <c r="AO351"/>
      <c r="AP351"/>
      <c r="AQ351"/>
    </row>
    <row r="352" spans="4:43" ht="15">
      <c r="D352"/>
      <c r="E352"/>
      <c r="F352"/>
      <c r="G352"/>
      <c r="H352"/>
      <c r="I352"/>
      <c r="J352"/>
      <c r="K352"/>
      <c r="L352"/>
      <c r="M352"/>
      <c r="N352"/>
      <c r="O352"/>
      <c r="P352"/>
      <c r="Q352"/>
      <c r="R352"/>
      <c r="S352"/>
      <c r="T352"/>
      <c r="U352"/>
      <c r="V352"/>
      <c r="W352"/>
      <c r="X352"/>
      <c r="Y352"/>
      <c r="Z352"/>
      <c r="AA352"/>
      <c r="AB352"/>
      <c r="AC352"/>
      <c r="AD352"/>
      <c r="AE352"/>
      <c r="AF352"/>
      <c r="AG352"/>
      <c r="AH352"/>
      <c r="AI352"/>
      <c r="AJ352"/>
      <c r="AK352"/>
      <c r="AL352"/>
      <c r="AM352"/>
      <c r="AN352"/>
      <c r="AO352"/>
      <c r="AP352"/>
      <c r="AQ352"/>
    </row>
    <row r="353" spans="4:43" ht="15">
      <c r="D353"/>
      <c r="E353"/>
      <c r="F353"/>
      <c r="G353"/>
      <c r="H353"/>
      <c r="I353"/>
      <c r="J353"/>
      <c r="K353"/>
      <c r="L353"/>
      <c r="M353"/>
      <c r="N353"/>
      <c r="O353"/>
      <c r="P353"/>
      <c r="Q353"/>
      <c r="R353"/>
      <c r="S353"/>
      <c r="T353"/>
      <c r="U353"/>
      <c r="V353"/>
      <c r="W353"/>
      <c r="X353"/>
      <c r="Y353"/>
      <c r="Z353"/>
      <c r="AA353"/>
      <c r="AB353"/>
      <c r="AC353"/>
      <c r="AD353"/>
      <c r="AE353"/>
      <c r="AF353"/>
      <c r="AG353"/>
      <c r="AH353"/>
      <c r="AI353"/>
      <c r="AJ353"/>
      <c r="AK353"/>
      <c r="AL353"/>
      <c r="AM353"/>
      <c r="AN353"/>
      <c r="AO353"/>
      <c r="AP353"/>
      <c r="AQ353"/>
    </row>
    <row r="354" spans="4:43" ht="15">
      <c r="D354"/>
      <c r="E354"/>
      <c r="F354"/>
      <c r="G354"/>
      <c r="H354"/>
      <c r="I354"/>
      <c r="J354"/>
      <c r="K354"/>
      <c r="L354"/>
      <c r="M354"/>
      <c r="N354"/>
      <c r="O354"/>
      <c r="P354"/>
      <c r="Q354"/>
      <c r="R354"/>
      <c r="S354"/>
      <c r="T354"/>
      <c r="U354"/>
      <c r="V354"/>
      <c r="W354"/>
      <c r="X354"/>
      <c r="Y354"/>
      <c r="Z354"/>
      <c r="AA354"/>
      <c r="AB354"/>
      <c r="AC354"/>
      <c r="AD354"/>
      <c r="AE354"/>
      <c r="AF354"/>
      <c r="AG354"/>
      <c r="AH354"/>
      <c r="AI354"/>
      <c r="AJ354"/>
      <c r="AK354"/>
      <c r="AL354"/>
      <c r="AM354"/>
      <c r="AN354"/>
      <c r="AO354"/>
      <c r="AP354"/>
      <c r="AQ354"/>
    </row>
    <row r="355" spans="4:43" ht="15">
      <c r="D355"/>
      <c r="E355"/>
      <c r="F355"/>
      <c r="G355"/>
      <c r="H355"/>
      <c r="I355"/>
      <c r="J355"/>
      <c r="K355"/>
      <c r="L355"/>
      <c r="M355"/>
      <c r="N355"/>
      <c r="O355"/>
      <c r="P355"/>
      <c r="Q355"/>
      <c r="R355"/>
      <c r="S355"/>
      <c r="T355"/>
      <c r="U355"/>
      <c r="V355"/>
      <c r="W355"/>
      <c r="X355"/>
      <c r="Y355"/>
      <c r="Z355"/>
      <c r="AA355"/>
      <c r="AB355"/>
      <c r="AC355"/>
      <c r="AD355"/>
      <c r="AE355"/>
      <c r="AF355"/>
      <c r="AG355"/>
      <c r="AH355"/>
      <c r="AI355"/>
      <c r="AJ355"/>
      <c r="AK355"/>
      <c r="AL355"/>
      <c r="AM355"/>
      <c r="AN355"/>
      <c r="AO355"/>
      <c r="AP355"/>
      <c r="AQ355"/>
    </row>
    <row r="356" spans="4:43" ht="15">
      <c r="D356"/>
      <c r="E356"/>
      <c r="F356"/>
      <c r="G356"/>
      <c r="H356"/>
      <c r="I356"/>
      <c r="J356"/>
      <c r="K356"/>
      <c r="L356"/>
      <c r="M356"/>
      <c r="N356"/>
      <c r="O356"/>
      <c r="P356"/>
      <c r="Q356"/>
      <c r="R356"/>
      <c r="S356"/>
      <c r="T356"/>
      <c r="U356"/>
      <c r="V356"/>
      <c r="W356"/>
      <c r="X356"/>
      <c r="Y356"/>
      <c r="Z356"/>
      <c r="AA356"/>
      <c r="AB356"/>
      <c r="AC356"/>
      <c r="AD356"/>
      <c r="AE356"/>
      <c r="AF356"/>
      <c r="AG356"/>
      <c r="AH356"/>
      <c r="AI356"/>
      <c r="AJ356"/>
      <c r="AK356"/>
      <c r="AL356"/>
      <c r="AM356"/>
      <c r="AN356"/>
      <c r="AO356"/>
      <c r="AP356"/>
      <c r="AQ356"/>
    </row>
    <row r="357" spans="4:43" ht="15">
      <c r="D357"/>
      <c r="E357"/>
      <c r="F357"/>
      <c r="G357"/>
      <c r="H357"/>
      <c r="I357"/>
      <c r="J357"/>
      <c r="K357"/>
      <c r="L357"/>
      <c r="M357"/>
      <c r="N357"/>
      <c r="O357"/>
      <c r="P357"/>
      <c r="Q357"/>
      <c r="R357"/>
      <c r="S357"/>
      <c r="T357"/>
      <c r="U357"/>
      <c r="V357"/>
      <c r="W357"/>
      <c r="X357"/>
      <c r="Y357"/>
      <c r="Z357"/>
      <c r="AA357"/>
      <c r="AB357"/>
      <c r="AC357"/>
      <c r="AD357"/>
      <c r="AE357"/>
      <c r="AF357"/>
      <c r="AG357"/>
      <c r="AH357"/>
      <c r="AI357"/>
      <c r="AJ357"/>
      <c r="AK357"/>
      <c r="AL357"/>
      <c r="AM357"/>
      <c r="AN357"/>
      <c r="AO357"/>
      <c r="AP357"/>
      <c r="AQ357"/>
    </row>
    <row r="358" spans="4:43" ht="15">
      <c r="D358"/>
      <c r="E358"/>
      <c r="F358"/>
      <c r="G358"/>
      <c r="H358"/>
      <c r="I358"/>
      <c r="J358"/>
      <c r="K358"/>
      <c r="L358"/>
      <c r="M358"/>
      <c r="N358"/>
      <c r="O358"/>
      <c r="P358"/>
      <c r="Q358"/>
      <c r="R358"/>
      <c r="S358"/>
      <c r="T358"/>
      <c r="U358"/>
      <c r="V358"/>
      <c r="W358"/>
      <c r="X358"/>
      <c r="Y358"/>
      <c r="Z358"/>
      <c r="AA358"/>
      <c r="AB358"/>
      <c r="AC358"/>
      <c r="AD358"/>
      <c r="AE358"/>
      <c r="AF358"/>
      <c r="AG358"/>
      <c r="AH358"/>
      <c r="AI358"/>
      <c r="AJ358"/>
      <c r="AK358"/>
      <c r="AL358"/>
      <c r="AM358"/>
      <c r="AN358"/>
      <c r="AO358"/>
      <c r="AP358"/>
      <c r="AQ358"/>
    </row>
    <row r="359" spans="4:43" ht="15">
      <c r="D359"/>
      <c r="E359"/>
      <c r="F359"/>
      <c r="G359"/>
      <c r="H359"/>
      <c r="I359"/>
      <c r="J359"/>
      <c r="K359"/>
      <c r="L359"/>
      <c r="M359"/>
      <c r="N359"/>
      <c r="O359"/>
      <c r="P359"/>
      <c r="Q359"/>
      <c r="R359"/>
      <c r="S359"/>
      <c r="T359"/>
      <c r="U359"/>
      <c r="V359"/>
      <c r="W359"/>
      <c r="X359"/>
      <c r="Y359"/>
      <c r="Z359"/>
      <c r="AA359"/>
      <c r="AB359"/>
      <c r="AC359"/>
      <c r="AD359"/>
      <c r="AE359"/>
      <c r="AF359"/>
      <c r="AG359"/>
      <c r="AH359"/>
      <c r="AI359"/>
      <c r="AJ359"/>
      <c r="AK359"/>
      <c r="AL359"/>
      <c r="AM359"/>
      <c r="AN359"/>
      <c r="AO359"/>
      <c r="AP359"/>
      <c r="AQ359"/>
    </row>
    <row r="360" spans="4:43" ht="15">
      <c r="D360"/>
      <c r="E360"/>
      <c r="F360"/>
      <c r="G360"/>
      <c r="H360"/>
      <c r="I360"/>
      <c r="J360"/>
      <c r="K360"/>
      <c r="L360"/>
      <c r="M360"/>
      <c r="N360"/>
      <c r="O360"/>
      <c r="P360"/>
      <c r="Q360"/>
      <c r="R360"/>
      <c r="S360"/>
      <c r="T360"/>
      <c r="U360"/>
      <c r="V360"/>
      <c r="W360"/>
      <c r="X360"/>
      <c r="Y360"/>
      <c r="Z360"/>
      <c r="AA360"/>
      <c r="AB360"/>
      <c r="AC360"/>
      <c r="AD360"/>
      <c r="AE360"/>
      <c r="AF360"/>
      <c r="AG360"/>
      <c r="AH360"/>
      <c r="AI360"/>
      <c r="AJ360"/>
      <c r="AK360"/>
      <c r="AL360"/>
      <c r="AM360"/>
      <c r="AN360"/>
      <c r="AO360"/>
      <c r="AP360"/>
      <c r="AQ360"/>
    </row>
    <row r="361" spans="4:43" ht="15">
      <c r="D361"/>
      <c r="E361"/>
      <c r="F361"/>
      <c r="G361"/>
      <c r="H361"/>
      <c r="I361"/>
      <c r="J361"/>
      <c r="K361"/>
      <c r="L361"/>
      <c r="M361"/>
      <c r="N361"/>
      <c r="O361"/>
      <c r="P361"/>
      <c r="Q361"/>
      <c r="R361"/>
      <c r="S361"/>
      <c r="T361"/>
      <c r="U361"/>
      <c r="V361"/>
      <c r="W361"/>
      <c r="X361"/>
      <c r="Y361"/>
      <c r="Z361"/>
      <c r="AA361"/>
      <c r="AB361"/>
      <c r="AC361"/>
      <c r="AD361"/>
      <c r="AE361"/>
      <c r="AF361"/>
      <c r="AG361"/>
      <c r="AH361"/>
      <c r="AI361"/>
      <c r="AJ361"/>
      <c r="AK361"/>
      <c r="AL361"/>
      <c r="AM361"/>
      <c r="AN361"/>
      <c r="AO361"/>
      <c r="AP361"/>
      <c r="AQ361"/>
    </row>
    <row r="362" spans="4:43" ht="15">
      <c r="D362"/>
      <c r="E362"/>
      <c r="F362"/>
      <c r="G362"/>
      <c r="H362"/>
      <c r="I362"/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</row>
    <row r="363" spans="4:43" ht="15">
      <c r="D363"/>
      <c r="E363"/>
      <c r="F363"/>
      <c r="G363"/>
      <c r="H363"/>
      <c r="I363"/>
      <c r="J363"/>
      <c r="K363"/>
      <c r="L363"/>
      <c r="M363"/>
      <c r="N363"/>
      <c r="O363"/>
      <c r="P363"/>
      <c r="Q363"/>
      <c r="R363"/>
      <c r="S363"/>
      <c r="T363"/>
      <c r="U363"/>
      <c r="V363"/>
      <c r="W363"/>
      <c r="X363"/>
      <c r="Y363"/>
      <c r="Z363"/>
      <c r="AA363"/>
      <c r="AB363"/>
      <c r="AC363"/>
      <c r="AD363"/>
      <c r="AE363"/>
      <c r="AF363"/>
      <c r="AG363"/>
      <c r="AH363"/>
      <c r="AI363"/>
      <c r="AJ363"/>
      <c r="AK363"/>
      <c r="AL363"/>
      <c r="AM363"/>
      <c r="AN363"/>
      <c r="AO363"/>
      <c r="AP363"/>
      <c r="AQ363"/>
    </row>
    <row r="364" spans="4:43" ht="15">
      <c r="D364"/>
      <c r="E364"/>
      <c r="F364"/>
      <c r="G364"/>
      <c r="H364"/>
      <c r="I364"/>
      <c r="J364"/>
      <c r="K364"/>
      <c r="L364"/>
      <c r="M364"/>
      <c r="N364"/>
      <c r="O364"/>
      <c r="P364"/>
      <c r="Q364"/>
      <c r="R364"/>
      <c r="S364"/>
      <c r="T364"/>
      <c r="U364"/>
      <c r="V364"/>
      <c r="W364"/>
      <c r="X364"/>
      <c r="Y364"/>
      <c r="Z364"/>
      <c r="AA364"/>
      <c r="AB364"/>
      <c r="AC364"/>
      <c r="AD364"/>
      <c r="AE364"/>
      <c r="AF364"/>
      <c r="AG364"/>
      <c r="AH364"/>
      <c r="AI364"/>
      <c r="AJ364"/>
      <c r="AK364"/>
      <c r="AL364"/>
      <c r="AM364"/>
      <c r="AN364"/>
      <c r="AO364"/>
      <c r="AP364"/>
      <c r="AQ364"/>
    </row>
    <row r="365" spans="4:43" ht="15">
      <c r="D365"/>
      <c r="E365"/>
      <c r="F365"/>
      <c r="G365"/>
      <c r="H365"/>
      <c r="I365"/>
      <c r="J365"/>
      <c r="K365"/>
      <c r="L365"/>
      <c r="M365"/>
      <c r="N365"/>
      <c r="O365"/>
      <c r="P365"/>
      <c r="Q365"/>
      <c r="R365"/>
      <c r="S365"/>
      <c r="T365"/>
      <c r="U365"/>
      <c r="V365"/>
      <c r="W365"/>
      <c r="X365"/>
      <c r="Y365"/>
      <c r="Z365"/>
      <c r="AA365"/>
      <c r="AB365"/>
      <c r="AC365"/>
      <c r="AD365"/>
      <c r="AE365"/>
      <c r="AF365"/>
      <c r="AG365"/>
      <c r="AH365"/>
      <c r="AI365"/>
      <c r="AJ365"/>
      <c r="AK365"/>
      <c r="AL365"/>
      <c r="AM365"/>
      <c r="AN365"/>
      <c r="AO365"/>
      <c r="AP365"/>
      <c r="AQ365"/>
    </row>
    <row r="366" spans="4:43" ht="15">
      <c r="D366"/>
      <c r="E366"/>
      <c r="F366"/>
      <c r="G366"/>
      <c r="H366"/>
      <c r="I366"/>
      <c r="J366"/>
      <c r="K366"/>
      <c r="L366"/>
      <c r="M366"/>
      <c r="N366"/>
      <c r="O366"/>
      <c r="P366"/>
      <c r="Q366"/>
      <c r="R366"/>
      <c r="S366"/>
      <c r="T366"/>
      <c r="U366"/>
      <c r="V366"/>
      <c r="W366"/>
      <c r="X366"/>
      <c r="Y366"/>
      <c r="Z366"/>
      <c r="AA366"/>
      <c r="AB366"/>
      <c r="AC366"/>
      <c r="AD366"/>
      <c r="AE366"/>
      <c r="AF366"/>
      <c r="AG366"/>
      <c r="AH366"/>
      <c r="AI366"/>
      <c r="AJ366"/>
      <c r="AK366"/>
      <c r="AL366"/>
      <c r="AM366"/>
      <c r="AN366"/>
      <c r="AO366"/>
      <c r="AP366"/>
      <c r="AQ366"/>
    </row>
    <row r="367" spans="4:43" ht="15">
      <c r="D367"/>
      <c r="E367"/>
      <c r="F367"/>
      <c r="G367"/>
      <c r="H367"/>
      <c r="I367"/>
      <c r="J367"/>
      <c r="K367"/>
      <c r="L367"/>
      <c r="M367"/>
      <c r="N367"/>
      <c r="O367"/>
      <c r="P367"/>
      <c r="Q367"/>
      <c r="R367"/>
      <c r="S367"/>
      <c r="T367"/>
      <c r="U367"/>
      <c r="V367"/>
      <c r="W367"/>
      <c r="X367"/>
      <c r="Y367"/>
      <c r="Z367"/>
      <c r="AA367"/>
      <c r="AB367"/>
      <c r="AC367"/>
      <c r="AD367"/>
      <c r="AE367"/>
      <c r="AF367"/>
      <c r="AG367"/>
      <c r="AH367"/>
      <c r="AI367"/>
      <c r="AJ367"/>
      <c r="AK367"/>
      <c r="AL367"/>
      <c r="AM367"/>
      <c r="AN367"/>
      <c r="AO367"/>
      <c r="AP367"/>
      <c r="AQ367"/>
    </row>
    <row r="368" spans="4:43" ht="15">
      <c r="D368"/>
      <c r="E368"/>
      <c r="F368"/>
      <c r="G368"/>
      <c r="H368"/>
      <c r="I368"/>
      <c r="J368"/>
      <c r="K368"/>
      <c r="L368"/>
      <c r="M368"/>
      <c r="N368"/>
      <c r="O368"/>
      <c r="P368"/>
      <c r="Q368"/>
      <c r="R368"/>
      <c r="S368"/>
      <c r="T368"/>
      <c r="U368"/>
      <c r="V368"/>
      <c r="W368"/>
      <c r="X368"/>
      <c r="Y368"/>
      <c r="Z368"/>
      <c r="AA368"/>
      <c r="AB368"/>
      <c r="AC368"/>
      <c r="AD368"/>
      <c r="AE368"/>
      <c r="AF368"/>
      <c r="AG368"/>
      <c r="AH368"/>
      <c r="AI368"/>
      <c r="AJ368"/>
      <c r="AK368"/>
      <c r="AL368"/>
      <c r="AM368"/>
      <c r="AN368"/>
      <c r="AO368"/>
      <c r="AP368"/>
      <c r="AQ368"/>
    </row>
    <row r="369" spans="4:43" ht="15">
      <c r="D369"/>
      <c r="E369"/>
      <c r="F369"/>
      <c r="G369"/>
      <c r="H369"/>
      <c r="I369"/>
      <c r="J369"/>
      <c r="K369"/>
      <c r="L369"/>
      <c r="M369"/>
      <c r="N369"/>
      <c r="O369"/>
      <c r="P369"/>
      <c r="Q369"/>
      <c r="R369"/>
      <c r="S369"/>
      <c r="T369"/>
      <c r="U369"/>
      <c r="V369"/>
      <c r="W369"/>
      <c r="X369"/>
      <c r="Y369"/>
      <c r="Z369"/>
      <c r="AA369"/>
      <c r="AB369"/>
      <c r="AC369"/>
      <c r="AD369"/>
      <c r="AE369"/>
      <c r="AF369"/>
      <c r="AG369"/>
      <c r="AH369"/>
      <c r="AI369"/>
      <c r="AJ369"/>
      <c r="AK369"/>
      <c r="AL369"/>
      <c r="AM369"/>
      <c r="AN369"/>
      <c r="AO369"/>
      <c r="AP369"/>
      <c r="AQ369"/>
    </row>
    <row r="370" spans="4:43" ht="15">
      <c r="D370"/>
      <c r="E370"/>
      <c r="F370"/>
      <c r="G370"/>
      <c r="H370"/>
      <c r="I370"/>
      <c r="J370"/>
      <c r="K370"/>
      <c r="L370"/>
      <c r="M370"/>
      <c r="N370"/>
      <c r="O370"/>
      <c r="P370"/>
      <c r="Q370"/>
      <c r="R370"/>
      <c r="S370"/>
      <c r="T370"/>
      <c r="U370"/>
      <c r="V370"/>
      <c r="W370"/>
      <c r="X370"/>
      <c r="Y370"/>
      <c r="Z370"/>
      <c r="AA370"/>
      <c r="AB370"/>
      <c r="AC370"/>
      <c r="AD370"/>
      <c r="AE370"/>
      <c r="AF370"/>
      <c r="AG370"/>
      <c r="AH370"/>
      <c r="AI370"/>
      <c r="AJ370"/>
      <c r="AK370"/>
      <c r="AL370"/>
      <c r="AM370"/>
      <c r="AN370"/>
      <c r="AO370"/>
      <c r="AP370"/>
      <c r="AQ370"/>
    </row>
    <row r="371" spans="4:43" ht="15">
      <c r="D371"/>
      <c r="E371"/>
      <c r="F371"/>
      <c r="G371"/>
      <c r="H371"/>
      <c r="I371"/>
      <c r="J371"/>
      <c r="K371"/>
      <c r="L371"/>
      <c r="M371"/>
      <c r="N371"/>
      <c r="O371"/>
      <c r="P371"/>
      <c r="Q371"/>
      <c r="R371"/>
      <c r="S371"/>
      <c r="T371"/>
      <c r="U371"/>
      <c r="V371"/>
      <c r="W371"/>
      <c r="X371"/>
      <c r="Y371"/>
      <c r="Z371"/>
      <c r="AA371"/>
      <c r="AB371"/>
      <c r="AC371"/>
      <c r="AD371"/>
      <c r="AE371"/>
      <c r="AF371"/>
      <c r="AG371"/>
      <c r="AH371"/>
      <c r="AI371"/>
      <c r="AJ371"/>
      <c r="AK371"/>
      <c r="AL371"/>
      <c r="AM371"/>
      <c r="AN371"/>
      <c r="AO371"/>
      <c r="AP371"/>
      <c r="AQ371"/>
    </row>
    <row r="372" spans="4:43" ht="15">
      <c r="D372"/>
      <c r="E372"/>
      <c r="F372"/>
      <c r="G372"/>
      <c r="H372"/>
      <c r="I372"/>
      <c r="J372"/>
      <c r="K372"/>
      <c r="L372"/>
      <c r="M372"/>
      <c r="N372"/>
      <c r="O372"/>
      <c r="P372"/>
      <c r="Q372"/>
      <c r="R372"/>
      <c r="S372"/>
      <c r="T372"/>
      <c r="U372"/>
      <c r="V372"/>
      <c r="W372"/>
      <c r="X372"/>
      <c r="Y372"/>
      <c r="Z372"/>
      <c r="AA372"/>
      <c r="AB372"/>
      <c r="AC372"/>
      <c r="AD372"/>
      <c r="AE372"/>
      <c r="AF372"/>
      <c r="AG372"/>
      <c r="AH372"/>
      <c r="AI372"/>
      <c r="AJ372"/>
      <c r="AK372"/>
      <c r="AL372"/>
      <c r="AM372"/>
      <c r="AN372"/>
      <c r="AO372"/>
      <c r="AP372"/>
      <c r="AQ372"/>
    </row>
    <row r="373" spans="4:43" ht="15">
      <c r="D373"/>
      <c r="E373"/>
      <c r="F373"/>
      <c r="G373"/>
      <c r="H373"/>
      <c r="I373"/>
      <c r="J373"/>
      <c r="K373"/>
      <c r="L373"/>
      <c r="M373"/>
      <c r="N373"/>
      <c r="O373"/>
      <c r="P373"/>
      <c r="Q373"/>
      <c r="R373"/>
      <c r="S373"/>
      <c r="T373"/>
      <c r="U373"/>
      <c r="V373"/>
      <c r="W373"/>
      <c r="X373"/>
      <c r="Y373"/>
      <c r="Z373"/>
      <c r="AA373"/>
      <c r="AB373"/>
      <c r="AC373"/>
      <c r="AD373"/>
      <c r="AE373"/>
      <c r="AF373"/>
      <c r="AG373"/>
      <c r="AH373"/>
      <c r="AI373"/>
      <c r="AJ373"/>
      <c r="AK373"/>
      <c r="AL373"/>
      <c r="AM373"/>
      <c r="AN373"/>
      <c r="AO373"/>
      <c r="AP373"/>
      <c r="AQ373"/>
    </row>
    <row r="374" spans="4:43" ht="15">
      <c r="D374"/>
      <c r="E374"/>
      <c r="F374"/>
      <c r="G374"/>
      <c r="H374"/>
      <c r="I374"/>
      <c r="J374"/>
      <c r="K374"/>
      <c r="L374"/>
      <c r="M374"/>
      <c r="N374"/>
      <c r="O374"/>
      <c r="P374"/>
      <c r="Q374"/>
      <c r="R374"/>
      <c r="S374"/>
      <c r="T374"/>
      <c r="U374"/>
      <c r="V374"/>
      <c r="W374"/>
      <c r="X374"/>
      <c r="Y374"/>
      <c r="Z374"/>
      <c r="AA374"/>
      <c r="AB374"/>
      <c r="AC374"/>
      <c r="AD374"/>
      <c r="AE374"/>
      <c r="AF374"/>
      <c r="AG374"/>
      <c r="AH374"/>
      <c r="AI374"/>
      <c r="AJ374"/>
      <c r="AK374"/>
      <c r="AL374"/>
      <c r="AM374"/>
      <c r="AN374"/>
      <c r="AO374"/>
      <c r="AP374"/>
      <c r="AQ374"/>
    </row>
    <row r="375" spans="4:43" ht="15">
      <c r="D375"/>
      <c r="E375"/>
      <c r="F375"/>
      <c r="G375"/>
      <c r="H375"/>
      <c r="I375"/>
      <c r="J375"/>
      <c r="K375"/>
      <c r="L375"/>
      <c r="M375"/>
      <c r="N375"/>
      <c r="O375"/>
      <c r="P375"/>
      <c r="Q375"/>
      <c r="R375"/>
      <c r="S375"/>
      <c r="T375"/>
      <c r="U375"/>
      <c r="V375"/>
      <c r="W375"/>
      <c r="X375"/>
      <c r="Y375"/>
      <c r="Z375"/>
      <c r="AA375"/>
      <c r="AB375"/>
      <c r="AC375"/>
      <c r="AD375"/>
      <c r="AE375"/>
      <c r="AF375"/>
      <c r="AG375"/>
      <c r="AH375"/>
      <c r="AI375"/>
      <c r="AJ375"/>
      <c r="AK375"/>
      <c r="AL375"/>
      <c r="AM375"/>
      <c r="AN375"/>
      <c r="AO375"/>
      <c r="AP375"/>
      <c r="AQ375"/>
    </row>
    <row r="376" spans="4:43" ht="15">
      <c r="D376"/>
      <c r="E376"/>
      <c r="F376"/>
      <c r="G376"/>
      <c r="H376"/>
      <c r="I376"/>
      <c r="J376"/>
      <c r="K376"/>
      <c r="L376"/>
      <c r="M376"/>
      <c r="N376"/>
      <c r="O376"/>
      <c r="P376"/>
      <c r="Q376"/>
      <c r="R376"/>
      <c r="S376"/>
      <c r="T376"/>
      <c r="U376"/>
      <c r="V376"/>
      <c r="W376"/>
      <c r="X376"/>
      <c r="Y376"/>
      <c r="Z376"/>
      <c r="AA376"/>
      <c r="AB376"/>
      <c r="AC376"/>
      <c r="AD376"/>
      <c r="AE376"/>
      <c r="AF376"/>
      <c r="AG376"/>
      <c r="AH376"/>
      <c r="AI376"/>
      <c r="AJ376"/>
      <c r="AK376"/>
      <c r="AL376"/>
      <c r="AM376"/>
      <c r="AN376"/>
      <c r="AO376"/>
      <c r="AP376"/>
      <c r="AQ376"/>
    </row>
    <row r="377" spans="4:43" ht="15">
      <c r="D377"/>
      <c r="E377"/>
      <c r="F377"/>
      <c r="G377"/>
      <c r="H377"/>
      <c r="I377"/>
      <c r="J377"/>
      <c r="K377"/>
      <c r="L377"/>
      <c r="M377"/>
      <c r="N377"/>
      <c r="O377"/>
      <c r="P377"/>
      <c r="Q377"/>
      <c r="R377"/>
      <c r="S377"/>
      <c r="T377"/>
      <c r="U377"/>
      <c r="V377"/>
      <c r="W377"/>
      <c r="X377"/>
      <c r="Y377"/>
      <c r="Z377"/>
      <c r="AA377"/>
      <c r="AB377"/>
      <c r="AC377"/>
      <c r="AD377"/>
      <c r="AE377"/>
      <c r="AF377"/>
      <c r="AG377"/>
      <c r="AH377"/>
      <c r="AI377"/>
      <c r="AJ377"/>
      <c r="AK377"/>
      <c r="AL377"/>
      <c r="AM377"/>
      <c r="AN377"/>
      <c r="AO377"/>
      <c r="AP377"/>
      <c r="AQ377"/>
    </row>
    <row r="378" spans="4:43" ht="15">
      <c r="D378"/>
      <c r="E378"/>
      <c r="F378"/>
      <c r="G378"/>
      <c r="H378"/>
      <c r="I378"/>
      <c r="J378"/>
      <c r="K378"/>
      <c r="L378"/>
      <c r="M378"/>
      <c r="N378"/>
      <c r="O378"/>
      <c r="P378"/>
      <c r="Q378"/>
      <c r="R378"/>
      <c r="S378"/>
      <c r="T378"/>
      <c r="U378"/>
      <c r="V378"/>
      <c r="W378"/>
      <c r="X378"/>
      <c r="Y378"/>
      <c r="Z378"/>
      <c r="AA378"/>
      <c r="AB378"/>
      <c r="AC378"/>
      <c r="AD378"/>
      <c r="AE378"/>
      <c r="AF378"/>
      <c r="AG378"/>
      <c r="AH378"/>
      <c r="AI378"/>
      <c r="AJ378"/>
      <c r="AK378"/>
      <c r="AL378"/>
      <c r="AM378"/>
      <c r="AN378"/>
      <c r="AO378"/>
      <c r="AP378"/>
      <c r="AQ378"/>
    </row>
    <row r="379" spans="4:43" ht="15">
      <c r="D379"/>
      <c r="E379"/>
      <c r="F379"/>
      <c r="G379"/>
      <c r="H379"/>
      <c r="I379"/>
      <c r="J379"/>
      <c r="K379"/>
      <c r="L379"/>
      <c r="M379"/>
      <c r="N379"/>
      <c r="O379"/>
      <c r="P379"/>
      <c r="Q379"/>
      <c r="R379"/>
      <c r="S379"/>
      <c r="T379"/>
      <c r="U379"/>
      <c r="V379"/>
      <c r="W379"/>
      <c r="X379"/>
      <c r="Y379"/>
      <c r="Z379"/>
      <c r="AA379"/>
      <c r="AB379"/>
      <c r="AC379"/>
      <c r="AD379"/>
      <c r="AE379"/>
      <c r="AF379"/>
      <c r="AG379"/>
      <c r="AH379"/>
      <c r="AI379"/>
      <c r="AJ379"/>
      <c r="AK379"/>
      <c r="AL379"/>
      <c r="AM379"/>
      <c r="AN379"/>
      <c r="AO379"/>
      <c r="AP379"/>
      <c r="AQ379"/>
    </row>
    <row r="380" spans="4:43" ht="15">
      <c r="D380"/>
      <c r="E380"/>
      <c r="F380"/>
      <c r="G380"/>
      <c r="H380"/>
      <c r="I380"/>
      <c r="J380"/>
      <c r="K380"/>
      <c r="L380"/>
      <c r="M380"/>
      <c r="N380"/>
      <c r="O380"/>
      <c r="P380"/>
      <c r="Q380"/>
      <c r="R380"/>
      <c r="S380"/>
      <c r="T380"/>
      <c r="U380"/>
      <c r="V380"/>
      <c r="W380"/>
      <c r="X380"/>
      <c r="Y380"/>
      <c r="Z380"/>
      <c r="AA380"/>
      <c r="AB380"/>
      <c r="AC380"/>
      <c r="AD380"/>
      <c r="AE380"/>
      <c r="AF380"/>
      <c r="AG380"/>
      <c r="AH380"/>
      <c r="AI380"/>
      <c r="AJ380"/>
      <c r="AK380"/>
      <c r="AL380"/>
      <c r="AM380"/>
      <c r="AN380"/>
      <c r="AO380"/>
      <c r="AP380"/>
      <c r="AQ380"/>
    </row>
    <row r="381" spans="4:43" ht="15">
      <c r="D381"/>
      <c r="E381"/>
      <c r="F381"/>
      <c r="G381"/>
      <c r="H381"/>
      <c r="I381"/>
      <c r="J381"/>
      <c r="K381"/>
      <c r="L381"/>
      <c r="M381"/>
      <c r="N381"/>
      <c r="O381"/>
      <c r="P381"/>
      <c r="Q381"/>
      <c r="R381"/>
      <c r="S381"/>
      <c r="T381"/>
      <c r="U381"/>
      <c r="V381"/>
      <c r="W381"/>
      <c r="X381"/>
      <c r="Y381"/>
      <c r="Z381"/>
      <c r="AA381"/>
      <c r="AB381"/>
      <c r="AC381"/>
      <c r="AD381"/>
      <c r="AE381"/>
      <c r="AF381"/>
      <c r="AG381"/>
      <c r="AH381"/>
      <c r="AI381"/>
      <c r="AJ381"/>
      <c r="AK381"/>
      <c r="AL381"/>
      <c r="AM381"/>
      <c r="AN381"/>
      <c r="AO381"/>
      <c r="AP381"/>
      <c r="AQ381"/>
    </row>
    <row r="382" spans="4:43" ht="15">
      <c r="D382"/>
      <c r="E382"/>
      <c r="F382"/>
      <c r="G382"/>
      <c r="H382"/>
      <c r="I382"/>
      <c r="J382"/>
      <c r="K382"/>
      <c r="L382"/>
      <c r="M382"/>
      <c r="N382"/>
      <c r="O382"/>
      <c r="P382"/>
      <c r="Q382"/>
      <c r="R382"/>
      <c r="S382"/>
      <c r="T382"/>
      <c r="U382"/>
      <c r="V382"/>
      <c r="W382"/>
      <c r="X382"/>
      <c r="Y382"/>
      <c r="Z382"/>
      <c r="AA382"/>
      <c r="AB382"/>
      <c r="AC382"/>
      <c r="AD382"/>
      <c r="AE382"/>
      <c r="AF382"/>
      <c r="AG382"/>
      <c r="AH382"/>
      <c r="AI382"/>
      <c r="AJ382"/>
      <c r="AK382"/>
      <c r="AL382"/>
      <c r="AM382"/>
      <c r="AN382"/>
      <c r="AO382"/>
      <c r="AP382"/>
      <c r="AQ382"/>
    </row>
    <row r="383" spans="4:43" ht="15">
      <c r="D383"/>
      <c r="E383"/>
      <c r="F383"/>
      <c r="G383"/>
      <c r="H383"/>
      <c r="I383"/>
      <c r="J383"/>
      <c r="K383"/>
      <c r="L383"/>
      <c r="M383"/>
      <c r="N383"/>
      <c r="O383"/>
      <c r="P383"/>
      <c r="Q383"/>
      <c r="R383"/>
      <c r="S383"/>
      <c r="T383"/>
      <c r="U383"/>
      <c r="V383"/>
      <c r="W383"/>
      <c r="X383"/>
      <c r="Y383"/>
      <c r="Z383"/>
      <c r="AA383"/>
      <c r="AB383"/>
      <c r="AC383"/>
      <c r="AD383"/>
      <c r="AE383"/>
      <c r="AF383"/>
      <c r="AG383"/>
      <c r="AH383"/>
      <c r="AI383"/>
      <c r="AJ383"/>
      <c r="AK383"/>
      <c r="AL383"/>
      <c r="AM383"/>
      <c r="AN383"/>
      <c r="AO383"/>
      <c r="AP383"/>
      <c r="AQ383"/>
    </row>
    <row r="384" spans="4:43" ht="15">
      <c r="D384"/>
      <c r="E384"/>
      <c r="F384"/>
      <c r="G384"/>
      <c r="H384"/>
      <c r="I384"/>
      <c r="J384"/>
      <c r="K384"/>
      <c r="L384"/>
      <c r="M384"/>
      <c r="N384"/>
      <c r="O384"/>
      <c r="P384"/>
      <c r="Q384"/>
      <c r="R384"/>
      <c r="S384"/>
      <c r="T384"/>
      <c r="U384"/>
      <c r="V384"/>
      <c r="W384"/>
      <c r="X384"/>
      <c r="Y384"/>
      <c r="Z384"/>
      <c r="AA384"/>
      <c r="AB384"/>
      <c r="AC384"/>
      <c r="AD384"/>
      <c r="AE384"/>
      <c r="AF384"/>
      <c r="AG384"/>
      <c r="AH384"/>
      <c r="AI384"/>
      <c r="AJ384"/>
      <c r="AK384"/>
      <c r="AL384"/>
      <c r="AM384"/>
      <c r="AN384"/>
      <c r="AO384"/>
      <c r="AP384"/>
      <c r="AQ384"/>
    </row>
    <row r="385" spans="4:43" ht="15">
      <c r="D385"/>
      <c r="E385"/>
      <c r="F385"/>
      <c r="G385"/>
      <c r="H385"/>
      <c r="I385"/>
      <c r="J385"/>
      <c r="K385"/>
      <c r="L385"/>
      <c r="M385"/>
      <c r="N385"/>
      <c r="O385"/>
      <c r="P385"/>
      <c r="Q385"/>
      <c r="R385"/>
      <c r="S385"/>
      <c r="T385"/>
      <c r="U385"/>
      <c r="V385"/>
      <c r="W385"/>
      <c r="X385"/>
      <c r="Y385"/>
      <c r="Z385"/>
      <c r="AA385"/>
      <c r="AB385"/>
      <c r="AC385"/>
      <c r="AD385"/>
      <c r="AE385"/>
      <c r="AF385"/>
      <c r="AG385"/>
      <c r="AH385"/>
      <c r="AI385"/>
      <c r="AJ385"/>
      <c r="AK385"/>
      <c r="AL385"/>
      <c r="AM385"/>
      <c r="AN385"/>
      <c r="AO385"/>
      <c r="AP385"/>
      <c r="AQ385"/>
    </row>
    <row r="386" spans="4:43" ht="15">
      <c r="D386"/>
      <c r="E386"/>
      <c r="F386"/>
      <c r="G386"/>
      <c r="H386"/>
      <c r="I386"/>
      <c r="J386"/>
      <c r="K386"/>
      <c r="L386"/>
      <c r="M386"/>
      <c r="N386"/>
      <c r="O386"/>
      <c r="P386"/>
      <c r="Q386"/>
      <c r="R386"/>
      <c r="S386"/>
      <c r="T386"/>
      <c r="U386"/>
      <c r="V386"/>
      <c r="W386"/>
      <c r="X386"/>
      <c r="Y386"/>
      <c r="Z386"/>
      <c r="AA386"/>
      <c r="AB386"/>
      <c r="AC386"/>
      <c r="AD386"/>
      <c r="AE386"/>
      <c r="AF386"/>
      <c r="AG386"/>
      <c r="AH386"/>
      <c r="AI386"/>
      <c r="AJ386"/>
      <c r="AK386"/>
      <c r="AL386"/>
      <c r="AM386"/>
      <c r="AN386"/>
      <c r="AO386"/>
      <c r="AP386"/>
      <c r="AQ386"/>
    </row>
    <row r="387" spans="4:43" ht="15">
      <c r="D387"/>
      <c r="E387"/>
      <c r="F387"/>
      <c r="G387"/>
      <c r="H387"/>
      <c r="I387"/>
      <c r="J387"/>
      <c r="K387"/>
      <c r="L387"/>
      <c r="M387"/>
      <c r="N387"/>
      <c r="O387"/>
      <c r="P387"/>
      <c r="Q387"/>
      <c r="R387"/>
      <c r="S387"/>
      <c r="T387"/>
      <c r="U387"/>
      <c r="V387"/>
      <c r="W387"/>
      <c r="X387"/>
      <c r="Y387"/>
      <c r="Z387"/>
      <c r="AA387"/>
      <c r="AB387"/>
      <c r="AC387"/>
      <c r="AD387"/>
      <c r="AE387"/>
      <c r="AF387"/>
      <c r="AG387"/>
      <c r="AH387"/>
      <c r="AI387"/>
      <c r="AJ387"/>
      <c r="AK387"/>
      <c r="AL387"/>
      <c r="AM387"/>
      <c r="AN387"/>
      <c r="AO387"/>
      <c r="AP387"/>
      <c r="AQ387"/>
    </row>
    <row r="388" spans="4:43" ht="15">
      <c r="D388"/>
      <c r="E388"/>
      <c r="F388"/>
      <c r="G388"/>
      <c r="H388"/>
      <c r="I388"/>
      <c r="J388"/>
      <c r="K388"/>
      <c r="L388"/>
      <c r="M388"/>
      <c r="N388"/>
      <c r="O388"/>
      <c r="P388"/>
      <c r="Q388"/>
      <c r="R388"/>
      <c r="S388"/>
      <c r="T388"/>
      <c r="U388"/>
      <c r="V388"/>
      <c r="W388"/>
      <c r="X388"/>
      <c r="Y388"/>
      <c r="Z388"/>
      <c r="AA388"/>
      <c r="AB388"/>
      <c r="AC388"/>
      <c r="AD388"/>
      <c r="AE388"/>
      <c r="AF388"/>
      <c r="AG388"/>
      <c r="AH388"/>
      <c r="AI388"/>
      <c r="AJ388"/>
      <c r="AK388"/>
      <c r="AL388"/>
      <c r="AM388"/>
      <c r="AN388"/>
      <c r="AO388"/>
      <c r="AP388"/>
      <c r="AQ388"/>
    </row>
    <row r="389" spans="4:43" ht="15">
      <c r="D389"/>
      <c r="E389"/>
      <c r="F389"/>
      <c r="G389"/>
      <c r="H389"/>
      <c r="I389"/>
      <c r="J389"/>
      <c r="K389"/>
      <c r="L389"/>
      <c r="M389"/>
      <c r="N389"/>
      <c r="O389"/>
      <c r="P389"/>
      <c r="Q389"/>
      <c r="R389"/>
      <c r="S389"/>
      <c r="T389"/>
      <c r="U389"/>
      <c r="V389"/>
      <c r="W389"/>
      <c r="X389"/>
      <c r="Y389"/>
      <c r="Z389"/>
      <c r="AA389"/>
      <c r="AB389"/>
      <c r="AC389"/>
      <c r="AD389"/>
      <c r="AE389"/>
      <c r="AF389"/>
      <c r="AG389"/>
      <c r="AH389"/>
      <c r="AI389"/>
      <c r="AJ389"/>
      <c r="AK389"/>
      <c r="AL389"/>
      <c r="AM389"/>
      <c r="AN389"/>
      <c r="AO389"/>
      <c r="AP389"/>
      <c r="AQ389"/>
    </row>
    <row r="390" spans="4:43" ht="15">
      <c r="D390"/>
      <c r="E390"/>
      <c r="F390"/>
      <c r="G390"/>
      <c r="H390"/>
      <c r="I390"/>
      <c r="J390"/>
      <c r="K390"/>
      <c r="L390"/>
      <c r="M390"/>
      <c r="N390"/>
      <c r="O390"/>
      <c r="P390"/>
      <c r="Q390"/>
      <c r="R390"/>
      <c r="S390"/>
      <c r="T390"/>
      <c r="U390"/>
      <c r="V390"/>
      <c r="W390"/>
      <c r="X390"/>
      <c r="Y390"/>
      <c r="Z390"/>
      <c r="AA390"/>
      <c r="AB390"/>
      <c r="AC390"/>
      <c r="AD390"/>
      <c r="AE390"/>
      <c r="AF390"/>
      <c r="AG390"/>
      <c r="AH390"/>
      <c r="AI390"/>
      <c r="AJ390"/>
      <c r="AK390"/>
      <c r="AL390"/>
      <c r="AM390"/>
      <c r="AN390"/>
      <c r="AO390"/>
      <c r="AP390"/>
      <c r="AQ390"/>
    </row>
    <row r="391" spans="4:43" ht="15">
      <c r="D391"/>
      <c r="E391"/>
      <c r="F391"/>
      <c r="G391"/>
      <c r="H391"/>
      <c r="I391"/>
      <c r="J391"/>
      <c r="K391"/>
      <c r="L391"/>
      <c r="M391"/>
      <c r="N391"/>
      <c r="O391"/>
      <c r="P391"/>
      <c r="Q391"/>
      <c r="R391"/>
      <c r="S391"/>
      <c r="T391"/>
      <c r="U391"/>
      <c r="V391"/>
      <c r="W391"/>
      <c r="X391"/>
      <c r="Y391"/>
      <c r="Z391"/>
      <c r="AA391"/>
      <c r="AB391"/>
      <c r="AC391"/>
      <c r="AD391"/>
      <c r="AE391"/>
      <c r="AF391"/>
      <c r="AG391"/>
      <c r="AH391"/>
      <c r="AI391"/>
      <c r="AJ391"/>
      <c r="AK391"/>
      <c r="AL391"/>
      <c r="AM391"/>
      <c r="AN391"/>
      <c r="AO391"/>
      <c r="AP391"/>
      <c r="AQ391"/>
    </row>
    <row r="392" spans="4:43" ht="15">
      <c r="D392"/>
      <c r="E392"/>
      <c r="F392"/>
      <c r="G392"/>
      <c r="H392"/>
      <c r="I392"/>
      <c r="J392"/>
      <c r="K392"/>
      <c r="L392"/>
      <c r="M392"/>
      <c r="N392"/>
      <c r="O392"/>
      <c r="P392"/>
      <c r="Q392"/>
      <c r="R392"/>
      <c r="S392"/>
      <c r="T392"/>
      <c r="U392"/>
      <c r="V392"/>
      <c r="W392"/>
      <c r="X392"/>
      <c r="Y392"/>
      <c r="Z392"/>
      <c r="AA392"/>
      <c r="AB392"/>
      <c r="AC392"/>
      <c r="AD392"/>
      <c r="AE392"/>
      <c r="AF392"/>
      <c r="AG392"/>
      <c r="AH392"/>
      <c r="AI392"/>
      <c r="AJ392"/>
      <c r="AK392"/>
      <c r="AL392"/>
      <c r="AM392"/>
      <c r="AN392"/>
      <c r="AO392"/>
      <c r="AP392"/>
      <c r="AQ392"/>
    </row>
    <row r="393" spans="4:43" ht="15">
      <c r="D393"/>
      <c r="E393"/>
      <c r="F393"/>
      <c r="G393"/>
      <c r="H393"/>
      <c r="I393"/>
      <c r="J393"/>
      <c r="K393"/>
      <c r="L393"/>
      <c r="M393"/>
      <c r="N393"/>
      <c r="O393"/>
      <c r="P393"/>
      <c r="Q393"/>
      <c r="R393"/>
      <c r="S393"/>
      <c r="T393"/>
      <c r="U393"/>
      <c r="V393"/>
      <c r="W393"/>
      <c r="X393"/>
      <c r="Y393"/>
      <c r="Z393"/>
      <c r="AA393"/>
      <c r="AB393"/>
      <c r="AC393"/>
      <c r="AD393"/>
      <c r="AE393"/>
      <c r="AF393"/>
      <c r="AG393"/>
      <c r="AH393"/>
      <c r="AI393"/>
      <c r="AJ393"/>
      <c r="AK393"/>
      <c r="AL393"/>
      <c r="AM393"/>
      <c r="AN393"/>
      <c r="AO393"/>
      <c r="AP393"/>
      <c r="AQ393"/>
    </row>
    <row r="394" spans="4:43" ht="15">
      <c r="D394"/>
      <c r="E394"/>
      <c r="F394"/>
      <c r="G394"/>
      <c r="H394"/>
      <c r="I394"/>
      <c r="J394"/>
      <c r="K394"/>
      <c r="L394"/>
      <c r="M394"/>
      <c r="N394"/>
      <c r="O394"/>
      <c r="P394"/>
      <c r="Q394"/>
      <c r="R394"/>
      <c r="S394"/>
      <c r="T394"/>
      <c r="U394"/>
      <c r="V394"/>
      <c r="W394"/>
      <c r="X394"/>
      <c r="Y394"/>
      <c r="Z394"/>
      <c r="AA394"/>
      <c r="AB394"/>
      <c r="AC394"/>
      <c r="AD394"/>
      <c r="AE394"/>
      <c r="AF394"/>
      <c r="AG394"/>
      <c r="AH394"/>
      <c r="AI394"/>
      <c r="AJ394"/>
      <c r="AK394"/>
      <c r="AL394"/>
      <c r="AM394"/>
      <c r="AN394"/>
      <c r="AO394"/>
      <c r="AP394"/>
      <c r="AQ394"/>
    </row>
    <row r="395" spans="4:43" ht="15">
      <c r="D395"/>
      <c r="E395"/>
      <c r="F395"/>
      <c r="G395"/>
      <c r="H395"/>
      <c r="I395"/>
      <c r="J395"/>
      <c r="K395"/>
      <c r="L395"/>
      <c r="M395"/>
      <c r="N395"/>
      <c r="O395"/>
      <c r="P395"/>
      <c r="Q395"/>
      <c r="R395"/>
      <c r="S395"/>
      <c r="T395"/>
      <c r="U395"/>
      <c r="V395"/>
      <c r="W395"/>
      <c r="X395"/>
      <c r="Y395"/>
      <c r="Z395"/>
      <c r="AA395"/>
      <c r="AB395"/>
      <c r="AC395"/>
      <c r="AD395"/>
      <c r="AE395"/>
      <c r="AF395"/>
      <c r="AG395"/>
      <c r="AH395"/>
      <c r="AI395"/>
      <c r="AJ395"/>
      <c r="AK395"/>
      <c r="AL395"/>
      <c r="AM395"/>
      <c r="AN395"/>
      <c r="AO395"/>
      <c r="AP395"/>
      <c r="AQ395"/>
    </row>
    <row r="396" spans="4:43" ht="15">
      <c r="D396"/>
      <c r="E396"/>
      <c r="F396"/>
      <c r="G396"/>
      <c r="H396"/>
      <c r="I396"/>
      <c r="J396"/>
      <c r="K396"/>
      <c r="L396"/>
      <c r="M396"/>
      <c r="N396"/>
      <c r="O396"/>
      <c r="P396"/>
      <c r="Q396"/>
      <c r="R396"/>
      <c r="S396"/>
      <c r="T396"/>
      <c r="U396"/>
      <c r="V396"/>
      <c r="W396"/>
      <c r="X396"/>
      <c r="Y396"/>
      <c r="Z396"/>
      <c r="AA396"/>
      <c r="AB396"/>
      <c r="AC396"/>
      <c r="AD396"/>
      <c r="AE396"/>
      <c r="AF396"/>
      <c r="AG396"/>
      <c r="AH396"/>
      <c r="AI396"/>
      <c r="AJ396"/>
      <c r="AK396"/>
      <c r="AL396"/>
      <c r="AM396"/>
      <c r="AN396"/>
      <c r="AO396"/>
      <c r="AP396"/>
      <c r="AQ396"/>
    </row>
    <row r="397" spans="4:43" ht="15">
      <c r="D397"/>
      <c r="E397"/>
      <c r="F397"/>
      <c r="G397"/>
      <c r="H397"/>
      <c r="I397"/>
      <c r="J397"/>
      <c r="K397"/>
      <c r="L397"/>
      <c r="M397"/>
      <c r="N397"/>
      <c r="O397"/>
      <c r="P397"/>
      <c r="Q397"/>
      <c r="R397"/>
      <c r="S397"/>
      <c r="T397"/>
      <c r="U397"/>
      <c r="V397"/>
      <c r="W397"/>
      <c r="X397"/>
      <c r="Y397"/>
      <c r="Z397"/>
      <c r="AA397"/>
      <c r="AB397"/>
      <c r="AC397"/>
      <c r="AD397"/>
      <c r="AE397"/>
      <c r="AF397"/>
      <c r="AG397"/>
      <c r="AH397"/>
      <c r="AI397"/>
      <c r="AJ397"/>
      <c r="AK397"/>
      <c r="AL397"/>
      <c r="AM397"/>
      <c r="AN397"/>
      <c r="AO397"/>
      <c r="AP397"/>
      <c r="AQ397"/>
    </row>
    <row r="398" spans="4:43" ht="15">
      <c r="D398"/>
      <c r="E398"/>
      <c r="F398"/>
      <c r="G398"/>
      <c r="H398"/>
      <c r="I398"/>
      <c r="J398"/>
      <c r="K398"/>
      <c r="L398"/>
      <c r="M398"/>
      <c r="N398"/>
      <c r="O398"/>
      <c r="P398"/>
      <c r="Q398"/>
      <c r="R398"/>
      <c r="S398"/>
      <c r="T398"/>
      <c r="U398"/>
      <c r="V398"/>
      <c r="W398"/>
      <c r="X398"/>
      <c r="Y398"/>
      <c r="Z398"/>
      <c r="AA398"/>
      <c r="AB398"/>
      <c r="AC398"/>
      <c r="AD398"/>
      <c r="AE398"/>
      <c r="AF398"/>
      <c r="AG398"/>
      <c r="AH398"/>
      <c r="AI398"/>
      <c r="AJ398"/>
      <c r="AK398"/>
      <c r="AL398"/>
      <c r="AM398"/>
      <c r="AN398"/>
      <c r="AO398"/>
      <c r="AP398"/>
      <c r="AQ398"/>
    </row>
    <row r="399" spans="4:43" ht="15">
      <c r="D399"/>
      <c r="E399"/>
      <c r="F399"/>
      <c r="G399"/>
      <c r="H399"/>
      <c r="I399"/>
      <c r="J399"/>
      <c r="K399"/>
      <c r="L399"/>
      <c r="M399"/>
      <c r="N399"/>
      <c r="O399"/>
      <c r="P399"/>
      <c r="Q399"/>
      <c r="R399"/>
      <c r="S399"/>
      <c r="T399"/>
      <c r="U399"/>
      <c r="V399"/>
      <c r="W399"/>
      <c r="X399"/>
      <c r="Y399"/>
      <c r="Z399"/>
      <c r="AA399"/>
      <c r="AB399"/>
      <c r="AC399"/>
      <c r="AD399"/>
      <c r="AE399"/>
      <c r="AF399"/>
      <c r="AG399"/>
      <c r="AH399"/>
      <c r="AI399"/>
      <c r="AJ399"/>
      <c r="AK399"/>
      <c r="AL399"/>
      <c r="AM399"/>
      <c r="AN399"/>
      <c r="AO399"/>
      <c r="AP399"/>
      <c r="AQ399"/>
    </row>
    <row r="400" spans="4:43" ht="15">
      <c r="D400"/>
      <c r="E400"/>
      <c r="F400"/>
      <c r="G400"/>
      <c r="H400"/>
      <c r="I400"/>
      <c r="J400"/>
      <c r="K400"/>
      <c r="L400"/>
      <c r="M400"/>
      <c r="N400"/>
      <c r="O400"/>
      <c r="P400"/>
      <c r="Q400"/>
      <c r="R400"/>
      <c r="S400"/>
      <c r="T400"/>
      <c r="U400"/>
      <c r="V400"/>
      <c r="W400"/>
      <c r="X400"/>
      <c r="Y400"/>
      <c r="Z400"/>
      <c r="AA400"/>
      <c r="AB400"/>
      <c r="AC400"/>
      <c r="AD400"/>
      <c r="AE400"/>
      <c r="AF400"/>
      <c r="AG400"/>
      <c r="AH400"/>
      <c r="AI400"/>
      <c r="AJ400"/>
      <c r="AK400"/>
      <c r="AL400"/>
      <c r="AM400"/>
      <c r="AN400"/>
      <c r="AO400"/>
      <c r="AP400"/>
      <c r="AQ400"/>
    </row>
    <row r="401" spans="4:43" ht="15">
      <c r="D401"/>
      <c r="E401"/>
      <c r="F401"/>
      <c r="G401"/>
      <c r="H401"/>
      <c r="I401"/>
      <c r="J401"/>
      <c r="K401"/>
      <c r="L401"/>
      <c r="M401"/>
      <c r="N401"/>
      <c r="O401"/>
      <c r="P401"/>
      <c r="Q401"/>
      <c r="R401"/>
      <c r="S401"/>
      <c r="T401"/>
      <c r="U401"/>
      <c r="V401"/>
      <c r="W401"/>
      <c r="X401"/>
      <c r="Y401"/>
      <c r="Z401"/>
      <c r="AA401"/>
      <c r="AB401"/>
      <c r="AC401"/>
      <c r="AD401"/>
      <c r="AE401"/>
      <c r="AF401"/>
      <c r="AG401"/>
      <c r="AH401"/>
      <c r="AI401"/>
      <c r="AJ401"/>
      <c r="AK401"/>
      <c r="AL401"/>
      <c r="AM401"/>
      <c r="AN401"/>
      <c r="AO401"/>
      <c r="AP401"/>
      <c r="AQ401"/>
    </row>
    <row r="402" spans="4:43" ht="15">
      <c r="D402"/>
      <c r="E402"/>
      <c r="F402"/>
      <c r="G402"/>
      <c r="H402"/>
      <c r="I402"/>
      <c r="J402"/>
      <c r="K402"/>
      <c r="L402"/>
      <c r="M402"/>
      <c r="N402"/>
      <c r="O402"/>
      <c r="P402"/>
      <c r="Q402"/>
      <c r="R402"/>
      <c r="S402"/>
      <c r="T402"/>
      <c r="U402"/>
      <c r="V402"/>
      <c r="W402"/>
      <c r="X402"/>
      <c r="Y402"/>
      <c r="Z402"/>
      <c r="AA402"/>
      <c r="AB402"/>
      <c r="AC402"/>
      <c r="AD402"/>
      <c r="AE402"/>
      <c r="AF402"/>
      <c r="AG402"/>
      <c r="AH402"/>
      <c r="AI402"/>
      <c r="AJ402"/>
      <c r="AK402"/>
      <c r="AL402"/>
      <c r="AM402"/>
      <c r="AN402"/>
      <c r="AO402"/>
      <c r="AP402"/>
      <c r="AQ402"/>
    </row>
    <row r="403" spans="4:43" ht="15">
      <c r="D403"/>
      <c r="E403"/>
      <c r="F403"/>
      <c r="G403"/>
      <c r="H403"/>
      <c r="I403"/>
      <c r="J403"/>
      <c r="K403"/>
      <c r="L403"/>
      <c r="M403"/>
      <c r="N403"/>
      <c r="O403"/>
      <c r="P403"/>
      <c r="Q403"/>
      <c r="R403"/>
      <c r="S403"/>
      <c r="T403"/>
      <c r="U403"/>
      <c r="V403"/>
      <c r="W403"/>
      <c r="X403"/>
      <c r="Y403"/>
      <c r="Z403"/>
      <c r="AA403"/>
      <c r="AB403"/>
      <c r="AC403"/>
      <c r="AD403"/>
      <c r="AE403"/>
      <c r="AF403"/>
      <c r="AG403"/>
      <c r="AH403"/>
      <c r="AI403"/>
      <c r="AJ403"/>
      <c r="AK403"/>
      <c r="AL403"/>
      <c r="AM403"/>
      <c r="AN403"/>
      <c r="AO403"/>
      <c r="AP403"/>
      <c r="AQ403"/>
    </row>
    <row r="404" spans="4:43" ht="15">
      <c r="D404"/>
      <c r="E404"/>
      <c r="F404"/>
      <c r="G404"/>
      <c r="H404"/>
      <c r="I404"/>
      <c r="J404"/>
      <c r="K404"/>
      <c r="L404"/>
      <c r="M404"/>
      <c r="N404"/>
      <c r="O404"/>
      <c r="P404"/>
      <c r="Q404"/>
      <c r="R404"/>
      <c r="S404"/>
      <c r="T404"/>
      <c r="U404"/>
      <c r="V404"/>
      <c r="W404"/>
      <c r="X404"/>
      <c r="Y404"/>
      <c r="Z404"/>
      <c r="AA404"/>
      <c r="AB404"/>
      <c r="AC404"/>
      <c r="AD404"/>
      <c r="AE404"/>
      <c r="AF404"/>
      <c r="AG404"/>
      <c r="AH404"/>
      <c r="AI404"/>
      <c r="AJ404"/>
      <c r="AK404"/>
      <c r="AL404"/>
      <c r="AM404"/>
      <c r="AN404"/>
      <c r="AO404"/>
      <c r="AP404"/>
      <c r="AQ404"/>
    </row>
    <row r="405" spans="4:43" ht="15">
      <c r="D405"/>
      <c r="E405"/>
      <c r="F405"/>
      <c r="G405"/>
      <c r="H405"/>
      <c r="I405"/>
      <c r="J405"/>
      <c r="K405"/>
      <c r="L405"/>
      <c r="M405"/>
      <c r="N405"/>
      <c r="O405"/>
      <c r="P405"/>
      <c r="Q405"/>
      <c r="R405"/>
      <c r="S405"/>
      <c r="T405"/>
      <c r="U405"/>
      <c r="V405"/>
      <c r="W405"/>
      <c r="X405"/>
      <c r="Y405"/>
      <c r="Z405"/>
      <c r="AA405"/>
      <c r="AB405"/>
      <c r="AC405"/>
      <c r="AD405"/>
      <c r="AE405"/>
      <c r="AF405"/>
      <c r="AG405"/>
      <c r="AH405"/>
      <c r="AI405"/>
      <c r="AJ405"/>
      <c r="AK405"/>
      <c r="AL405"/>
      <c r="AM405"/>
      <c r="AN405"/>
      <c r="AO405"/>
      <c r="AP405"/>
      <c r="AQ405"/>
    </row>
    <row r="406" spans="4:43" ht="15">
      <c r="D406"/>
      <c r="E406"/>
      <c r="F406"/>
      <c r="G406"/>
      <c r="H406"/>
      <c r="I406"/>
      <c r="J406"/>
      <c r="K406"/>
      <c r="L406"/>
      <c r="M406"/>
      <c r="N406"/>
      <c r="O406"/>
      <c r="P406"/>
      <c r="Q406"/>
      <c r="R406"/>
      <c r="S406"/>
      <c r="T406"/>
      <c r="U406"/>
      <c r="V406"/>
      <c r="W406"/>
      <c r="X406"/>
      <c r="Y406"/>
      <c r="Z406"/>
      <c r="AA406"/>
      <c r="AB406"/>
      <c r="AC406"/>
      <c r="AD406"/>
      <c r="AE406"/>
      <c r="AF406"/>
      <c r="AG406"/>
      <c r="AH406"/>
      <c r="AI406"/>
      <c r="AJ406"/>
      <c r="AK406"/>
      <c r="AL406"/>
      <c r="AM406"/>
      <c r="AN406"/>
      <c r="AO406"/>
      <c r="AP406"/>
      <c r="AQ406"/>
    </row>
    <row r="407" spans="4:43" ht="15">
      <c r="D407"/>
      <c r="E407"/>
      <c r="F407"/>
      <c r="G407"/>
      <c r="H407"/>
      <c r="I407"/>
      <c r="J407"/>
      <c r="K407"/>
      <c r="L407"/>
      <c r="M407"/>
      <c r="N407"/>
      <c r="O407"/>
      <c r="P407"/>
      <c r="Q407"/>
      <c r="R407"/>
      <c r="S407"/>
      <c r="T407"/>
      <c r="U407"/>
      <c r="V407"/>
      <c r="W407"/>
      <c r="X407"/>
      <c r="Y407"/>
      <c r="Z407"/>
      <c r="AA407"/>
      <c r="AB407"/>
      <c r="AC407"/>
      <c r="AD407"/>
      <c r="AE407"/>
      <c r="AF407"/>
      <c r="AG407"/>
      <c r="AH407"/>
      <c r="AI407"/>
      <c r="AJ407"/>
      <c r="AK407"/>
      <c r="AL407"/>
      <c r="AM407"/>
      <c r="AN407"/>
      <c r="AO407"/>
      <c r="AP407"/>
      <c r="AQ407"/>
    </row>
    <row r="408" spans="4:43" ht="15">
      <c r="D408"/>
      <c r="E408"/>
      <c r="F408"/>
      <c r="G408"/>
      <c r="H408"/>
      <c r="I408"/>
      <c r="J408"/>
      <c r="K408"/>
      <c r="L408"/>
      <c r="M408"/>
      <c r="N408"/>
      <c r="O408"/>
      <c r="P408"/>
      <c r="Q408"/>
      <c r="R408"/>
      <c r="S408"/>
      <c r="T408"/>
      <c r="U408"/>
      <c r="V408"/>
      <c r="W408"/>
      <c r="X408"/>
      <c r="Y408"/>
      <c r="Z408"/>
      <c r="AA408"/>
      <c r="AB408"/>
      <c r="AC408"/>
      <c r="AD408"/>
      <c r="AE408"/>
      <c r="AF408"/>
      <c r="AG408"/>
      <c r="AH408"/>
      <c r="AI408"/>
      <c r="AJ408"/>
      <c r="AK408"/>
      <c r="AL408"/>
      <c r="AM408"/>
      <c r="AN408"/>
      <c r="AO408"/>
      <c r="AP408"/>
      <c r="AQ408"/>
    </row>
    <row r="409" spans="4:43" ht="15">
      <c r="D409"/>
      <c r="E409"/>
      <c r="F409"/>
      <c r="G409"/>
      <c r="H409"/>
      <c r="I409"/>
      <c r="J409"/>
      <c r="K409"/>
      <c r="L409"/>
      <c r="M409"/>
      <c r="N409"/>
      <c r="O409"/>
      <c r="P409"/>
      <c r="Q409"/>
      <c r="R409"/>
      <c r="S409"/>
      <c r="T409"/>
      <c r="U409"/>
      <c r="V409"/>
      <c r="W409"/>
      <c r="X409"/>
      <c r="Y409"/>
      <c r="Z409"/>
      <c r="AA409"/>
      <c r="AB409"/>
      <c r="AC409"/>
      <c r="AD409"/>
      <c r="AE409"/>
      <c r="AF409"/>
      <c r="AG409"/>
      <c r="AH409"/>
      <c r="AI409"/>
      <c r="AJ409"/>
      <c r="AK409"/>
      <c r="AL409"/>
      <c r="AM409"/>
      <c r="AN409"/>
      <c r="AO409"/>
      <c r="AP409"/>
      <c r="AQ409"/>
    </row>
    <row r="410" spans="4:43" ht="15">
      <c r="D410"/>
      <c r="E410"/>
      <c r="F410"/>
      <c r="G410"/>
      <c r="H410"/>
      <c r="I410"/>
      <c r="J410"/>
      <c r="K410"/>
      <c r="L410"/>
      <c r="M410"/>
      <c r="N410"/>
      <c r="O410"/>
      <c r="P410"/>
      <c r="Q410"/>
      <c r="R410"/>
      <c r="S410"/>
      <c r="T410"/>
      <c r="U410"/>
      <c r="V410"/>
      <c r="W410"/>
      <c r="X410"/>
      <c r="Y410"/>
      <c r="Z410"/>
      <c r="AA410"/>
      <c r="AB410"/>
      <c r="AC410"/>
      <c r="AD410"/>
      <c r="AE410"/>
      <c r="AF410"/>
      <c r="AG410"/>
      <c r="AH410"/>
      <c r="AI410"/>
      <c r="AJ410"/>
      <c r="AK410"/>
      <c r="AL410"/>
      <c r="AM410"/>
      <c r="AN410"/>
      <c r="AO410"/>
      <c r="AP410"/>
      <c r="AQ410"/>
    </row>
    <row r="411" spans="4:43" ht="15">
      <c r="D411"/>
      <c r="E411"/>
      <c r="F411"/>
      <c r="G411"/>
      <c r="H411"/>
      <c r="I411"/>
      <c r="J411"/>
      <c r="K411"/>
      <c r="L411"/>
      <c r="M411"/>
      <c r="N411"/>
      <c r="O411"/>
      <c r="P411"/>
      <c r="Q411"/>
      <c r="R411"/>
      <c r="S411"/>
      <c r="T411"/>
      <c r="U411"/>
      <c r="V411"/>
      <c r="W411"/>
      <c r="X411"/>
      <c r="Y411"/>
      <c r="Z411"/>
      <c r="AA411"/>
      <c r="AB411"/>
      <c r="AC411"/>
      <c r="AD411"/>
      <c r="AE411"/>
      <c r="AF411"/>
      <c r="AG411"/>
      <c r="AH411"/>
      <c r="AI411"/>
      <c r="AJ411"/>
      <c r="AK411"/>
      <c r="AL411"/>
      <c r="AM411"/>
      <c r="AN411"/>
      <c r="AO411"/>
      <c r="AP411"/>
      <c r="AQ411"/>
    </row>
    <row r="412" spans="4:43" ht="15">
      <c r="D412"/>
      <c r="E412"/>
      <c r="F412"/>
      <c r="G412"/>
      <c r="H412"/>
      <c r="I412"/>
      <c r="J412"/>
      <c r="K412"/>
      <c r="L412"/>
      <c r="M412"/>
      <c r="N412"/>
      <c r="O412"/>
      <c r="P412"/>
      <c r="Q412"/>
      <c r="R412"/>
      <c r="S412"/>
      <c r="T412"/>
      <c r="U412"/>
      <c r="V412"/>
      <c r="W412"/>
      <c r="X412"/>
      <c r="Y412"/>
      <c r="Z412"/>
      <c r="AA412"/>
      <c r="AB412"/>
      <c r="AC412"/>
      <c r="AD412"/>
      <c r="AE412"/>
      <c r="AF412"/>
      <c r="AG412"/>
      <c r="AH412"/>
      <c r="AI412"/>
      <c r="AJ412"/>
      <c r="AK412"/>
      <c r="AL412"/>
      <c r="AM412"/>
      <c r="AN412"/>
      <c r="AO412"/>
      <c r="AP412"/>
      <c r="AQ412"/>
    </row>
    <row r="413" spans="4:43" ht="15">
      <c r="D413"/>
      <c r="E413"/>
      <c r="F413"/>
      <c r="G413"/>
      <c r="H413"/>
      <c r="I413"/>
      <c r="J413"/>
      <c r="K413"/>
      <c r="L413"/>
      <c r="M413"/>
      <c r="N413"/>
      <c r="O413"/>
      <c r="P413"/>
      <c r="Q413"/>
      <c r="R413"/>
      <c r="S413"/>
      <c r="T413"/>
      <c r="U413"/>
      <c r="V413"/>
      <c r="W413"/>
      <c r="X413"/>
      <c r="Y413"/>
      <c r="Z413"/>
      <c r="AA413"/>
      <c r="AB413"/>
      <c r="AC413"/>
      <c r="AD413"/>
      <c r="AE413"/>
      <c r="AF413"/>
      <c r="AG413"/>
      <c r="AH413"/>
      <c r="AI413"/>
      <c r="AJ413"/>
      <c r="AK413"/>
      <c r="AL413"/>
      <c r="AM413"/>
      <c r="AN413"/>
      <c r="AO413"/>
      <c r="AP413"/>
      <c r="AQ413"/>
    </row>
    <row r="414" spans="4:43" ht="15">
      <c r="D414"/>
      <c r="E414"/>
      <c r="F414"/>
      <c r="G414"/>
      <c r="H414"/>
      <c r="I414"/>
      <c r="J414"/>
      <c r="K414"/>
      <c r="L414"/>
      <c r="M414"/>
      <c r="N414"/>
      <c r="O414"/>
      <c r="P414"/>
      <c r="Q414"/>
      <c r="R414"/>
      <c r="S414"/>
      <c r="T414"/>
      <c r="U414"/>
      <c r="V414"/>
      <c r="W414"/>
      <c r="X414"/>
      <c r="Y414"/>
      <c r="Z414"/>
      <c r="AA414"/>
      <c r="AB414"/>
      <c r="AC414"/>
      <c r="AD414"/>
      <c r="AE414"/>
      <c r="AF414"/>
      <c r="AG414"/>
      <c r="AH414"/>
      <c r="AI414"/>
      <c r="AJ414"/>
      <c r="AK414"/>
      <c r="AL414"/>
      <c r="AM414"/>
      <c r="AN414"/>
      <c r="AO414"/>
      <c r="AP414"/>
      <c r="AQ414"/>
    </row>
    <row r="415" spans="4:43" ht="15">
      <c r="D415"/>
      <c r="E415"/>
      <c r="F415"/>
      <c r="G415"/>
      <c r="H415"/>
      <c r="I415"/>
      <c r="J415"/>
      <c r="K415"/>
      <c r="L415"/>
      <c r="M415"/>
      <c r="N415"/>
      <c r="O415"/>
      <c r="P415"/>
      <c r="Q415"/>
      <c r="R415"/>
      <c r="S415"/>
      <c r="T415"/>
      <c r="U415"/>
      <c r="V415"/>
      <c r="W415"/>
      <c r="X415"/>
      <c r="Y415"/>
      <c r="Z415"/>
      <c r="AA415"/>
      <c r="AB415"/>
      <c r="AC415"/>
      <c r="AD415"/>
      <c r="AE415"/>
      <c r="AF415"/>
      <c r="AG415"/>
      <c r="AH415"/>
      <c r="AI415"/>
      <c r="AJ415"/>
      <c r="AK415"/>
      <c r="AL415"/>
      <c r="AM415"/>
      <c r="AN415"/>
      <c r="AO415"/>
      <c r="AP415"/>
      <c r="AQ415"/>
    </row>
    <row r="416" spans="4:43" ht="15">
      <c r="D416"/>
      <c r="E416"/>
      <c r="F416"/>
      <c r="G416"/>
      <c r="H416"/>
      <c r="I416"/>
      <c r="J416"/>
      <c r="K416"/>
      <c r="L416"/>
      <c r="M416"/>
      <c r="N416"/>
      <c r="O416"/>
      <c r="P416"/>
      <c r="Q416"/>
      <c r="R416"/>
      <c r="S416"/>
      <c r="T416"/>
      <c r="U416"/>
      <c r="V416"/>
      <c r="W416"/>
      <c r="X416"/>
      <c r="Y416"/>
      <c r="Z416"/>
      <c r="AA416"/>
      <c r="AB416"/>
      <c r="AC416"/>
      <c r="AD416"/>
      <c r="AE416"/>
      <c r="AF416"/>
      <c r="AG416"/>
      <c r="AH416"/>
      <c r="AI416"/>
      <c r="AJ416"/>
      <c r="AK416"/>
      <c r="AL416"/>
      <c r="AM416"/>
      <c r="AN416"/>
      <c r="AO416"/>
      <c r="AP416"/>
      <c r="AQ416"/>
    </row>
    <row r="417" spans="4:43" ht="15">
      <c r="D417"/>
      <c r="E417"/>
      <c r="F417"/>
      <c r="G417"/>
      <c r="H417"/>
      <c r="I417"/>
      <c r="J417"/>
      <c r="K417"/>
      <c r="L417"/>
      <c r="M417"/>
      <c r="N417"/>
      <c r="O417"/>
      <c r="P417"/>
      <c r="Q417"/>
      <c r="R417"/>
      <c r="S417"/>
      <c r="T417"/>
      <c r="U417"/>
      <c r="V417"/>
      <c r="W417"/>
      <c r="X417"/>
      <c r="Y417"/>
      <c r="Z417"/>
      <c r="AA417"/>
      <c r="AB417"/>
      <c r="AC417"/>
      <c r="AD417"/>
      <c r="AE417"/>
      <c r="AF417"/>
      <c r="AG417"/>
      <c r="AH417"/>
      <c r="AI417"/>
      <c r="AJ417"/>
      <c r="AK417"/>
      <c r="AL417"/>
      <c r="AM417"/>
      <c r="AN417"/>
      <c r="AO417"/>
      <c r="AP417"/>
      <c r="AQ417"/>
    </row>
    <row r="418" spans="4:43" ht="15">
      <c r="D418"/>
      <c r="E418"/>
      <c r="F418"/>
      <c r="G418"/>
      <c r="H418"/>
      <c r="I418"/>
      <c r="J418"/>
      <c r="K418"/>
      <c r="L418"/>
      <c r="M418"/>
      <c r="N418"/>
      <c r="O418"/>
      <c r="P418"/>
      <c r="Q418"/>
      <c r="R418"/>
      <c r="S418"/>
      <c r="T418"/>
      <c r="U418"/>
      <c r="V418"/>
      <c r="W418"/>
      <c r="X418"/>
      <c r="Y418"/>
      <c r="Z418"/>
      <c r="AA418"/>
      <c r="AB418"/>
      <c r="AC418"/>
      <c r="AD418"/>
      <c r="AE418"/>
      <c r="AF418"/>
      <c r="AG418"/>
      <c r="AH418"/>
      <c r="AI418"/>
      <c r="AJ418"/>
      <c r="AK418"/>
      <c r="AL418"/>
      <c r="AM418"/>
      <c r="AN418"/>
      <c r="AO418"/>
      <c r="AP418"/>
      <c r="AQ418"/>
    </row>
    <row r="419" spans="4:43" ht="15">
      <c r="D419"/>
      <c r="E419"/>
      <c r="F419"/>
      <c r="G419"/>
      <c r="H419"/>
      <c r="I419"/>
      <c r="J419"/>
      <c r="K419"/>
      <c r="L419"/>
      <c r="M419"/>
      <c r="N419"/>
      <c r="O419"/>
      <c r="P419"/>
      <c r="Q419"/>
      <c r="R419"/>
      <c r="S419"/>
      <c r="T419"/>
      <c r="U419"/>
      <c r="V419"/>
      <c r="W419"/>
      <c r="X419"/>
      <c r="Y419"/>
      <c r="Z419"/>
      <c r="AA419"/>
      <c r="AB419"/>
      <c r="AC419"/>
      <c r="AD419"/>
      <c r="AE419"/>
      <c r="AF419"/>
      <c r="AG419"/>
      <c r="AH419"/>
      <c r="AI419"/>
      <c r="AJ419"/>
      <c r="AK419"/>
      <c r="AL419"/>
      <c r="AM419"/>
      <c r="AN419"/>
      <c r="AO419"/>
      <c r="AP419"/>
      <c r="AQ419"/>
    </row>
    <row r="420" spans="4:43" ht="15">
      <c r="D420"/>
      <c r="E420"/>
      <c r="F420"/>
      <c r="G420"/>
      <c r="H420"/>
      <c r="I420"/>
      <c r="J420"/>
      <c r="K420"/>
      <c r="L420"/>
      <c r="M420"/>
      <c r="N420"/>
      <c r="O420"/>
      <c r="P420"/>
      <c r="Q420"/>
      <c r="R420"/>
      <c r="S420"/>
      <c r="T420"/>
      <c r="U420"/>
      <c r="V420"/>
      <c r="W420"/>
      <c r="X420"/>
      <c r="Y420"/>
      <c r="Z420"/>
      <c r="AA420"/>
      <c r="AB420"/>
      <c r="AC420"/>
      <c r="AD420"/>
      <c r="AE420"/>
      <c r="AF420"/>
      <c r="AG420"/>
      <c r="AH420"/>
      <c r="AI420"/>
      <c r="AJ420"/>
      <c r="AK420"/>
      <c r="AL420"/>
      <c r="AM420"/>
      <c r="AN420"/>
      <c r="AO420"/>
      <c r="AP420"/>
      <c r="AQ420"/>
    </row>
    <row r="421" spans="4:43" ht="15">
      <c r="D421"/>
      <c r="E421"/>
      <c r="F421"/>
      <c r="G421"/>
      <c r="H421"/>
      <c r="I421"/>
      <c r="J421"/>
      <c r="K421"/>
      <c r="L421"/>
      <c r="M421"/>
      <c r="N421"/>
      <c r="O421"/>
      <c r="P421"/>
      <c r="Q421"/>
      <c r="R421"/>
      <c r="S421"/>
      <c r="T421"/>
      <c r="U421"/>
      <c r="V421"/>
      <c r="W421"/>
      <c r="X421"/>
      <c r="Y421"/>
      <c r="Z421"/>
      <c r="AA421"/>
      <c r="AB421"/>
      <c r="AC421"/>
      <c r="AD421"/>
      <c r="AE421"/>
      <c r="AF421"/>
      <c r="AG421"/>
      <c r="AH421"/>
      <c r="AI421"/>
      <c r="AJ421"/>
      <c r="AK421"/>
      <c r="AL421"/>
      <c r="AM421"/>
      <c r="AN421"/>
      <c r="AO421"/>
      <c r="AP421"/>
      <c r="AQ421"/>
    </row>
    <row r="422" spans="4:43" ht="15">
      <c r="D422"/>
      <c r="E422"/>
      <c r="F422"/>
      <c r="G422"/>
      <c r="H422"/>
      <c r="I422"/>
      <c r="J422"/>
      <c r="K422"/>
      <c r="L422"/>
      <c r="M422"/>
      <c r="N422"/>
      <c r="O422"/>
      <c r="P422"/>
      <c r="Q422"/>
      <c r="R422"/>
      <c r="S422"/>
      <c r="T422"/>
      <c r="U422"/>
      <c r="V422"/>
      <c r="W422"/>
      <c r="X422"/>
      <c r="Y422"/>
      <c r="Z422"/>
      <c r="AA422"/>
      <c r="AB422"/>
      <c r="AC422"/>
      <c r="AD422"/>
      <c r="AE422"/>
      <c r="AF422"/>
      <c r="AG422"/>
      <c r="AH422"/>
      <c r="AI422"/>
      <c r="AJ422"/>
      <c r="AK422"/>
      <c r="AL422"/>
      <c r="AM422"/>
      <c r="AN422"/>
      <c r="AO422"/>
      <c r="AP422"/>
      <c r="AQ422"/>
    </row>
    <row r="423" spans="4:43" ht="15">
      <c r="D423"/>
      <c r="E423"/>
      <c r="F423"/>
      <c r="G423"/>
      <c r="H423"/>
      <c r="I423"/>
      <c r="J423"/>
      <c r="K423"/>
      <c r="L423"/>
      <c r="M423"/>
      <c r="N423"/>
      <c r="O423"/>
      <c r="P423"/>
      <c r="Q423"/>
      <c r="R423"/>
      <c r="S423"/>
      <c r="T423"/>
      <c r="U423"/>
      <c r="V423"/>
      <c r="W423"/>
      <c r="X423"/>
      <c r="Y423"/>
      <c r="Z423"/>
      <c r="AA423"/>
      <c r="AB423"/>
      <c r="AC423"/>
      <c r="AD423"/>
      <c r="AE423"/>
      <c r="AF423"/>
      <c r="AG423"/>
      <c r="AH423"/>
      <c r="AI423"/>
      <c r="AJ423"/>
      <c r="AK423"/>
      <c r="AL423"/>
      <c r="AM423"/>
      <c r="AN423"/>
      <c r="AO423"/>
      <c r="AP423"/>
      <c r="AQ423"/>
    </row>
    <row r="424" spans="4:43" ht="15">
      <c r="D424"/>
      <c r="E424"/>
      <c r="F424"/>
      <c r="G424"/>
      <c r="H424"/>
      <c r="I424"/>
      <c r="J424"/>
      <c r="K424"/>
      <c r="L424"/>
      <c r="M424"/>
      <c r="N424"/>
      <c r="O424"/>
      <c r="P424"/>
      <c r="Q424"/>
      <c r="R424"/>
      <c r="S424"/>
      <c r="T424"/>
      <c r="U424"/>
      <c r="V424"/>
      <c r="W424"/>
      <c r="X424"/>
      <c r="Y424"/>
      <c r="Z424"/>
      <c r="AA424"/>
      <c r="AB424"/>
      <c r="AC424"/>
      <c r="AD424"/>
      <c r="AE424"/>
      <c r="AF424"/>
      <c r="AG424"/>
      <c r="AH424"/>
      <c r="AI424"/>
      <c r="AJ424"/>
      <c r="AK424"/>
      <c r="AL424"/>
      <c r="AM424"/>
      <c r="AN424"/>
      <c r="AO424"/>
      <c r="AP424"/>
      <c r="AQ424"/>
    </row>
    <row r="425" spans="4:43" ht="15">
      <c r="D425"/>
      <c r="E425"/>
      <c r="F425"/>
      <c r="G425"/>
      <c r="H425"/>
      <c r="I425"/>
      <c r="J425"/>
      <c r="K425"/>
      <c r="L425"/>
      <c r="M425"/>
      <c r="N425"/>
      <c r="O425"/>
      <c r="P425"/>
      <c r="Q425"/>
      <c r="R425"/>
      <c r="S425"/>
      <c r="T425"/>
      <c r="U425"/>
      <c r="V425"/>
      <c r="W425"/>
      <c r="X425"/>
      <c r="Y425"/>
      <c r="Z425"/>
      <c r="AA425"/>
      <c r="AB425"/>
      <c r="AC425"/>
      <c r="AD425"/>
      <c r="AE425"/>
      <c r="AF425"/>
      <c r="AG425"/>
      <c r="AH425"/>
      <c r="AI425"/>
      <c r="AJ425"/>
      <c r="AK425"/>
      <c r="AL425"/>
      <c r="AM425"/>
      <c r="AN425"/>
      <c r="AO425"/>
      <c r="AP425"/>
      <c r="AQ425"/>
    </row>
    <row r="426" spans="4:43" ht="15">
      <c r="D426"/>
      <c r="E426"/>
      <c r="F426"/>
      <c r="G426"/>
      <c r="H426"/>
      <c r="I426"/>
      <c r="J426"/>
      <c r="K426"/>
      <c r="L426"/>
      <c r="M426"/>
      <c r="N426"/>
      <c r="O426"/>
      <c r="P426"/>
      <c r="Q426"/>
      <c r="R426"/>
      <c r="S426"/>
      <c r="T426"/>
      <c r="U426"/>
      <c r="V426"/>
      <c r="W426"/>
      <c r="X426"/>
      <c r="Y426"/>
      <c r="Z426"/>
      <c r="AA426"/>
      <c r="AB426"/>
      <c r="AC426"/>
      <c r="AD426"/>
      <c r="AE426"/>
      <c r="AF426"/>
      <c r="AG426"/>
      <c r="AH426"/>
      <c r="AI426"/>
      <c r="AJ426"/>
      <c r="AK426"/>
      <c r="AL426"/>
      <c r="AM426"/>
      <c r="AN426"/>
      <c r="AO426"/>
      <c r="AP426"/>
      <c r="AQ426"/>
    </row>
    <row r="427" spans="4:43" ht="15">
      <c r="D427"/>
      <c r="E427"/>
      <c r="F427"/>
      <c r="G427"/>
      <c r="H427"/>
      <c r="I427"/>
      <c r="J427"/>
      <c r="K427"/>
      <c r="L427"/>
      <c r="M427"/>
      <c r="N427"/>
      <c r="O427"/>
      <c r="P427"/>
      <c r="Q427"/>
      <c r="R427"/>
      <c r="S427"/>
      <c r="T427"/>
      <c r="U427"/>
      <c r="V427"/>
      <c r="W427"/>
      <c r="X427"/>
      <c r="Y427"/>
      <c r="Z427"/>
      <c r="AA427"/>
      <c r="AB427"/>
      <c r="AC427"/>
      <c r="AD427"/>
      <c r="AE427"/>
      <c r="AF427"/>
      <c r="AG427"/>
      <c r="AH427"/>
      <c r="AI427"/>
      <c r="AJ427"/>
      <c r="AK427"/>
      <c r="AL427"/>
      <c r="AM427"/>
      <c r="AN427"/>
      <c r="AO427"/>
      <c r="AP427"/>
      <c r="AQ427"/>
    </row>
    <row r="428" spans="4:43" ht="15">
      <c r="D428"/>
      <c r="E428"/>
      <c r="F428"/>
      <c r="G428"/>
      <c r="H428"/>
      <c r="I428"/>
      <c r="J428"/>
      <c r="K428"/>
      <c r="L428"/>
      <c r="M428"/>
      <c r="N428"/>
      <c r="O428"/>
      <c r="P428"/>
      <c r="Q428"/>
      <c r="R428"/>
      <c r="S428"/>
      <c r="T428"/>
      <c r="U428"/>
      <c r="V428"/>
      <c r="W428"/>
      <c r="X428"/>
      <c r="Y428"/>
      <c r="Z428"/>
      <c r="AA428"/>
      <c r="AB428"/>
      <c r="AC428"/>
      <c r="AD428"/>
      <c r="AE428"/>
      <c r="AF428"/>
      <c r="AG428"/>
      <c r="AH428"/>
      <c r="AI428"/>
      <c r="AJ428"/>
      <c r="AK428"/>
      <c r="AL428"/>
      <c r="AM428"/>
      <c r="AN428"/>
      <c r="AO428"/>
      <c r="AP428"/>
      <c r="AQ428"/>
    </row>
    <row r="429" spans="4:43" ht="15">
      <c r="D429"/>
      <c r="E429"/>
      <c r="F429"/>
      <c r="G429"/>
      <c r="H429"/>
      <c r="I429"/>
      <c r="J429"/>
      <c r="K429"/>
      <c r="L429"/>
      <c r="M429"/>
      <c r="N429"/>
      <c r="O429"/>
      <c r="P429"/>
      <c r="Q429"/>
      <c r="R429"/>
      <c r="S429"/>
      <c r="T429"/>
      <c r="U429"/>
      <c r="V429"/>
      <c r="W429"/>
      <c r="X429"/>
      <c r="Y429"/>
      <c r="Z429"/>
      <c r="AA429"/>
      <c r="AB429"/>
      <c r="AC429"/>
      <c r="AD429"/>
      <c r="AE429"/>
      <c r="AF429"/>
      <c r="AG429"/>
      <c r="AH429"/>
      <c r="AI429"/>
      <c r="AJ429"/>
      <c r="AK429"/>
      <c r="AL429"/>
      <c r="AM429"/>
      <c r="AN429"/>
      <c r="AO429"/>
      <c r="AP429"/>
      <c r="AQ429"/>
    </row>
    <row r="430" spans="4:43" ht="15">
      <c r="D430"/>
      <c r="E430"/>
      <c r="F430"/>
      <c r="G430"/>
      <c r="H430"/>
      <c r="I430"/>
      <c r="J430"/>
      <c r="K430"/>
      <c r="L430"/>
      <c r="M430"/>
      <c r="N430"/>
      <c r="O430"/>
      <c r="P430"/>
      <c r="Q430"/>
      <c r="R430"/>
      <c r="S430"/>
      <c r="T430"/>
      <c r="U430"/>
      <c r="V430"/>
      <c r="W430"/>
      <c r="X430"/>
      <c r="Y430"/>
      <c r="Z430"/>
      <c r="AA430"/>
      <c r="AB430"/>
      <c r="AC430"/>
      <c r="AD430"/>
      <c r="AE430"/>
      <c r="AF430"/>
      <c r="AG430"/>
      <c r="AH430"/>
      <c r="AI430"/>
      <c r="AJ430"/>
      <c r="AK430"/>
      <c r="AL430"/>
      <c r="AM430"/>
      <c r="AN430"/>
      <c r="AO430"/>
      <c r="AP430"/>
      <c r="AQ430"/>
    </row>
    <row r="431" spans="4:43" ht="15">
      <c r="D431"/>
      <c r="E431"/>
      <c r="F431"/>
      <c r="G431"/>
      <c r="H431"/>
      <c r="I431"/>
      <c r="J431"/>
      <c r="K431"/>
      <c r="L431"/>
      <c r="M431"/>
      <c r="N431"/>
      <c r="O431"/>
      <c r="P431"/>
      <c r="Q431"/>
      <c r="R431"/>
      <c r="S431"/>
      <c r="T431"/>
      <c r="U431"/>
      <c r="V431"/>
      <c r="W431"/>
      <c r="X431"/>
      <c r="Y431"/>
      <c r="Z431"/>
      <c r="AA431"/>
      <c r="AB431"/>
      <c r="AC431"/>
      <c r="AD431"/>
      <c r="AE431"/>
      <c r="AF431"/>
      <c r="AG431"/>
      <c r="AH431"/>
      <c r="AI431"/>
      <c r="AJ431"/>
      <c r="AK431"/>
      <c r="AL431"/>
      <c r="AM431"/>
      <c r="AN431"/>
      <c r="AO431"/>
      <c r="AP431"/>
      <c r="AQ431"/>
    </row>
    <row r="432" spans="4:43" ht="15">
      <c r="D432"/>
      <c r="E432"/>
      <c r="F432"/>
      <c r="G432"/>
      <c r="H432"/>
      <c r="I432"/>
      <c r="J432"/>
      <c r="K432"/>
      <c r="L432"/>
      <c r="M432"/>
      <c r="N432"/>
      <c r="O432"/>
      <c r="P432"/>
      <c r="Q432"/>
      <c r="R432"/>
      <c r="S432"/>
      <c r="T432"/>
      <c r="U432"/>
      <c r="V432"/>
      <c r="W432"/>
      <c r="X432"/>
      <c r="Y432"/>
      <c r="Z432"/>
      <c r="AA432"/>
      <c r="AB432"/>
      <c r="AC432"/>
      <c r="AD432"/>
      <c r="AE432"/>
      <c r="AF432"/>
      <c r="AG432"/>
      <c r="AH432"/>
      <c r="AI432"/>
      <c r="AJ432"/>
      <c r="AK432"/>
      <c r="AL432"/>
      <c r="AM432"/>
      <c r="AN432"/>
      <c r="AO432"/>
      <c r="AP432"/>
      <c r="AQ432"/>
    </row>
    <row r="433" spans="4:43" ht="15">
      <c r="D433"/>
      <c r="E433"/>
      <c r="F433"/>
      <c r="G433"/>
      <c r="H433"/>
      <c r="I433"/>
      <c r="J433"/>
      <c r="K433"/>
      <c r="L433"/>
      <c r="M433"/>
      <c r="N433"/>
      <c r="O433"/>
      <c r="P433"/>
      <c r="Q433"/>
      <c r="R433"/>
      <c r="S433"/>
      <c r="T433"/>
      <c r="U433"/>
      <c r="V433"/>
      <c r="W433"/>
      <c r="X433"/>
      <c r="Y433"/>
      <c r="Z433"/>
      <c r="AA433"/>
      <c r="AB433"/>
      <c r="AC433"/>
      <c r="AD433"/>
      <c r="AE433"/>
      <c r="AF433"/>
      <c r="AG433"/>
      <c r="AH433"/>
      <c r="AI433"/>
      <c r="AJ433"/>
      <c r="AK433"/>
      <c r="AL433"/>
      <c r="AM433"/>
      <c r="AN433"/>
      <c r="AO433"/>
      <c r="AP433"/>
      <c r="AQ433"/>
    </row>
    <row r="434" spans="4:43" ht="15">
      <c r="D434"/>
      <c r="E434"/>
      <c r="F434"/>
      <c r="G434"/>
      <c r="H434"/>
      <c r="I434"/>
      <c r="J434"/>
      <c r="K434"/>
      <c r="L434"/>
      <c r="M434"/>
      <c r="N434"/>
      <c r="O434"/>
      <c r="P434"/>
      <c r="Q434"/>
      <c r="R434"/>
      <c r="S434"/>
      <c r="T434"/>
      <c r="U434"/>
      <c r="V434"/>
      <c r="W434"/>
      <c r="X434"/>
      <c r="Y434"/>
      <c r="Z434"/>
      <c r="AA434"/>
      <c r="AB434"/>
      <c r="AC434"/>
      <c r="AD434"/>
      <c r="AE434"/>
      <c r="AF434"/>
      <c r="AG434"/>
      <c r="AH434"/>
      <c r="AI434"/>
      <c r="AJ434"/>
      <c r="AK434"/>
      <c r="AL434"/>
      <c r="AM434"/>
      <c r="AN434"/>
      <c r="AO434"/>
      <c r="AP434"/>
      <c r="AQ434"/>
    </row>
    <row r="435" spans="4:43" ht="15">
      <c r="D435"/>
      <c r="E435"/>
      <c r="F435"/>
      <c r="G435"/>
      <c r="H435"/>
      <c r="I435"/>
      <c r="J435"/>
      <c r="K435"/>
      <c r="L435"/>
      <c r="M435"/>
      <c r="N435"/>
      <c r="O435"/>
      <c r="P435"/>
      <c r="Q435"/>
      <c r="R435"/>
      <c r="S435"/>
      <c r="T435"/>
      <c r="U435"/>
      <c r="V435"/>
      <c r="W435"/>
      <c r="X435"/>
      <c r="Y435"/>
      <c r="Z435"/>
      <c r="AA435"/>
      <c r="AB435"/>
      <c r="AC435"/>
      <c r="AD435"/>
      <c r="AE435"/>
      <c r="AF435"/>
      <c r="AG435"/>
      <c r="AH435"/>
      <c r="AI435"/>
      <c r="AJ435"/>
      <c r="AK435"/>
      <c r="AL435"/>
      <c r="AM435"/>
      <c r="AN435"/>
      <c r="AO435"/>
      <c r="AP435"/>
      <c r="AQ435"/>
    </row>
    <row r="436" spans="4:43" ht="15">
      <c r="D436"/>
      <c r="E436"/>
      <c r="F436"/>
      <c r="G436"/>
      <c r="H436"/>
      <c r="I436"/>
      <c r="J436"/>
      <c r="K436"/>
      <c r="L436"/>
      <c r="M436"/>
      <c r="N436"/>
      <c r="O436"/>
      <c r="P436"/>
      <c r="Q436"/>
      <c r="R436"/>
      <c r="S436"/>
      <c r="T436"/>
      <c r="U436"/>
      <c r="V436"/>
      <c r="W436"/>
      <c r="X436"/>
      <c r="Y436"/>
      <c r="Z436"/>
      <c r="AA436"/>
      <c r="AB436"/>
      <c r="AC436"/>
      <c r="AD436"/>
      <c r="AE436"/>
      <c r="AF436"/>
      <c r="AG436"/>
      <c r="AH436"/>
      <c r="AI436"/>
      <c r="AJ436"/>
      <c r="AK436"/>
      <c r="AL436"/>
      <c r="AM436"/>
      <c r="AN436"/>
      <c r="AO436"/>
      <c r="AP436"/>
      <c r="AQ436"/>
    </row>
    <row r="437" spans="4:43" ht="15">
      <c r="D437"/>
      <c r="E437"/>
      <c r="F437"/>
      <c r="G437"/>
      <c r="H437"/>
      <c r="I437"/>
      <c r="J437"/>
      <c r="K437"/>
      <c r="L437"/>
      <c r="M437"/>
      <c r="N437"/>
      <c r="O437"/>
      <c r="P437"/>
      <c r="Q437"/>
      <c r="R437"/>
      <c r="S437"/>
      <c r="T437"/>
      <c r="U437"/>
      <c r="V437"/>
      <c r="W437"/>
      <c r="X437"/>
      <c r="Y437"/>
      <c r="Z437"/>
      <c r="AA437"/>
      <c r="AB437"/>
      <c r="AC437"/>
      <c r="AD437"/>
      <c r="AE437"/>
      <c r="AF437"/>
      <c r="AG437"/>
      <c r="AH437"/>
      <c r="AI437"/>
      <c r="AJ437"/>
      <c r="AK437"/>
      <c r="AL437"/>
      <c r="AM437"/>
      <c r="AN437"/>
      <c r="AO437"/>
      <c r="AP437"/>
      <c r="AQ437"/>
    </row>
    <row r="438" spans="4:43" ht="15">
      <c r="D438"/>
      <c r="E438"/>
      <c r="F438"/>
      <c r="G438"/>
      <c r="H438"/>
      <c r="I438"/>
      <c r="J438"/>
      <c r="K438"/>
      <c r="L438"/>
      <c r="M438"/>
      <c r="N438"/>
      <c r="O438"/>
      <c r="P438"/>
      <c r="Q438"/>
      <c r="R438"/>
      <c r="S438"/>
      <c r="T438"/>
      <c r="U438"/>
      <c r="V438"/>
      <c r="W438"/>
      <c r="X438"/>
      <c r="Y438"/>
      <c r="Z438"/>
      <c r="AA438"/>
      <c r="AB438"/>
      <c r="AC438"/>
      <c r="AD438"/>
      <c r="AE438"/>
      <c r="AF438"/>
      <c r="AG438"/>
      <c r="AH438"/>
      <c r="AI438"/>
      <c r="AJ438"/>
      <c r="AK438"/>
      <c r="AL438"/>
      <c r="AM438"/>
      <c r="AN438"/>
      <c r="AO438"/>
      <c r="AP438"/>
      <c r="AQ438"/>
    </row>
    <row r="439" spans="4:43" ht="15">
      <c r="D439"/>
      <c r="E439"/>
      <c r="F439"/>
      <c r="G439"/>
      <c r="H439"/>
      <c r="I439"/>
      <c r="J439"/>
      <c r="K439"/>
      <c r="L439"/>
      <c r="M439"/>
      <c r="N439"/>
      <c r="O439"/>
      <c r="P439"/>
      <c r="Q439"/>
      <c r="R439"/>
      <c r="S439"/>
      <c r="T439"/>
      <c r="U439"/>
      <c r="V439"/>
      <c r="W439"/>
      <c r="X439"/>
      <c r="Y439"/>
      <c r="Z439"/>
      <c r="AA439"/>
      <c r="AB439"/>
      <c r="AC439"/>
      <c r="AD439"/>
      <c r="AE439"/>
      <c r="AF439"/>
      <c r="AG439"/>
      <c r="AH439"/>
      <c r="AI439"/>
      <c r="AJ439"/>
      <c r="AK439"/>
      <c r="AL439"/>
      <c r="AM439"/>
      <c r="AN439"/>
      <c r="AO439"/>
      <c r="AP439"/>
      <c r="AQ439"/>
    </row>
    <row r="440" spans="4:43" ht="15">
      <c r="D440"/>
      <c r="E440"/>
      <c r="F440"/>
      <c r="G440"/>
      <c r="H440"/>
      <c r="I440"/>
      <c r="J440"/>
      <c r="K440"/>
      <c r="L440"/>
      <c r="M440"/>
      <c r="N440"/>
      <c r="O440"/>
      <c r="P440"/>
      <c r="Q440"/>
      <c r="R440"/>
      <c r="S440"/>
      <c r="T440"/>
      <c r="U440"/>
      <c r="V440"/>
      <c r="W440"/>
      <c r="X440"/>
      <c r="Y440"/>
      <c r="Z440"/>
      <c r="AA440"/>
      <c r="AB440"/>
      <c r="AC440"/>
      <c r="AD440"/>
      <c r="AE440"/>
      <c r="AF440"/>
      <c r="AG440"/>
      <c r="AH440"/>
      <c r="AI440"/>
      <c r="AJ440"/>
      <c r="AK440"/>
      <c r="AL440"/>
      <c r="AM440"/>
      <c r="AN440"/>
      <c r="AO440"/>
      <c r="AP440"/>
      <c r="AQ440"/>
    </row>
    <row r="441" spans="4:43" ht="15">
      <c r="D441"/>
      <c r="E441"/>
      <c r="F441"/>
      <c r="G441"/>
      <c r="H441"/>
      <c r="I441"/>
      <c r="J441"/>
      <c r="K441"/>
      <c r="L441"/>
      <c r="M441"/>
      <c r="N441"/>
      <c r="O441"/>
      <c r="P441"/>
      <c r="Q441"/>
      <c r="R441"/>
      <c r="S441"/>
      <c r="T441"/>
      <c r="U441"/>
      <c r="V441"/>
      <c r="W441"/>
      <c r="X441"/>
      <c r="Y441"/>
      <c r="Z441"/>
      <c r="AA441"/>
      <c r="AB441"/>
      <c r="AC441"/>
      <c r="AD441"/>
      <c r="AE441"/>
      <c r="AF441"/>
      <c r="AG441"/>
      <c r="AH441"/>
      <c r="AI441"/>
      <c r="AJ441"/>
      <c r="AK441"/>
      <c r="AL441"/>
      <c r="AM441"/>
      <c r="AN441"/>
      <c r="AO441"/>
      <c r="AP441"/>
      <c r="AQ441"/>
    </row>
    <row r="442" spans="4:43" ht="15">
      <c r="D442"/>
      <c r="E442"/>
      <c r="F442"/>
      <c r="G442"/>
      <c r="H442"/>
      <c r="I442"/>
      <c r="J442"/>
      <c r="K442"/>
      <c r="L442"/>
      <c r="M442"/>
      <c r="N442"/>
      <c r="O442"/>
      <c r="P442"/>
      <c r="Q442"/>
      <c r="R442"/>
      <c r="S442"/>
      <c r="T442"/>
      <c r="U442"/>
      <c r="V442"/>
      <c r="W442"/>
      <c r="X442"/>
      <c r="Y442"/>
      <c r="Z442"/>
      <c r="AA442"/>
      <c r="AB442"/>
      <c r="AC442"/>
      <c r="AD442"/>
      <c r="AE442"/>
      <c r="AF442"/>
      <c r="AG442"/>
      <c r="AH442"/>
      <c r="AI442"/>
      <c r="AJ442"/>
      <c r="AK442"/>
      <c r="AL442"/>
      <c r="AM442"/>
      <c r="AN442"/>
      <c r="AO442"/>
      <c r="AP442"/>
      <c r="AQ442"/>
    </row>
    <row r="443" spans="4:43" ht="15">
      <c r="D443"/>
      <c r="E443"/>
      <c r="F443"/>
      <c r="G443"/>
      <c r="H443"/>
      <c r="I443"/>
      <c r="J443"/>
      <c r="K443"/>
      <c r="L443"/>
      <c r="M443"/>
      <c r="N443"/>
      <c r="O443"/>
      <c r="P443"/>
      <c r="Q443"/>
      <c r="R443"/>
      <c r="S443"/>
      <c r="T443"/>
      <c r="U443"/>
      <c r="V443"/>
      <c r="W443"/>
      <c r="X443"/>
      <c r="Y443"/>
      <c r="Z443"/>
      <c r="AA443"/>
      <c r="AB443"/>
      <c r="AC443"/>
      <c r="AD443"/>
      <c r="AE443"/>
      <c r="AF443"/>
      <c r="AG443"/>
      <c r="AH443"/>
      <c r="AI443"/>
      <c r="AJ443"/>
      <c r="AK443"/>
      <c r="AL443"/>
      <c r="AM443"/>
      <c r="AN443"/>
      <c r="AO443"/>
      <c r="AP443"/>
      <c r="AQ443"/>
    </row>
    <row r="444" spans="4:43" ht="15">
      <c r="D444"/>
      <c r="E444"/>
      <c r="F444"/>
      <c r="G444"/>
      <c r="H444"/>
      <c r="I444"/>
      <c r="J444"/>
      <c r="K444"/>
      <c r="L444"/>
      <c r="M444"/>
      <c r="N444"/>
      <c r="O444"/>
      <c r="P444"/>
      <c r="Q444"/>
      <c r="R444"/>
      <c r="S444"/>
      <c r="T444"/>
      <c r="U444"/>
      <c r="V444"/>
      <c r="W444"/>
      <c r="X444"/>
      <c r="Y444"/>
      <c r="Z444"/>
      <c r="AA444"/>
      <c r="AB444"/>
      <c r="AC444"/>
      <c r="AD444"/>
      <c r="AE444"/>
      <c r="AF444"/>
      <c r="AG444"/>
      <c r="AH444"/>
      <c r="AI444"/>
      <c r="AJ444"/>
      <c r="AK444"/>
      <c r="AL444"/>
      <c r="AM444"/>
      <c r="AN444"/>
      <c r="AO444"/>
      <c r="AP444"/>
      <c r="AQ444"/>
    </row>
    <row r="445" spans="4:43" ht="15">
      <c r="D445"/>
      <c r="E445"/>
      <c r="F445"/>
      <c r="G445"/>
      <c r="H445"/>
      <c r="I445"/>
      <c r="J445"/>
      <c r="K445"/>
      <c r="L445"/>
      <c r="M445"/>
      <c r="N445"/>
      <c r="O445"/>
      <c r="P445"/>
      <c r="Q445"/>
      <c r="R445"/>
      <c r="S445"/>
      <c r="T445"/>
      <c r="U445"/>
      <c r="V445"/>
      <c r="W445"/>
      <c r="X445"/>
      <c r="Y445"/>
      <c r="Z445"/>
      <c r="AA445"/>
      <c r="AB445"/>
      <c r="AC445"/>
      <c r="AD445"/>
      <c r="AE445"/>
      <c r="AF445"/>
      <c r="AG445"/>
      <c r="AH445"/>
      <c r="AI445"/>
      <c r="AJ445"/>
      <c r="AK445"/>
      <c r="AL445"/>
      <c r="AM445"/>
      <c r="AN445"/>
      <c r="AO445"/>
      <c r="AP445"/>
      <c r="AQ445"/>
    </row>
    <row r="446" spans="4:43" ht="15">
      <c r="D446"/>
      <c r="E446"/>
      <c r="F446"/>
      <c r="G446"/>
      <c r="H446"/>
      <c r="I446"/>
      <c r="J446"/>
      <c r="K446"/>
      <c r="L446"/>
      <c r="M446"/>
      <c r="N446"/>
      <c r="O446"/>
      <c r="P446"/>
      <c r="Q446"/>
      <c r="R446"/>
      <c r="S446"/>
      <c r="T446"/>
      <c r="U446"/>
      <c r="V446"/>
      <c r="W446"/>
      <c r="X446"/>
      <c r="Y446"/>
      <c r="Z446"/>
      <c r="AA446"/>
      <c r="AB446"/>
      <c r="AC446"/>
      <c r="AD446"/>
      <c r="AE446"/>
      <c r="AF446"/>
      <c r="AG446"/>
      <c r="AH446"/>
      <c r="AI446"/>
      <c r="AJ446"/>
      <c r="AK446"/>
      <c r="AL446"/>
      <c r="AM446"/>
      <c r="AN446"/>
      <c r="AO446"/>
      <c r="AP446"/>
      <c r="AQ446"/>
    </row>
    <row r="447" spans="4:43" ht="15">
      <c r="D447"/>
      <c r="E447"/>
      <c r="F447"/>
      <c r="G447"/>
      <c r="H447"/>
      <c r="I447"/>
      <c r="J447"/>
      <c r="K447"/>
      <c r="L447"/>
      <c r="M447"/>
      <c r="N447"/>
      <c r="O447"/>
      <c r="P447"/>
      <c r="Q447"/>
      <c r="R447"/>
      <c r="S447"/>
      <c r="T447"/>
      <c r="U447"/>
      <c r="V447"/>
      <c r="W447"/>
      <c r="X447"/>
      <c r="Y447"/>
      <c r="Z447"/>
      <c r="AA447"/>
      <c r="AB447"/>
      <c r="AC447"/>
      <c r="AD447"/>
      <c r="AE447"/>
      <c r="AF447"/>
      <c r="AG447"/>
      <c r="AH447"/>
      <c r="AI447"/>
      <c r="AJ447"/>
      <c r="AK447"/>
      <c r="AL447"/>
      <c r="AM447"/>
      <c r="AN447"/>
      <c r="AO447"/>
      <c r="AP447"/>
      <c r="AQ447"/>
    </row>
    <row r="448" spans="4:43" ht="15">
      <c r="D448"/>
      <c r="E448"/>
      <c r="F448"/>
      <c r="G448"/>
      <c r="H448"/>
      <c r="I448"/>
      <c r="J448"/>
      <c r="K448"/>
      <c r="L448"/>
      <c r="M448"/>
      <c r="N448"/>
      <c r="O448"/>
      <c r="P448"/>
      <c r="Q448"/>
      <c r="R448"/>
      <c r="S448"/>
      <c r="T448"/>
      <c r="U448"/>
      <c r="V448"/>
      <c r="W448"/>
      <c r="X448"/>
      <c r="Y448"/>
      <c r="Z448"/>
      <c r="AA448"/>
      <c r="AB448"/>
      <c r="AC448"/>
      <c r="AD448"/>
      <c r="AE448"/>
      <c r="AF448"/>
      <c r="AG448"/>
      <c r="AH448"/>
      <c r="AI448"/>
      <c r="AJ448"/>
      <c r="AK448"/>
      <c r="AL448"/>
      <c r="AM448"/>
      <c r="AN448"/>
      <c r="AO448"/>
      <c r="AP448"/>
      <c r="AQ448"/>
    </row>
    <row r="449" spans="4:43" ht="15">
      <c r="D449"/>
      <c r="E449"/>
      <c r="F449"/>
      <c r="G449"/>
      <c r="H449"/>
      <c r="I449"/>
      <c r="J449"/>
      <c r="K449"/>
      <c r="L449"/>
      <c r="M449"/>
      <c r="N449"/>
      <c r="O449"/>
      <c r="P449"/>
      <c r="Q449"/>
      <c r="R449"/>
      <c r="S449"/>
      <c r="T449"/>
      <c r="U449"/>
      <c r="V449"/>
      <c r="W449"/>
      <c r="X449"/>
      <c r="Y449"/>
      <c r="Z449"/>
      <c r="AA449"/>
      <c r="AB449"/>
      <c r="AC449"/>
      <c r="AD449"/>
      <c r="AE449"/>
      <c r="AF449"/>
      <c r="AG449"/>
      <c r="AH449"/>
      <c r="AI449"/>
      <c r="AJ449"/>
      <c r="AK449"/>
      <c r="AL449"/>
      <c r="AM449"/>
      <c r="AN449"/>
      <c r="AO449"/>
      <c r="AP449"/>
      <c r="AQ449"/>
    </row>
    <row r="450" spans="4:43" ht="15">
      <c r="D450"/>
      <c r="E450"/>
      <c r="F450"/>
      <c r="G450"/>
      <c r="H450"/>
      <c r="I450"/>
      <c r="J450"/>
      <c r="K450"/>
      <c r="L450"/>
      <c r="M450"/>
      <c r="N450"/>
      <c r="O450"/>
      <c r="P450"/>
      <c r="Q450"/>
      <c r="R450"/>
      <c r="S450"/>
      <c r="T450"/>
      <c r="U450"/>
      <c r="V450"/>
      <c r="W450"/>
      <c r="X450"/>
      <c r="Y450"/>
      <c r="Z450"/>
      <c r="AA450"/>
      <c r="AB450"/>
      <c r="AC450"/>
      <c r="AD450"/>
      <c r="AE450"/>
      <c r="AF450"/>
      <c r="AG450"/>
      <c r="AH450"/>
      <c r="AI450"/>
      <c r="AJ450"/>
      <c r="AK450"/>
      <c r="AL450"/>
      <c r="AM450"/>
      <c r="AN450"/>
      <c r="AO450"/>
      <c r="AP450"/>
      <c r="AQ450"/>
    </row>
    <row r="451" spans="4:43" ht="15">
      <c r="D451"/>
      <c r="E451"/>
      <c r="F451"/>
      <c r="G451"/>
      <c r="H451"/>
      <c r="I451"/>
      <c r="J451"/>
      <c r="K451"/>
      <c r="L451"/>
      <c r="M451"/>
      <c r="N451"/>
      <c r="O451"/>
      <c r="P451"/>
      <c r="Q451"/>
      <c r="R451"/>
      <c r="S451"/>
      <c r="T451"/>
      <c r="U451"/>
      <c r="V451"/>
      <c r="W451"/>
      <c r="X451"/>
      <c r="Y451"/>
      <c r="Z451"/>
      <c r="AA451"/>
      <c r="AB451"/>
      <c r="AC451"/>
      <c r="AD451"/>
      <c r="AE451"/>
      <c r="AF451"/>
      <c r="AG451"/>
      <c r="AH451"/>
      <c r="AI451"/>
      <c r="AJ451"/>
      <c r="AK451"/>
      <c r="AL451"/>
      <c r="AM451"/>
      <c r="AN451"/>
      <c r="AO451"/>
      <c r="AP451"/>
      <c r="AQ451"/>
    </row>
    <row r="452" spans="4:43" ht="15">
      <c r="D452"/>
      <c r="E452"/>
      <c r="F452"/>
      <c r="G452"/>
      <c r="H452"/>
      <c r="I452"/>
      <c r="J452"/>
      <c r="K452"/>
      <c r="L452"/>
      <c r="M452"/>
      <c r="N452"/>
      <c r="O452"/>
      <c r="P452"/>
      <c r="Q452"/>
      <c r="R452"/>
      <c r="S452"/>
      <c r="T452"/>
      <c r="U452"/>
      <c r="V452"/>
      <c r="W452"/>
      <c r="X452"/>
      <c r="Y452"/>
      <c r="Z452"/>
      <c r="AA452"/>
      <c r="AB452"/>
      <c r="AC452"/>
      <c r="AD452"/>
      <c r="AE452"/>
      <c r="AF452"/>
      <c r="AG452"/>
      <c r="AH452"/>
      <c r="AI452"/>
      <c r="AJ452"/>
      <c r="AK452"/>
      <c r="AL452"/>
      <c r="AM452"/>
      <c r="AN452"/>
      <c r="AO452"/>
      <c r="AP452"/>
      <c r="AQ452"/>
    </row>
    <row r="453" spans="4:43" ht="15">
      <c r="D453"/>
      <c r="E453"/>
      <c r="F453"/>
      <c r="G453"/>
      <c r="H453"/>
      <c r="I453"/>
      <c r="J453"/>
      <c r="K453"/>
      <c r="L453"/>
      <c r="M453"/>
      <c r="N453"/>
      <c r="O453"/>
      <c r="P453"/>
      <c r="Q453"/>
      <c r="R453"/>
      <c r="S453"/>
      <c r="T453"/>
      <c r="U453"/>
      <c r="V453"/>
      <c r="W453"/>
      <c r="X453"/>
      <c r="Y453"/>
      <c r="Z453"/>
      <c r="AA453"/>
      <c r="AB453"/>
      <c r="AC453"/>
      <c r="AD453"/>
      <c r="AE453"/>
      <c r="AF453"/>
      <c r="AG453"/>
      <c r="AH453"/>
      <c r="AI453"/>
      <c r="AJ453"/>
      <c r="AK453"/>
      <c r="AL453"/>
      <c r="AM453"/>
      <c r="AN453"/>
      <c r="AO453"/>
      <c r="AP453"/>
      <c r="AQ453"/>
    </row>
    <row r="454" spans="4:43" ht="15">
      <c r="D454"/>
      <c r="E454"/>
      <c r="F454"/>
      <c r="G454"/>
      <c r="H454"/>
      <c r="I454"/>
      <c r="J454"/>
      <c r="K454"/>
      <c r="L454"/>
      <c r="M454"/>
      <c r="N454"/>
      <c r="O454"/>
      <c r="P454"/>
      <c r="Q454"/>
      <c r="R454"/>
      <c r="S454"/>
      <c r="T454"/>
      <c r="U454"/>
      <c r="V454"/>
      <c r="W454"/>
      <c r="X454"/>
      <c r="Y454"/>
      <c r="Z454"/>
      <c r="AA454"/>
      <c r="AB454"/>
      <c r="AC454"/>
      <c r="AD454"/>
      <c r="AE454"/>
      <c r="AF454"/>
      <c r="AG454"/>
      <c r="AH454"/>
      <c r="AI454"/>
      <c r="AJ454"/>
      <c r="AK454"/>
      <c r="AL454"/>
      <c r="AM454"/>
      <c r="AN454"/>
      <c r="AO454"/>
      <c r="AP454"/>
      <c r="AQ454"/>
    </row>
    <row r="455" spans="4:43" ht="15">
      <c r="D455"/>
      <c r="E455"/>
      <c r="F455"/>
      <c r="G455"/>
      <c r="H455"/>
      <c r="I455"/>
      <c r="J455"/>
      <c r="K455"/>
      <c r="L455"/>
      <c r="M455"/>
      <c r="N455"/>
      <c r="O455"/>
      <c r="P455"/>
      <c r="Q455"/>
      <c r="R455"/>
      <c r="S455"/>
      <c r="T455"/>
      <c r="U455"/>
      <c r="V455"/>
      <c r="W455"/>
      <c r="X455"/>
      <c r="Y455"/>
      <c r="Z455"/>
      <c r="AA455"/>
      <c r="AB455"/>
      <c r="AC455"/>
      <c r="AD455"/>
      <c r="AE455"/>
      <c r="AF455"/>
      <c r="AG455"/>
      <c r="AH455"/>
      <c r="AI455"/>
      <c r="AJ455"/>
      <c r="AK455"/>
      <c r="AL455"/>
      <c r="AM455"/>
      <c r="AN455"/>
      <c r="AO455"/>
      <c r="AP455"/>
      <c r="AQ455"/>
    </row>
    <row r="456" spans="4:43" ht="15">
      <c r="D456"/>
      <c r="E456"/>
      <c r="F456"/>
      <c r="G456"/>
      <c r="H456"/>
      <c r="I456"/>
      <c r="J456"/>
      <c r="K456"/>
      <c r="L456"/>
      <c r="M456"/>
      <c r="N456"/>
      <c r="O456"/>
      <c r="P456"/>
      <c r="Q456"/>
      <c r="R456"/>
      <c r="S456"/>
      <c r="T456"/>
      <c r="U456"/>
      <c r="V456"/>
      <c r="W456"/>
      <c r="X456"/>
      <c r="Y456"/>
      <c r="Z456"/>
      <c r="AA456"/>
      <c r="AB456"/>
      <c r="AC456"/>
      <c r="AD456"/>
      <c r="AE456"/>
      <c r="AF456"/>
      <c r="AG456"/>
      <c r="AH456"/>
      <c r="AI456"/>
      <c r="AJ456"/>
      <c r="AK456"/>
      <c r="AL456"/>
      <c r="AM456"/>
      <c r="AN456"/>
      <c r="AO456"/>
      <c r="AP456"/>
      <c r="AQ456"/>
    </row>
    <row r="457" spans="4:43" ht="15">
      <c r="D457"/>
      <c r="E457"/>
      <c r="F457"/>
      <c r="G457"/>
      <c r="H457"/>
      <c r="I457"/>
      <c r="J457"/>
      <c r="K457"/>
      <c r="L457"/>
      <c r="M457"/>
      <c r="N457"/>
      <c r="O457"/>
      <c r="P457"/>
      <c r="Q457"/>
      <c r="R457"/>
      <c r="S457"/>
      <c r="T457"/>
      <c r="U457"/>
      <c r="V457"/>
      <c r="W457"/>
      <c r="X457"/>
      <c r="Y457"/>
      <c r="Z457"/>
      <c r="AA457"/>
      <c r="AB457"/>
      <c r="AC457"/>
      <c r="AD457"/>
      <c r="AE457"/>
      <c r="AF457"/>
      <c r="AG457"/>
      <c r="AH457"/>
      <c r="AI457"/>
      <c r="AJ457"/>
      <c r="AK457"/>
      <c r="AL457"/>
      <c r="AM457"/>
      <c r="AN457"/>
      <c r="AO457"/>
      <c r="AP457"/>
      <c r="AQ457"/>
    </row>
    <row r="458" spans="4:43" ht="15">
      <c r="D458"/>
      <c r="E458"/>
      <c r="F458"/>
      <c r="G458"/>
      <c r="H458"/>
      <c r="I458"/>
      <c r="J458"/>
      <c r="K458"/>
      <c r="L458"/>
      <c r="M458"/>
      <c r="N458"/>
      <c r="O458"/>
      <c r="P458"/>
      <c r="Q458"/>
      <c r="R458"/>
      <c r="S458"/>
      <c r="T458"/>
      <c r="U458"/>
      <c r="V458"/>
      <c r="W458"/>
      <c r="X458"/>
      <c r="Y458"/>
      <c r="Z458"/>
      <c r="AA458"/>
      <c r="AB458"/>
      <c r="AC458"/>
      <c r="AD458"/>
      <c r="AE458"/>
      <c r="AF458"/>
      <c r="AG458"/>
      <c r="AH458"/>
      <c r="AI458"/>
      <c r="AJ458"/>
      <c r="AK458"/>
      <c r="AL458"/>
      <c r="AM458"/>
      <c r="AN458"/>
      <c r="AO458"/>
      <c r="AP458"/>
      <c r="AQ458"/>
    </row>
    <row r="459" spans="4:43" ht="15">
      <c r="D459"/>
      <c r="E459"/>
      <c r="F459"/>
      <c r="G459"/>
      <c r="H459"/>
      <c r="I459"/>
      <c r="J459"/>
      <c r="K459"/>
      <c r="L459"/>
      <c r="M459"/>
      <c r="N459"/>
      <c r="O459"/>
      <c r="P459"/>
      <c r="Q459"/>
      <c r="R459"/>
      <c r="S459"/>
      <c r="T459"/>
      <c r="U459"/>
      <c r="V459"/>
      <c r="W459"/>
      <c r="X459"/>
      <c r="Y459"/>
      <c r="Z459"/>
      <c r="AA459"/>
      <c r="AB459"/>
      <c r="AC459"/>
      <c r="AD459"/>
      <c r="AE459"/>
      <c r="AF459"/>
      <c r="AG459"/>
      <c r="AH459"/>
      <c r="AI459"/>
      <c r="AJ459"/>
      <c r="AK459"/>
      <c r="AL459"/>
      <c r="AM459"/>
      <c r="AN459"/>
      <c r="AO459"/>
      <c r="AP459"/>
      <c r="AQ459"/>
    </row>
    <row r="460" spans="4:43" ht="15">
      <c r="D460"/>
      <c r="E460"/>
      <c r="F460"/>
      <c r="G460"/>
      <c r="H460"/>
      <c r="I460"/>
      <c r="J460"/>
      <c r="K460"/>
      <c r="L460"/>
      <c r="M460"/>
      <c r="N460"/>
      <c r="O460"/>
      <c r="P460"/>
      <c r="Q460"/>
      <c r="R460"/>
      <c r="S460"/>
      <c r="T460"/>
      <c r="U460"/>
      <c r="V460"/>
      <c r="W460"/>
      <c r="X460"/>
      <c r="Y460"/>
      <c r="Z460"/>
      <c r="AA460"/>
      <c r="AB460"/>
      <c r="AC460"/>
      <c r="AD460"/>
      <c r="AE460"/>
      <c r="AF460"/>
      <c r="AG460"/>
      <c r="AH460"/>
      <c r="AI460"/>
      <c r="AJ460"/>
      <c r="AK460"/>
      <c r="AL460"/>
      <c r="AM460"/>
      <c r="AN460"/>
      <c r="AO460"/>
      <c r="AP460"/>
      <c r="AQ460"/>
    </row>
    <row r="461" spans="4:43" ht="15">
      <c r="D461"/>
      <c r="E461"/>
      <c r="F461"/>
      <c r="G461"/>
      <c r="H461"/>
      <c r="I461"/>
      <c r="J461"/>
      <c r="K461"/>
      <c r="L461"/>
      <c r="M461"/>
      <c r="N461"/>
      <c r="O461"/>
      <c r="P461"/>
      <c r="Q461"/>
      <c r="R461"/>
      <c r="S461"/>
      <c r="T461"/>
      <c r="U461"/>
      <c r="V461"/>
      <c r="W461"/>
      <c r="X461"/>
      <c r="Y461"/>
      <c r="Z461"/>
      <c r="AA461"/>
      <c r="AB461"/>
      <c r="AC461"/>
      <c r="AD461"/>
      <c r="AE461"/>
      <c r="AF461"/>
      <c r="AG461"/>
      <c r="AH461"/>
      <c r="AI461"/>
      <c r="AJ461"/>
      <c r="AK461"/>
      <c r="AL461"/>
      <c r="AM461"/>
      <c r="AN461"/>
      <c r="AO461"/>
      <c r="AP461"/>
      <c r="AQ461"/>
    </row>
    <row r="462" spans="4:43" ht="15">
      <c r="D462"/>
      <c r="E462"/>
      <c r="F462"/>
      <c r="G462"/>
      <c r="H462"/>
      <c r="I462"/>
      <c r="J462"/>
      <c r="K462"/>
      <c r="L462"/>
      <c r="M462"/>
      <c r="N462"/>
      <c r="O462"/>
      <c r="P462"/>
      <c r="Q462"/>
      <c r="R462"/>
      <c r="S462"/>
      <c r="T462"/>
      <c r="U462"/>
      <c r="V462"/>
      <c r="W462"/>
      <c r="X462"/>
      <c r="Y462"/>
      <c r="Z462"/>
      <c r="AA462"/>
      <c r="AB462"/>
      <c r="AC462"/>
      <c r="AD462"/>
      <c r="AE462"/>
      <c r="AF462"/>
      <c r="AG462"/>
      <c r="AH462"/>
      <c r="AI462"/>
      <c r="AJ462"/>
      <c r="AK462"/>
      <c r="AL462"/>
      <c r="AM462"/>
      <c r="AN462"/>
      <c r="AO462"/>
      <c r="AP462"/>
      <c r="AQ462"/>
    </row>
    <row r="463" spans="4:43" ht="15">
      <c r="D463"/>
      <c r="E463"/>
      <c r="F463"/>
      <c r="G463"/>
      <c r="H463"/>
      <c r="I463"/>
      <c r="J463"/>
      <c r="K463"/>
      <c r="L463"/>
      <c r="M463"/>
      <c r="N463"/>
      <c r="O463"/>
      <c r="P463"/>
      <c r="Q463"/>
      <c r="R463"/>
      <c r="S463"/>
      <c r="T463"/>
      <c r="U463"/>
      <c r="V463"/>
      <c r="W463"/>
      <c r="X463"/>
      <c r="Y463"/>
      <c r="Z463"/>
      <c r="AA463"/>
      <c r="AB463"/>
      <c r="AC463"/>
      <c r="AD463"/>
      <c r="AE463"/>
      <c r="AF463"/>
      <c r="AG463"/>
      <c r="AH463"/>
      <c r="AI463"/>
      <c r="AJ463"/>
      <c r="AK463"/>
      <c r="AL463"/>
      <c r="AM463"/>
      <c r="AN463"/>
      <c r="AO463"/>
      <c r="AP463"/>
      <c r="AQ463"/>
    </row>
    <row r="464" spans="4:43" ht="15">
      <c r="D464"/>
      <c r="E464"/>
      <c r="F464"/>
      <c r="G464"/>
      <c r="H464"/>
      <c r="I464"/>
      <c r="J464"/>
      <c r="K464"/>
      <c r="L464"/>
      <c r="M464"/>
      <c r="N464"/>
      <c r="O464"/>
      <c r="P464"/>
      <c r="Q464"/>
      <c r="R464"/>
      <c r="S464"/>
      <c r="T464"/>
      <c r="U464"/>
      <c r="V464"/>
      <c r="W464"/>
      <c r="X464"/>
      <c r="Y464"/>
      <c r="Z464"/>
      <c r="AA464"/>
      <c r="AB464"/>
      <c r="AC464"/>
      <c r="AD464"/>
      <c r="AE464"/>
      <c r="AF464"/>
      <c r="AG464"/>
      <c r="AH464"/>
      <c r="AI464"/>
      <c r="AJ464"/>
      <c r="AK464"/>
      <c r="AL464"/>
      <c r="AM464"/>
      <c r="AN464"/>
      <c r="AO464"/>
      <c r="AP464"/>
      <c r="AQ464"/>
    </row>
    <row r="465" spans="4:43" ht="15">
      <c r="D465"/>
      <c r="E465"/>
      <c r="F465"/>
      <c r="G465"/>
      <c r="H465"/>
      <c r="I465"/>
      <c r="J465"/>
      <c r="K465"/>
      <c r="L465"/>
      <c r="M465"/>
      <c r="N465"/>
      <c r="O465"/>
      <c r="P465"/>
      <c r="Q465"/>
      <c r="R465"/>
      <c r="S465"/>
      <c r="T465"/>
      <c r="U465"/>
      <c r="V465"/>
      <c r="W465"/>
      <c r="X465"/>
      <c r="Y465"/>
      <c r="Z465"/>
      <c r="AA465"/>
      <c r="AB465"/>
      <c r="AC465"/>
      <c r="AD465"/>
      <c r="AE465"/>
      <c r="AF465"/>
      <c r="AG465"/>
      <c r="AH465"/>
      <c r="AI465"/>
      <c r="AJ465"/>
      <c r="AK465"/>
      <c r="AL465"/>
      <c r="AM465"/>
      <c r="AN465"/>
      <c r="AO465"/>
      <c r="AP465"/>
      <c r="AQ465"/>
    </row>
    <row r="466" spans="4:43" ht="15">
      <c r="D466"/>
      <c r="E466"/>
      <c r="F466"/>
      <c r="G466"/>
      <c r="H466"/>
      <c r="I466"/>
      <c r="J466"/>
      <c r="K466"/>
      <c r="L466"/>
      <c r="M466"/>
      <c r="N466"/>
      <c r="O466"/>
      <c r="P466"/>
      <c r="Q466"/>
      <c r="R466"/>
      <c r="S466"/>
      <c r="T466"/>
      <c r="U466"/>
      <c r="V466"/>
      <c r="W466"/>
      <c r="X466"/>
      <c r="Y466"/>
      <c r="Z466"/>
      <c r="AA466"/>
      <c r="AB466"/>
      <c r="AC466"/>
      <c r="AD466"/>
      <c r="AE466"/>
      <c r="AF466"/>
      <c r="AG466"/>
      <c r="AH466"/>
      <c r="AI466"/>
      <c r="AJ466"/>
      <c r="AK466"/>
      <c r="AL466"/>
      <c r="AM466"/>
      <c r="AN466"/>
      <c r="AO466"/>
      <c r="AP466"/>
      <c r="AQ466"/>
    </row>
    <row r="467" spans="4:43" ht="15">
      <c r="D467"/>
      <c r="E467"/>
      <c r="F467"/>
      <c r="G467"/>
      <c r="H467"/>
      <c r="I467"/>
      <c r="J467"/>
      <c r="K467"/>
      <c r="L467"/>
      <c r="M467"/>
      <c r="N467"/>
      <c r="O467"/>
      <c r="P467"/>
      <c r="Q467"/>
      <c r="R467"/>
      <c r="S467"/>
      <c r="T467"/>
      <c r="U467"/>
      <c r="V467"/>
      <c r="W467"/>
      <c r="X467"/>
      <c r="Y467"/>
      <c r="Z467"/>
      <c r="AA467"/>
      <c r="AB467"/>
      <c r="AC467"/>
      <c r="AD467"/>
      <c r="AE467"/>
      <c r="AF467"/>
      <c r="AG467"/>
      <c r="AH467"/>
      <c r="AI467"/>
      <c r="AJ467"/>
      <c r="AK467"/>
      <c r="AL467"/>
      <c r="AM467"/>
      <c r="AN467"/>
      <c r="AO467"/>
      <c r="AP467"/>
      <c r="AQ467"/>
    </row>
    <row r="468" spans="4:43" ht="15">
      <c r="D468"/>
      <c r="E468"/>
      <c r="F468"/>
      <c r="G468"/>
      <c r="H468"/>
      <c r="I468"/>
      <c r="J468"/>
      <c r="K468"/>
      <c r="L468"/>
      <c r="M468"/>
      <c r="N468"/>
      <c r="O468"/>
      <c r="P468"/>
      <c r="Q468"/>
      <c r="R468"/>
      <c r="S468"/>
      <c r="T468"/>
      <c r="U468"/>
      <c r="V468"/>
      <c r="W468"/>
      <c r="X468"/>
      <c r="Y468"/>
      <c r="Z468"/>
      <c r="AA468"/>
      <c r="AB468"/>
      <c r="AC468"/>
      <c r="AD468"/>
      <c r="AE468"/>
      <c r="AF468"/>
      <c r="AG468"/>
      <c r="AH468"/>
      <c r="AI468"/>
      <c r="AJ468"/>
      <c r="AK468"/>
      <c r="AL468"/>
      <c r="AM468"/>
      <c r="AN468"/>
      <c r="AO468"/>
      <c r="AP468"/>
      <c r="AQ468"/>
    </row>
    <row r="469" spans="4:43" ht="15">
      <c r="D469"/>
      <c r="E469"/>
      <c r="F469"/>
      <c r="G469"/>
      <c r="H469"/>
      <c r="I469"/>
      <c r="J469"/>
      <c r="K469"/>
      <c r="L469"/>
      <c r="M469"/>
      <c r="N469"/>
      <c r="O469"/>
      <c r="P469"/>
      <c r="Q469"/>
      <c r="R469"/>
      <c r="S469"/>
      <c r="T469"/>
      <c r="U469"/>
      <c r="V469"/>
      <c r="W469"/>
      <c r="X469"/>
      <c r="Y469"/>
      <c r="Z469"/>
      <c r="AA469"/>
      <c r="AB469"/>
      <c r="AC469"/>
      <c r="AD469"/>
      <c r="AE469"/>
      <c r="AF469"/>
      <c r="AG469"/>
      <c r="AH469"/>
      <c r="AI469"/>
      <c r="AJ469"/>
      <c r="AK469"/>
      <c r="AL469"/>
      <c r="AM469"/>
      <c r="AN469"/>
      <c r="AO469"/>
      <c r="AP469"/>
      <c r="AQ469"/>
    </row>
    <row r="470" spans="4:43" ht="15">
      <c r="D470"/>
      <c r="E470"/>
      <c r="F470"/>
      <c r="G470"/>
      <c r="H470"/>
      <c r="I470"/>
      <c r="J470"/>
      <c r="K470"/>
      <c r="L470"/>
      <c r="M470"/>
      <c r="N470"/>
      <c r="O470"/>
      <c r="P470"/>
      <c r="Q470"/>
      <c r="R470"/>
      <c r="S470"/>
      <c r="T470"/>
      <c r="U470"/>
      <c r="V470"/>
      <c r="W470"/>
      <c r="X470"/>
      <c r="Y470"/>
      <c r="Z470"/>
      <c r="AA470"/>
      <c r="AB470"/>
      <c r="AC470"/>
      <c r="AD470"/>
      <c r="AE470"/>
      <c r="AF470"/>
      <c r="AG470"/>
      <c r="AH470"/>
      <c r="AI470"/>
      <c r="AJ470"/>
      <c r="AK470"/>
      <c r="AL470"/>
      <c r="AM470"/>
      <c r="AN470"/>
      <c r="AO470"/>
      <c r="AP470"/>
      <c r="AQ470"/>
    </row>
    <row r="471" spans="4:43" ht="15">
      <c r="D471"/>
      <c r="E471"/>
      <c r="F471"/>
      <c r="G471"/>
      <c r="H471"/>
      <c r="I471"/>
      <c r="J471"/>
      <c r="K471"/>
      <c r="L471"/>
      <c r="M471"/>
      <c r="N471"/>
      <c r="O471"/>
      <c r="P471"/>
      <c r="Q471"/>
      <c r="R471"/>
      <c r="S471"/>
      <c r="T471"/>
      <c r="U471"/>
      <c r="V471"/>
      <c r="W471"/>
      <c r="X471"/>
      <c r="Y471"/>
      <c r="Z471"/>
      <c r="AA471"/>
      <c r="AB471"/>
      <c r="AC471"/>
      <c r="AD471"/>
      <c r="AE471"/>
      <c r="AF471"/>
      <c r="AG471"/>
      <c r="AH471"/>
      <c r="AI471"/>
      <c r="AJ471"/>
      <c r="AK471"/>
      <c r="AL471"/>
      <c r="AM471"/>
      <c r="AN471"/>
      <c r="AO471"/>
      <c r="AP471"/>
      <c r="AQ471"/>
    </row>
    <row r="472" spans="4:43" ht="15">
      <c r="D472"/>
      <c r="E472"/>
      <c r="F472"/>
      <c r="G472"/>
      <c r="H472"/>
      <c r="I472"/>
      <c r="J472"/>
      <c r="K472"/>
      <c r="L472"/>
      <c r="M472"/>
      <c r="N472"/>
      <c r="O472"/>
      <c r="P472"/>
      <c r="Q472"/>
      <c r="R472"/>
      <c r="S472"/>
      <c r="T472"/>
      <c r="U472"/>
      <c r="V472"/>
      <c r="W472"/>
      <c r="X472"/>
      <c r="Y472"/>
      <c r="Z472"/>
      <c r="AA472"/>
      <c r="AB472"/>
      <c r="AC472"/>
      <c r="AD472"/>
      <c r="AE472"/>
      <c r="AF472"/>
      <c r="AG472"/>
      <c r="AH472"/>
      <c r="AI472"/>
      <c r="AJ472"/>
      <c r="AK472"/>
      <c r="AL472"/>
      <c r="AM472"/>
      <c r="AN472"/>
      <c r="AO472"/>
      <c r="AP472"/>
      <c r="AQ472"/>
    </row>
    <row r="473" spans="4:43" ht="15">
      <c r="D473"/>
      <c r="E473"/>
      <c r="F473"/>
      <c r="G473"/>
      <c r="H473"/>
      <c r="I473"/>
      <c r="J473"/>
      <c r="K473"/>
      <c r="L473"/>
      <c r="M473"/>
      <c r="N473"/>
      <c r="O473"/>
      <c r="P473"/>
      <c r="Q473"/>
      <c r="R473"/>
      <c r="S473"/>
      <c r="T473"/>
      <c r="U473"/>
      <c r="V473"/>
      <c r="W473"/>
      <c r="X473"/>
      <c r="Y473"/>
      <c r="Z473"/>
      <c r="AA473"/>
      <c r="AB473"/>
      <c r="AC473"/>
      <c r="AD473"/>
      <c r="AE473"/>
      <c r="AF473"/>
      <c r="AG473"/>
      <c r="AH473"/>
      <c r="AI473"/>
      <c r="AJ473"/>
      <c r="AK473"/>
      <c r="AL473"/>
      <c r="AM473"/>
      <c r="AN473"/>
      <c r="AO473"/>
      <c r="AP473"/>
      <c r="AQ473"/>
    </row>
    <row r="474" spans="4:43" ht="15">
      <c r="D474"/>
      <c r="E474"/>
      <c r="F474"/>
      <c r="G474"/>
      <c r="H474"/>
      <c r="I474"/>
      <c r="J474"/>
      <c r="K474"/>
      <c r="L474"/>
      <c r="M474"/>
      <c r="N474"/>
      <c r="O474"/>
      <c r="P474"/>
      <c r="Q474"/>
      <c r="R474"/>
      <c r="S474"/>
      <c r="T474"/>
      <c r="U474"/>
      <c r="V474"/>
      <c r="W474"/>
      <c r="X474"/>
      <c r="Y474"/>
      <c r="Z474"/>
      <c r="AA474"/>
      <c r="AB474"/>
      <c r="AC474"/>
      <c r="AD474"/>
      <c r="AE474"/>
      <c r="AF474"/>
      <c r="AG474"/>
      <c r="AH474"/>
      <c r="AI474"/>
      <c r="AJ474"/>
      <c r="AK474"/>
      <c r="AL474"/>
      <c r="AM474"/>
      <c r="AN474"/>
      <c r="AO474"/>
      <c r="AP474"/>
      <c r="AQ474"/>
    </row>
    <row r="475" spans="4:43" ht="15">
      <c r="D475"/>
      <c r="E475"/>
      <c r="F475"/>
      <c r="G475"/>
      <c r="H475"/>
      <c r="I475"/>
      <c r="J475"/>
      <c r="K475"/>
      <c r="L475"/>
      <c r="M475"/>
      <c r="N475"/>
      <c r="O475"/>
      <c r="P475"/>
      <c r="Q475"/>
      <c r="R475"/>
      <c r="S475"/>
      <c r="T475"/>
      <c r="U475"/>
      <c r="V475"/>
      <c r="W475"/>
      <c r="X475"/>
      <c r="Y475"/>
      <c r="Z475"/>
      <c r="AA475"/>
      <c r="AB475"/>
      <c r="AC475"/>
      <c r="AD475"/>
      <c r="AE475"/>
      <c r="AF475"/>
      <c r="AG475"/>
      <c r="AH475"/>
      <c r="AI475"/>
      <c r="AJ475"/>
      <c r="AK475"/>
      <c r="AL475"/>
      <c r="AM475"/>
      <c r="AN475"/>
      <c r="AO475"/>
      <c r="AP475"/>
      <c r="AQ475"/>
    </row>
    <row r="476" spans="4:43" ht="15">
      <c r="D476"/>
      <c r="E476"/>
      <c r="F476"/>
      <c r="G476"/>
      <c r="H476"/>
      <c r="I476"/>
      <c r="J476"/>
      <c r="K476"/>
      <c r="L476"/>
      <c r="M476"/>
      <c r="N476"/>
      <c r="O476"/>
      <c r="P476"/>
      <c r="Q476"/>
      <c r="R476"/>
      <c r="S476"/>
      <c r="T476"/>
      <c r="U476"/>
      <c r="V476"/>
      <c r="W476"/>
      <c r="X476"/>
      <c r="Y476"/>
      <c r="Z476"/>
      <c r="AA476"/>
      <c r="AB476"/>
      <c r="AC476"/>
      <c r="AD476"/>
      <c r="AE476"/>
      <c r="AF476"/>
      <c r="AG476"/>
      <c r="AH476"/>
      <c r="AI476"/>
      <c r="AJ476"/>
      <c r="AK476"/>
      <c r="AL476"/>
      <c r="AM476"/>
      <c r="AN476"/>
      <c r="AO476"/>
      <c r="AP476"/>
      <c r="AQ476"/>
    </row>
    <row r="477" spans="4:43" ht="15">
      <c r="D477"/>
      <c r="E477"/>
      <c r="F477"/>
      <c r="G477"/>
      <c r="H477"/>
      <c r="I477"/>
      <c r="J477"/>
      <c r="K477"/>
      <c r="L477"/>
      <c r="M477"/>
      <c r="N477"/>
      <c r="O477"/>
      <c r="P477"/>
      <c r="Q477"/>
      <c r="R477"/>
      <c r="S477"/>
      <c r="T477"/>
      <c r="U477"/>
      <c r="V477"/>
      <c r="W477"/>
      <c r="X477"/>
      <c r="Y477"/>
      <c r="Z477"/>
      <c r="AA477"/>
      <c r="AB477"/>
      <c r="AC477"/>
      <c r="AD477"/>
      <c r="AE477"/>
      <c r="AF477"/>
      <c r="AG477"/>
      <c r="AH477"/>
      <c r="AI477"/>
      <c r="AJ477"/>
      <c r="AK477"/>
      <c r="AL477"/>
      <c r="AM477"/>
      <c r="AN477"/>
      <c r="AO477"/>
      <c r="AP477"/>
      <c r="AQ477"/>
    </row>
    <row r="478" spans="4:43" ht="15">
      <c r="D478"/>
      <c r="E478"/>
      <c r="F478"/>
      <c r="G478"/>
      <c r="H478"/>
      <c r="I478"/>
      <c r="J478"/>
      <c r="K478"/>
      <c r="L478"/>
      <c r="M478"/>
      <c r="N478"/>
      <c r="O478"/>
      <c r="P478"/>
      <c r="Q478"/>
      <c r="R478"/>
      <c r="S478"/>
      <c r="T478"/>
      <c r="U478"/>
      <c r="V478"/>
      <c r="W478"/>
      <c r="X478"/>
      <c r="Y478"/>
      <c r="Z478"/>
      <c r="AA478"/>
      <c r="AB478"/>
      <c r="AC478"/>
      <c r="AD478"/>
      <c r="AE478"/>
      <c r="AF478"/>
      <c r="AG478"/>
      <c r="AH478"/>
      <c r="AI478"/>
      <c r="AJ478"/>
      <c r="AK478"/>
      <c r="AL478"/>
      <c r="AM478"/>
      <c r="AN478"/>
      <c r="AO478"/>
      <c r="AP478"/>
      <c r="AQ478"/>
    </row>
    <row r="479" spans="4:43" ht="15">
      <c r="D479"/>
      <c r="E479"/>
      <c r="F479"/>
      <c r="G479"/>
      <c r="H479"/>
      <c r="I479"/>
      <c r="J479"/>
      <c r="K479"/>
      <c r="L479"/>
      <c r="M479"/>
      <c r="N479"/>
      <c r="O479"/>
      <c r="P479"/>
      <c r="Q479"/>
      <c r="R479"/>
      <c r="S479"/>
      <c r="T479"/>
      <c r="U479"/>
      <c r="V479"/>
      <c r="W479"/>
      <c r="X479"/>
      <c r="Y479"/>
      <c r="Z479"/>
      <c r="AA479"/>
      <c r="AB479"/>
      <c r="AC479"/>
      <c r="AD479"/>
      <c r="AE479"/>
      <c r="AF479"/>
      <c r="AG479"/>
      <c r="AH479"/>
      <c r="AI479"/>
      <c r="AJ479"/>
      <c r="AK479"/>
      <c r="AL479"/>
      <c r="AM479"/>
      <c r="AN479"/>
      <c r="AO479"/>
      <c r="AP479"/>
      <c r="AQ479"/>
    </row>
    <row r="480" spans="4:43" ht="15">
      <c r="D480"/>
      <c r="E480"/>
      <c r="F480"/>
      <c r="G480"/>
      <c r="H480"/>
      <c r="I480"/>
      <c r="J480"/>
      <c r="K480"/>
      <c r="L480"/>
      <c r="M480"/>
      <c r="N480"/>
      <c r="O480"/>
      <c r="P480"/>
      <c r="Q480"/>
      <c r="R480"/>
      <c r="S480"/>
      <c r="T480"/>
      <c r="U480"/>
      <c r="V480"/>
      <c r="W480"/>
      <c r="X480"/>
      <c r="Y480"/>
      <c r="Z480"/>
      <c r="AA480"/>
      <c r="AB480"/>
      <c r="AC480"/>
      <c r="AD480"/>
      <c r="AE480"/>
      <c r="AF480"/>
      <c r="AG480"/>
      <c r="AH480"/>
      <c r="AI480"/>
      <c r="AJ480"/>
      <c r="AK480"/>
      <c r="AL480"/>
      <c r="AM480"/>
      <c r="AN480"/>
      <c r="AO480"/>
      <c r="AP480"/>
      <c r="AQ480"/>
    </row>
    <row r="481" spans="4:43" ht="15">
      <c r="D481"/>
      <c r="E481"/>
      <c r="F481"/>
      <c r="G481"/>
      <c r="H481"/>
      <c r="I481"/>
      <c r="J481"/>
      <c r="K481"/>
      <c r="L481"/>
      <c r="M481"/>
      <c r="N481"/>
      <c r="O481"/>
      <c r="P481"/>
      <c r="Q481"/>
      <c r="R481"/>
      <c r="S481"/>
      <c r="T481"/>
      <c r="U481"/>
      <c r="V481"/>
      <c r="W481"/>
      <c r="X481"/>
      <c r="Y481"/>
      <c r="Z481"/>
      <c r="AA481"/>
      <c r="AB481"/>
      <c r="AC481"/>
      <c r="AD481"/>
      <c r="AE481"/>
      <c r="AF481"/>
      <c r="AG481"/>
      <c r="AH481"/>
      <c r="AI481"/>
      <c r="AJ481"/>
      <c r="AK481"/>
      <c r="AL481"/>
      <c r="AM481"/>
      <c r="AN481"/>
      <c r="AO481"/>
      <c r="AP481"/>
      <c r="AQ481"/>
    </row>
    <row r="482" spans="4:43" ht="15">
      <c r="D482"/>
      <c r="E482"/>
      <c r="F482"/>
      <c r="G482"/>
      <c r="H482"/>
      <c r="I482"/>
      <c r="J482"/>
      <c r="K482"/>
      <c r="L482"/>
      <c r="M482"/>
      <c r="N482"/>
      <c r="O482"/>
      <c r="P482"/>
      <c r="Q482"/>
      <c r="R482"/>
      <c r="S482"/>
      <c r="T482"/>
      <c r="U482"/>
      <c r="V482"/>
      <c r="W482"/>
      <c r="X482"/>
      <c r="Y482"/>
      <c r="Z482"/>
      <c r="AA482"/>
      <c r="AB482"/>
      <c r="AC482"/>
      <c r="AD482"/>
      <c r="AE482"/>
      <c r="AF482"/>
      <c r="AG482"/>
      <c r="AH482"/>
      <c r="AI482"/>
      <c r="AJ482"/>
      <c r="AK482"/>
      <c r="AL482"/>
      <c r="AM482"/>
      <c r="AN482"/>
      <c r="AO482"/>
      <c r="AP482"/>
      <c r="AQ482"/>
    </row>
    <row r="483" spans="4:43" ht="15">
      <c r="D483"/>
      <c r="E483"/>
      <c r="F483"/>
      <c r="G483"/>
      <c r="H483"/>
      <c r="I483"/>
      <c r="J483"/>
      <c r="K483"/>
      <c r="L483"/>
      <c r="M483"/>
      <c r="N483"/>
      <c r="O483"/>
      <c r="P483"/>
      <c r="Q483"/>
      <c r="R483"/>
      <c r="S483"/>
      <c r="T483"/>
      <c r="U483"/>
      <c r="V483"/>
      <c r="W483"/>
      <c r="X483"/>
      <c r="Y483"/>
      <c r="Z483"/>
      <c r="AA483"/>
      <c r="AB483"/>
      <c r="AC483"/>
      <c r="AD483"/>
      <c r="AE483"/>
      <c r="AF483"/>
      <c r="AG483"/>
      <c r="AH483"/>
      <c r="AI483"/>
      <c r="AJ483"/>
      <c r="AK483"/>
      <c r="AL483"/>
      <c r="AM483"/>
      <c r="AN483"/>
      <c r="AO483"/>
      <c r="AP483"/>
      <c r="AQ483"/>
    </row>
    <row r="484" spans="4:43" ht="15">
      <c r="D484"/>
      <c r="E484"/>
      <c r="F484"/>
      <c r="G484"/>
      <c r="H484"/>
      <c r="I484"/>
      <c r="J484"/>
      <c r="K484"/>
      <c r="L484"/>
      <c r="M484"/>
      <c r="N484"/>
      <c r="O484"/>
      <c r="P484"/>
      <c r="Q484"/>
      <c r="R484"/>
      <c r="S484"/>
      <c r="T484"/>
      <c r="U484"/>
      <c r="V484"/>
      <c r="W484"/>
      <c r="X484"/>
      <c r="Y484"/>
      <c r="Z484"/>
      <c r="AA484"/>
      <c r="AB484"/>
      <c r="AC484"/>
      <c r="AD484"/>
      <c r="AE484"/>
      <c r="AF484"/>
      <c r="AG484"/>
      <c r="AH484"/>
      <c r="AI484"/>
      <c r="AJ484"/>
      <c r="AK484"/>
      <c r="AL484"/>
      <c r="AM484"/>
      <c r="AN484"/>
      <c r="AO484"/>
      <c r="AP484"/>
      <c r="AQ484"/>
    </row>
    <row r="485" spans="4:43" ht="15">
      <c r="D485"/>
      <c r="E485"/>
      <c r="F485"/>
      <c r="G485"/>
      <c r="H485"/>
      <c r="I485"/>
      <c r="J485"/>
      <c r="K485"/>
      <c r="L485"/>
      <c r="M485"/>
      <c r="N485"/>
      <c r="O485"/>
      <c r="P485"/>
      <c r="Q485"/>
      <c r="R485"/>
      <c r="S485"/>
      <c r="T485"/>
      <c r="U485"/>
      <c r="V485"/>
      <c r="W485"/>
      <c r="X485"/>
      <c r="Y485"/>
      <c r="Z485"/>
      <c r="AA485"/>
      <c r="AB485"/>
      <c r="AC485"/>
      <c r="AD485"/>
      <c r="AE485"/>
      <c r="AF485"/>
      <c r="AG485"/>
      <c r="AH485"/>
      <c r="AI485"/>
      <c r="AJ485"/>
      <c r="AK485"/>
      <c r="AL485"/>
      <c r="AM485"/>
      <c r="AN485"/>
      <c r="AO485"/>
      <c r="AP485"/>
      <c r="AQ485"/>
    </row>
    <row r="486" spans="4:43" ht="15">
      <c r="D486"/>
      <c r="E486"/>
      <c r="F486"/>
      <c r="G486"/>
      <c r="H486"/>
      <c r="I486"/>
      <c r="J486"/>
      <c r="K486"/>
      <c r="L486"/>
      <c r="M486"/>
      <c r="N486"/>
      <c r="O486"/>
      <c r="P486"/>
      <c r="Q486"/>
      <c r="R486"/>
      <c r="S486"/>
      <c r="T486"/>
      <c r="U486"/>
      <c r="V486"/>
      <c r="W486"/>
      <c r="X486"/>
      <c r="Y486"/>
      <c r="Z486"/>
      <c r="AA486"/>
      <c r="AB486"/>
      <c r="AC486"/>
      <c r="AD486"/>
      <c r="AE486"/>
      <c r="AF486"/>
      <c r="AG486"/>
      <c r="AH486"/>
      <c r="AI486"/>
      <c r="AJ486"/>
      <c r="AK486"/>
      <c r="AL486"/>
      <c r="AM486"/>
      <c r="AN486"/>
      <c r="AO486"/>
      <c r="AP486"/>
      <c r="AQ486"/>
    </row>
    <row r="487" spans="4:43" ht="15">
      <c r="D487"/>
      <c r="E487"/>
      <c r="F487"/>
      <c r="G487"/>
      <c r="H487"/>
      <c r="I487"/>
      <c r="J487"/>
      <c r="K487"/>
      <c r="L487"/>
      <c r="M487"/>
      <c r="N487"/>
      <c r="O487"/>
      <c r="P487"/>
      <c r="Q487"/>
      <c r="R487"/>
      <c r="S487"/>
      <c r="T487"/>
      <c r="U487"/>
      <c r="V487"/>
      <c r="W487"/>
      <c r="X487"/>
      <c r="Y487"/>
      <c r="Z487"/>
      <c r="AA487"/>
      <c r="AB487"/>
      <c r="AC487"/>
      <c r="AD487"/>
      <c r="AE487"/>
      <c r="AF487"/>
      <c r="AG487"/>
      <c r="AH487"/>
      <c r="AI487"/>
      <c r="AJ487"/>
      <c r="AK487"/>
      <c r="AL487"/>
      <c r="AM487"/>
      <c r="AN487"/>
      <c r="AO487"/>
      <c r="AP487"/>
      <c r="AQ487"/>
    </row>
    <row r="488" spans="4:43" ht="15">
      <c r="D488"/>
      <c r="E488"/>
      <c r="F488"/>
      <c r="G488"/>
      <c r="H488"/>
      <c r="I488"/>
      <c r="J488"/>
      <c r="K488"/>
      <c r="L488"/>
      <c r="M488"/>
      <c r="N488"/>
      <c r="O488"/>
      <c r="P488"/>
      <c r="Q488"/>
      <c r="R488"/>
      <c r="S488"/>
      <c r="T488"/>
      <c r="U488"/>
      <c r="V488"/>
      <c r="W488"/>
      <c r="X488"/>
      <c r="Y488"/>
      <c r="Z488"/>
      <c r="AA488"/>
      <c r="AB488"/>
      <c r="AC488"/>
      <c r="AD488"/>
      <c r="AE488"/>
      <c r="AF488"/>
      <c r="AG488"/>
      <c r="AH488"/>
      <c r="AI488"/>
      <c r="AJ488"/>
      <c r="AK488"/>
      <c r="AL488"/>
      <c r="AM488"/>
      <c r="AN488"/>
      <c r="AO488"/>
      <c r="AP488"/>
      <c r="AQ488"/>
    </row>
    <row r="489" spans="4:43" ht="15">
      <c r="D489"/>
      <c r="E489"/>
      <c r="F489"/>
      <c r="G489"/>
      <c r="H489"/>
      <c r="I489"/>
      <c r="J489"/>
      <c r="K489"/>
      <c r="L489"/>
      <c r="M489"/>
      <c r="N489"/>
      <c r="O489"/>
      <c r="P489"/>
      <c r="Q489"/>
      <c r="R489"/>
      <c r="S489"/>
      <c r="T489"/>
      <c r="U489"/>
      <c r="V489"/>
      <c r="W489"/>
      <c r="X489"/>
      <c r="Y489"/>
      <c r="Z489"/>
      <c r="AA489"/>
      <c r="AB489"/>
      <c r="AC489"/>
      <c r="AD489"/>
      <c r="AE489"/>
      <c r="AF489"/>
      <c r="AG489"/>
      <c r="AH489"/>
      <c r="AI489"/>
      <c r="AJ489"/>
      <c r="AK489"/>
      <c r="AL489"/>
      <c r="AM489"/>
      <c r="AN489"/>
      <c r="AO489"/>
      <c r="AP489"/>
      <c r="AQ489"/>
    </row>
    <row r="490" spans="4:43" ht="15">
      <c r="D490"/>
      <c r="E490"/>
      <c r="F490"/>
      <c r="G490"/>
      <c r="H490"/>
      <c r="I490"/>
      <c r="J490"/>
      <c r="K490"/>
      <c r="L490"/>
      <c r="M490"/>
      <c r="N490"/>
      <c r="O490"/>
      <c r="P490"/>
      <c r="Q490"/>
      <c r="R490"/>
      <c r="S490"/>
      <c r="T490"/>
      <c r="U490"/>
      <c r="V490"/>
      <c r="W490"/>
      <c r="X490"/>
      <c r="Y490"/>
      <c r="Z490"/>
      <c r="AA490"/>
      <c r="AB490"/>
      <c r="AC490"/>
      <c r="AD490"/>
      <c r="AE490"/>
      <c r="AF490"/>
      <c r="AG490"/>
      <c r="AH490"/>
      <c r="AI490"/>
      <c r="AJ490"/>
      <c r="AK490"/>
      <c r="AL490"/>
      <c r="AM490"/>
      <c r="AN490"/>
      <c r="AO490"/>
      <c r="AP490"/>
      <c r="AQ490"/>
    </row>
    <row r="491" spans="4:43" ht="15">
      <c r="D491"/>
      <c r="E491"/>
      <c r="F491"/>
      <c r="G491"/>
      <c r="H491"/>
      <c r="I491"/>
      <c r="J491"/>
      <c r="K491"/>
      <c r="L491"/>
      <c r="M491"/>
      <c r="N491"/>
      <c r="O491"/>
      <c r="P491"/>
      <c r="Q491"/>
      <c r="R491"/>
      <c r="S491"/>
      <c r="T491"/>
      <c r="U491"/>
      <c r="V491"/>
      <c r="W491"/>
      <c r="X491"/>
      <c r="Y491"/>
      <c r="Z491"/>
      <c r="AA491"/>
      <c r="AB491"/>
      <c r="AC491"/>
      <c r="AD491"/>
      <c r="AE491"/>
      <c r="AF491"/>
      <c r="AG491"/>
      <c r="AH491"/>
      <c r="AI491"/>
      <c r="AJ491"/>
      <c r="AK491"/>
      <c r="AL491"/>
      <c r="AM491"/>
      <c r="AN491"/>
      <c r="AO491"/>
      <c r="AP491"/>
      <c r="AQ491"/>
    </row>
    <row r="492" spans="4:43" ht="15">
      <c r="D492"/>
      <c r="E492"/>
      <c r="F492"/>
      <c r="G492"/>
      <c r="H492"/>
      <c r="I492"/>
      <c r="J492"/>
      <c r="K492"/>
      <c r="L492"/>
      <c r="M492"/>
      <c r="N492"/>
      <c r="O492"/>
      <c r="P492"/>
      <c r="Q492"/>
      <c r="R492"/>
      <c r="S492"/>
      <c r="T492"/>
      <c r="U492"/>
      <c r="V492"/>
      <c r="W492"/>
      <c r="X492"/>
      <c r="Y492"/>
      <c r="Z492"/>
      <c r="AA492"/>
      <c r="AB492"/>
      <c r="AC492"/>
      <c r="AD492"/>
      <c r="AE492"/>
      <c r="AF492"/>
      <c r="AG492"/>
      <c r="AH492"/>
      <c r="AI492"/>
      <c r="AJ492"/>
      <c r="AK492"/>
      <c r="AL492"/>
      <c r="AM492"/>
      <c r="AN492"/>
      <c r="AO492"/>
      <c r="AP492"/>
      <c r="AQ492"/>
    </row>
    <row r="493" spans="4:43" ht="15">
      <c r="D493"/>
      <c r="E493"/>
      <c r="F493"/>
      <c r="G493"/>
      <c r="H493"/>
      <c r="I493"/>
      <c r="J493"/>
      <c r="K493"/>
      <c r="L493"/>
      <c r="M493"/>
      <c r="N493"/>
      <c r="O493"/>
      <c r="P493"/>
      <c r="Q493"/>
      <c r="R493"/>
      <c r="S493"/>
      <c r="T493"/>
      <c r="U493"/>
      <c r="V493"/>
      <c r="W493"/>
      <c r="X493"/>
      <c r="Y493"/>
      <c r="Z493"/>
      <c r="AA493"/>
      <c r="AB493"/>
      <c r="AC493"/>
      <c r="AD493"/>
      <c r="AE493"/>
      <c r="AF493"/>
      <c r="AG493"/>
      <c r="AH493"/>
      <c r="AI493"/>
      <c r="AJ493"/>
      <c r="AK493"/>
      <c r="AL493"/>
      <c r="AM493"/>
      <c r="AN493"/>
      <c r="AO493"/>
      <c r="AP493"/>
      <c r="AQ493"/>
    </row>
    <row r="494" spans="4:43" ht="15">
      <c r="D494"/>
      <c r="E494"/>
      <c r="F494"/>
      <c r="G494"/>
      <c r="H494"/>
      <c r="I494"/>
      <c r="J494"/>
      <c r="K494"/>
      <c r="L494"/>
      <c r="M494"/>
      <c r="N494"/>
      <c r="O494"/>
      <c r="P494"/>
      <c r="Q494"/>
      <c r="R494"/>
      <c r="S494"/>
      <c r="T494"/>
      <c r="U494"/>
      <c r="V494"/>
      <c r="W494"/>
      <c r="X494"/>
      <c r="Y494"/>
      <c r="Z494"/>
      <c r="AA494"/>
      <c r="AB494"/>
      <c r="AC494"/>
      <c r="AD494"/>
      <c r="AE494"/>
      <c r="AF494"/>
      <c r="AG494"/>
      <c r="AH494"/>
      <c r="AI494"/>
      <c r="AJ494"/>
      <c r="AK494"/>
      <c r="AL494"/>
      <c r="AM494"/>
      <c r="AN494"/>
      <c r="AO494"/>
      <c r="AP494"/>
      <c r="AQ494"/>
    </row>
    <row r="495" spans="4:43" ht="15">
      <c r="D495"/>
      <c r="E495"/>
      <c r="F495"/>
      <c r="G495"/>
      <c r="H495"/>
      <c r="I495"/>
      <c r="J495"/>
      <c r="K495"/>
      <c r="L495"/>
      <c r="M495"/>
      <c r="N495"/>
      <c r="O495"/>
      <c r="P495"/>
      <c r="Q495"/>
      <c r="R495"/>
      <c r="S495"/>
      <c r="T495"/>
      <c r="U495"/>
      <c r="V495"/>
      <c r="W495"/>
      <c r="X495"/>
      <c r="Y495"/>
      <c r="Z495"/>
      <c r="AA495"/>
      <c r="AB495"/>
      <c r="AC495"/>
      <c r="AD495"/>
      <c r="AE495"/>
      <c r="AF495"/>
      <c r="AG495"/>
      <c r="AH495"/>
      <c r="AI495"/>
      <c r="AJ495"/>
      <c r="AK495"/>
      <c r="AL495"/>
      <c r="AM495"/>
      <c r="AN495"/>
      <c r="AO495"/>
      <c r="AP495"/>
      <c r="AQ495"/>
    </row>
    <row r="496" spans="4:43" ht="15">
      <c r="D496"/>
      <c r="E496"/>
      <c r="F496"/>
      <c r="G496"/>
      <c r="H496"/>
      <c r="I496"/>
      <c r="J496"/>
      <c r="K496"/>
      <c r="L496"/>
      <c r="M496"/>
      <c r="N496"/>
      <c r="O496"/>
      <c r="P496"/>
      <c r="Q496"/>
      <c r="R496"/>
      <c r="S496"/>
      <c r="T496"/>
      <c r="U496"/>
      <c r="V496"/>
      <c r="W496"/>
      <c r="X496"/>
      <c r="Y496"/>
      <c r="Z496"/>
      <c r="AA496"/>
      <c r="AB496"/>
      <c r="AC496"/>
      <c r="AD496"/>
      <c r="AE496"/>
      <c r="AF496"/>
      <c r="AG496"/>
      <c r="AH496"/>
      <c r="AI496"/>
      <c r="AJ496"/>
      <c r="AK496"/>
      <c r="AL496"/>
      <c r="AM496"/>
      <c r="AN496"/>
      <c r="AO496"/>
      <c r="AP496"/>
      <c r="AQ496"/>
    </row>
    <row r="497" spans="4:43" ht="15">
      <c r="D497"/>
      <c r="E497"/>
      <c r="F497"/>
      <c r="G497"/>
      <c r="H497"/>
      <c r="I497"/>
      <c r="J497"/>
      <c r="K497"/>
      <c r="L497"/>
      <c r="M497"/>
      <c r="N497"/>
      <c r="O497"/>
      <c r="P497"/>
      <c r="Q497"/>
      <c r="R497"/>
      <c r="S497"/>
      <c r="T497"/>
      <c r="U497"/>
      <c r="V497"/>
      <c r="W497"/>
      <c r="X497"/>
      <c r="Y497"/>
      <c r="Z497"/>
      <c r="AA497"/>
      <c r="AB497"/>
      <c r="AC497"/>
      <c r="AD497"/>
      <c r="AE497"/>
      <c r="AF497"/>
      <c r="AG497"/>
      <c r="AH497"/>
      <c r="AI497"/>
      <c r="AJ497"/>
      <c r="AK497"/>
      <c r="AL497"/>
      <c r="AM497"/>
      <c r="AN497"/>
      <c r="AO497"/>
      <c r="AP497"/>
      <c r="AQ497"/>
    </row>
    <row r="498" spans="4:43" ht="15">
      <c r="D498"/>
      <c r="E498"/>
      <c r="F498"/>
      <c r="G498"/>
      <c r="H498"/>
      <c r="I498"/>
      <c r="J498"/>
      <c r="K498"/>
      <c r="L498"/>
      <c r="M498"/>
      <c r="N498"/>
      <c r="O498"/>
      <c r="P498"/>
      <c r="Q498"/>
      <c r="R498"/>
      <c r="S498"/>
      <c r="T498"/>
      <c r="U498"/>
      <c r="V498"/>
      <c r="W498"/>
      <c r="X498"/>
      <c r="Y498"/>
      <c r="Z498"/>
      <c r="AA498"/>
      <c r="AB498"/>
      <c r="AC498"/>
      <c r="AD498"/>
      <c r="AE498"/>
      <c r="AF498"/>
      <c r="AG498"/>
      <c r="AH498"/>
      <c r="AI498"/>
      <c r="AJ498"/>
      <c r="AK498"/>
      <c r="AL498"/>
      <c r="AM498"/>
      <c r="AN498"/>
      <c r="AO498"/>
      <c r="AP498"/>
      <c r="AQ498"/>
    </row>
    <row r="499" spans="4:43" ht="15">
      <c r="D499"/>
      <c r="E499"/>
      <c r="F499"/>
      <c r="G499"/>
      <c r="H499"/>
      <c r="I499"/>
      <c r="J499"/>
      <c r="K499"/>
      <c r="L499"/>
      <c r="M499"/>
      <c r="N499"/>
      <c r="O499"/>
      <c r="P499"/>
      <c r="Q499"/>
      <c r="R499"/>
      <c r="S499"/>
      <c r="T499"/>
      <c r="U499"/>
      <c r="V499"/>
      <c r="W499"/>
      <c r="X499"/>
      <c r="Y499"/>
      <c r="Z499"/>
      <c r="AA499"/>
      <c r="AB499"/>
      <c r="AC499"/>
      <c r="AD499"/>
      <c r="AE499"/>
      <c r="AF499"/>
      <c r="AG499"/>
      <c r="AH499"/>
      <c r="AI499"/>
      <c r="AJ499"/>
      <c r="AK499"/>
      <c r="AL499"/>
      <c r="AM499"/>
      <c r="AN499"/>
      <c r="AO499"/>
      <c r="AP499"/>
      <c r="AQ499"/>
    </row>
    <row r="500" spans="4:43" ht="15">
      <c r="D500"/>
      <c r="E500"/>
      <c r="F500"/>
      <c r="G500"/>
      <c r="H500"/>
      <c r="I500"/>
      <c r="J500"/>
      <c r="K500"/>
      <c r="L500"/>
      <c r="M500"/>
      <c r="N500"/>
      <c r="O500"/>
      <c r="P500"/>
      <c r="Q500"/>
      <c r="R500"/>
      <c r="S500"/>
      <c r="T500"/>
      <c r="U500"/>
      <c r="V500"/>
      <c r="W500"/>
      <c r="X500"/>
      <c r="Y500"/>
      <c r="Z500"/>
      <c r="AA500"/>
      <c r="AB500"/>
      <c r="AC500"/>
      <c r="AD500"/>
      <c r="AE500"/>
      <c r="AF500"/>
      <c r="AG500"/>
      <c r="AH500"/>
      <c r="AI500"/>
      <c r="AJ500"/>
      <c r="AK500"/>
      <c r="AL500"/>
      <c r="AM500"/>
      <c r="AN500"/>
      <c r="AO500"/>
      <c r="AP500"/>
      <c r="AQ500"/>
    </row>
    <row r="501" spans="4:43" ht="15">
      <c r="D501"/>
      <c r="E501"/>
      <c r="F501"/>
      <c r="G501"/>
      <c r="H501"/>
      <c r="I501"/>
      <c r="J501"/>
      <c r="K501"/>
      <c r="L501"/>
      <c r="M501"/>
      <c r="N501"/>
      <c r="O501"/>
      <c r="P501"/>
      <c r="Q501"/>
      <c r="R501"/>
      <c r="S501"/>
      <c r="T501"/>
      <c r="U501"/>
      <c r="V501"/>
      <c r="W501"/>
      <c r="X501"/>
      <c r="Y501"/>
      <c r="Z501"/>
      <c r="AA501"/>
      <c r="AB501"/>
      <c r="AC501"/>
      <c r="AD501"/>
      <c r="AE501"/>
      <c r="AF501"/>
      <c r="AG501"/>
      <c r="AH501"/>
      <c r="AI501"/>
      <c r="AJ501"/>
      <c r="AK501"/>
      <c r="AL501"/>
      <c r="AM501"/>
      <c r="AN501"/>
      <c r="AO501"/>
      <c r="AP501"/>
      <c r="AQ501"/>
    </row>
    <row r="502" spans="4:43" ht="15">
      <c r="D502"/>
      <c r="E502"/>
      <c r="F502"/>
      <c r="G502"/>
      <c r="H502"/>
      <c r="I502"/>
      <c r="J502"/>
      <c r="K502"/>
      <c r="L502"/>
      <c r="M502"/>
      <c r="N502"/>
      <c r="O502"/>
      <c r="P502"/>
      <c r="Q502"/>
      <c r="R502"/>
      <c r="S502"/>
      <c r="T502"/>
      <c r="U502"/>
      <c r="V502"/>
      <c r="W502"/>
      <c r="X502"/>
      <c r="Y502"/>
      <c r="Z502"/>
      <c r="AA502"/>
      <c r="AB502"/>
      <c r="AC502"/>
      <c r="AD502"/>
      <c r="AE502"/>
      <c r="AF502"/>
      <c r="AG502"/>
      <c r="AH502"/>
      <c r="AI502"/>
      <c r="AJ502"/>
      <c r="AK502"/>
      <c r="AL502"/>
      <c r="AM502"/>
      <c r="AN502"/>
      <c r="AO502"/>
      <c r="AP502"/>
      <c r="AQ502"/>
    </row>
    <row r="503" spans="4:43" ht="15">
      <c r="D503"/>
      <c r="E503"/>
      <c r="F503"/>
      <c r="G503"/>
      <c r="H503"/>
      <c r="I503"/>
      <c r="J503"/>
      <c r="K503"/>
      <c r="L503"/>
      <c r="M503"/>
      <c r="N503"/>
      <c r="O503"/>
      <c r="P503"/>
      <c r="Q503"/>
      <c r="R503"/>
      <c r="S503"/>
      <c r="T503"/>
      <c r="U503"/>
      <c r="V503"/>
      <c r="W503"/>
      <c r="X503"/>
      <c r="Y503"/>
      <c r="Z503"/>
      <c r="AA503"/>
      <c r="AB503"/>
      <c r="AC503"/>
      <c r="AD503"/>
      <c r="AE503"/>
      <c r="AF503"/>
      <c r="AG503"/>
      <c r="AH503"/>
      <c r="AI503"/>
      <c r="AJ503"/>
      <c r="AK503"/>
      <c r="AL503"/>
      <c r="AM503"/>
      <c r="AN503"/>
      <c r="AO503"/>
      <c r="AP503"/>
      <c r="AQ503"/>
    </row>
    <row r="504" spans="4:43" ht="15">
      <c r="D504"/>
      <c r="E504"/>
      <c r="F504"/>
      <c r="G504"/>
      <c r="H504"/>
      <c r="I504"/>
      <c r="J504"/>
      <c r="K504"/>
      <c r="L504"/>
      <c r="M504"/>
      <c r="N504"/>
      <c r="O504"/>
      <c r="P504"/>
      <c r="Q504"/>
      <c r="R504"/>
      <c r="S504"/>
      <c r="T504"/>
      <c r="U504"/>
      <c r="V504"/>
      <c r="W504"/>
      <c r="X504"/>
      <c r="Y504"/>
      <c r="Z504"/>
      <c r="AA504"/>
      <c r="AB504"/>
      <c r="AC504"/>
      <c r="AD504"/>
      <c r="AE504"/>
      <c r="AF504"/>
      <c r="AG504"/>
      <c r="AH504"/>
      <c r="AI504"/>
      <c r="AJ504"/>
      <c r="AK504"/>
      <c r="AL504"/>
      <c r="AM504"/>
      <c r="AN504"/>
      <c r="AO504"/>
      <c r="AP504"/>
      <c r="AQ504"/>
    </row>
    <row r="505" spans="4:43" ht="15">
      <c r="D505"/>
      <c r="E505"/>
      <c r="F505"/>
      <c r="G505"/>
      <c r="H505"/>
      <c r="I505"/>
      <c r="J505"/>
      <c r="K505"/>
      <c r="L505"/>
      <c r="M505"/>
      <c r="N505"/>
      <c r="O505"/>
      <c r="P505"/>
      <c r="Q505"/>
      <c r="R505"/>
      <c r="S505"/>
      <c r="T505"/>
      <c r="U505"/>
      <c r="V505"/>
      <c r="W505"/>
      <c r="X505"/>
      <c r="Y505"/>
      <c r="Z505"/>
      <c r="AA505"/>
      <c r="AB505"/>
      <c r="AC505"/>
      <c r="AD505"/>
      <c r="AE505"/>
      <c r="AF505"/>
      <c r="AG505"/>
      <c r="AH505"/>
      <c r="AI505"/>
      <c r="AJ505"/>
      <c r="AK505"/>
      <c r="AL505"/>
      <c r="AM505"/>
      <c r="AN505"/>
      <c r="AO505"/>
      <c r="AP505"/>
      <c r="AQ505"/>
    </row>
    <row r="506" spans="4:43" ht="15">
      <c r="D506"/>
      <c r="E506"/>
      <c r="F506"/>
      <c r="G506"/>
      <c r="H506"/>
      <c r="I506"/>
      <c r="J506"/>
      <c r="K506"/>
      <c r="L506"/>
      <c r="M506"/>
      <c r="N506"/>
      <c r="O506"/>
      <c r="P506"/>
      <c r="Q506"/>
      <c r="R506"/>
      <c r="S506"/>
      <c r="T506"/>
      <c r="U506"/>
      <c r="V506"/>
      <c r="W506"/>
      <c r="X506"/>
      <c r="Y506"/>
      <c r="Z506"/>
      <c r="AA506"/>
      <c r="AB506"/>
      <c r="AC506"/>
      <c r="AD506"/>
      <c r="AE506"/>
      <c r="AF506"/>
      <c r="AG506"/>
      <c r="AH506"/>
      <c r="AI506"/>
      <c r="AJ506"/>
      <c r="AK506"/>
      <c r="AL506"/>
      <c r="AM506"/>
      <c r="AN506"/>
      <c r="AO506"/>
      <c r="AP506"/>
      <c r="AQ506"/>
    </row>
    <row r="507" spans="4:43" ht="15">
      <c r="D507"/>
      <c r="E507"/>
      <c r="F507"/>
      <c r="G507"/>
      <c r="H507"/>
      <c r="I507"/>
      <c r="J507"/>
      <c r="K507"/>
      <c r="L507"/>
      <c r="M507"/>
      <c r="N507"/>
      <c r="O507"/>
      <c r="P507"/>
      <c r="Q507"/>
      <c r="R507"/>
      <c r="S507"/>
      <c r="T507"/>
      <c r="U507"/>
      <c r="V507"/>
      <c r="W507"/>
      <c r="X507"/>
      <c r="Y507"/>
      <c r="Z507"/>
      <c r="AA507"/>
      <c r="AB507"/>
      <c r="AC507"/>
      <c r="AD507"/>
      <c r="AE507"/>
      <c r="AF507"/>
      <c r="AG507"/>
      <c r="AH507"/>
      <c r="AI507"/>
      <c r="AJ507"/>
      <c r="AK507"/>
      <c r="AL507"/>
      <c r="AM507"/>
      <c r="AN507"/>
      <c r="AO507"/>
      <c r="AP507"/>
      <c r="AQ507"/>
    </row>
    <row r="508" spans="4:43" ht="15">
      <c r="D508"/>
      <c r="E508"/>
      <c r="F508"/>
      <c r="G508"/>
      <c r="H508"/>
      <c r="I508"/>
      <c r="J508"/>
      <c r="K508"/>
      <c r="L508"/>
      <c r="M508"/>
      <c r="N508"/>
      <c r="O508"/>
      <c r="P508"/>
      <c r="Q508"/>
      <c r="R508"/>
      <c r="S508"/>
      <c r="T508"/>
      <c r="U508"/>
      <c r="V508"/>
      <c r="W508"/>
      <c r="X508"/>
      <c r="Y508"/>
      <c r="Z508"/>
      <c r="AA508"/>
      <c r="AB508"/>
      <c r="AC508"/>
      <c r="AD508"/>
      <c r="AE508"/>
      <c r="AF508"/>
      <c r="AG508"/>
      <c r="AH508"/>
      <c r="AI508"/>
      <c r="AJ508"/>
      <c r="AK508"/>
      <c r="AL508"/>
      <c r="AM508"/>
      <c r="AN508"/>
      <c r="AO508"/>
      <c r="AP508"/>
      <c r="AQ508"/>
    </row>
    <row r="509" spans="4:43" ht="15">
      <c r="D509"/>
      <c r="E509"/>
      <c r="F509"/>
      <c r="G509"/>
      <c r="H509"/>
      <c r="I509"/>
      <c r="J509"/>
      <c r="K509"/>
      <c r="L509"/>
      <c r="M509"/>
      <c r="N509"/>
      <c r="O509"/>
      <c r="P509"/>
      <c r="Q509"/>
      <c r="R509"/>
      <c r="S509"/>
      <c r="T509"/>
      <c r="U509"/>
      <c r="V509"/>
      <c r="W509"/>
      <c r="X509"/>
      <c r="Y509"/>
      <c r="Z509"/>
      <c r="AA509"/>
      <c r="AB509"/>
      <c r="AC509"/>
      <c r="AD509"/>
      <c r="AE509"/>
      <c r="AF509"/>
      <c r="AG509"/>
      <c r="AH509"/>
      <c r="AI509"/>
      <c r="AJ509"/>
      <c r="AK509"/>
      <c r="AL509"/>
      <c r="AM509"/>
      <c r="AN509"/>
      <c r="AO509"/>
      <c r="AP509"/>
      <c r="AQ509"/>
    </row>
    <row r="510" spans="4:43" ht="15">
      <c r="D510"/>
      <c r="E510"/>
      <c r="F510"/>
      <c r="G510"/>
      <c r="H510"/>
      <c r="I510"/>
      <c r="J510"/>
      <c r="K510"/>
      <c r="L510"/>
      <c r="M510"/>
      <c r="N510"/>
      <c r="O510"/>
      <c r="P510"/>
      <c r="Q510"/>
      <c r="R510"/>
      <c r="S510"/>
      <c r="T510"/>
      <c r="U510"/>
      <c r="V510"/>
      <c r="W510"/>
      <c r="X510"/>
      <c r="Y510"/>
      <c r="Z510"/>
      <c r="AA510"/>
      <c r="AB510"/>
      <c r="AC510"/>
      <c r="AD510"/>
      <c r="AE510"/>
      <c r="AF510"/>
      <c r="AG510"/>
      <c r="AH510"/>
      <c r="AI510"/>
      <c r="AJ510"/>
      <c r="AK510"/>
      <c r="AL510"/>
      <c r="AM510"/>
      <c r="AN510"/>
      <c r="AO510"/>
      <c r="AP510"/>
      <c r="AQ510"/>
    </row>
    <row r="511" spans="4:43" ht="15">
      <c r="D511"/>
      <c r="E511"/>
      <c r="F511"/>
      <c r="G511"/>
      <c r="H511"/>
      <c r="I511"/>
      <c r="J511"/>
      <c r="K511"/>
      <c r="L511"/>
      <c r="M511"/>
      <c r="N511"/>
      <c r="O511"/>
      <c r="P511"/>
      <c r="Q511"/>
      <c r="R511"/>
      <c r="S511"/>
      <c r="T511"/>
      <c r="U511"/>
      <c r="V511"/>
      <c r="W511"/>
      <c r="X511"/>
      <c r="Y511"/>
      <c r="Z511"/>
      <c r="AA511"/>
      <c r="AB511"/>
      <c r="AC511"/>
      <c r="AD511"/>
      <c r="AE511"/>
      <c r="AF511"/>
      <c r="AG511"/>
      <c r="AH511"/>
      <c r="AI511"/>
      <c r="AJ511"/>
      <c r="AK511"/>
      <c r="AL511"/>
      <c r="AM511"/>
      <c r="AN511"/>
      <c r="AO511"/>
      <c r="AP511"/>
      <c r="AQ511"/>
    </row>
    <row r="512" spans="4:43" ht="15">
      <c r="D512"/>
      <c r="E512"/>
      <c r="F512"/>
      <c r="G512"/>
      <c r="H512"/>
      <c r="I512"/>
      <c r="J512"/>
      <c r="K512"/>
      <c r="L512"/>
      <c r="M512"/>
      <c r="N512"/>
      <c r="O512"/>
      <c r="P512"/>
      <c r="Q512"/>
      <c r="R512"/>
      <c r="S512"/>
      <c r="T512"/>
      <c r="U512"/>
      <c r="V512"/>
      <c r="W512"/>
      <c r="X512"/>
      <c r="Y512"/>
      <c r="Z512"/>
      <c r="AA512"/>
      <c r="AB512"/>
      <c r="AC512"/>
      <c r="AD512"/>
      <c r="AE512"/>
      <c r="AF512"/>
      <c r="AG512"/>
      <c r="AH512"/>
      <c r="AI512"/>
      <c r="AJ512"/>
      <c r="AK512"/>
      <c r="AL512"/>
      <c r="AM512"/>
      <c r="AN512"/>
      <c r="AO512"/>
      <c r="AP512"/>
      <c r="AQ512"/>
    </row>
    <row r="513" spans="4:43" ht="15">
      <c r="D513"/>
      <c r="E513"/>
      <c r="F513"/>
      <c r="G513"/>
      <c r="H513"/>
      <c r="I513"/>
      <c r="J513"/>
      <c r="K513"/>
      <c r="L513"/>
      <c r="M513"/>
      <c r="N513"/>
      <c r="O513"/>
      <c r="P513"/>
      <c r="Q513"/>
      <c r="R513"/>
      <c r="S513"/>
      <c r="T513"/>
      <c r="U513"/>
      <c r="V513"/>
      <c r="W513"/>
      <c r="X513"/>
      <c r="Y513"/>
      <c r="Z513"/>
      <c r="AA513"/>
      <c r="AB513"/>
      <c r="AC513"/>
      <c r="AD513"/>
      <c r="AE513"/>
      <c r="AF513"/>
      <c r="AG513"/>
      <c r="AH513"/>
      <c r="AI513"/>
      <c r="AJ513"/>
      <c r="AK513"/>
      <c r="AL513"/>
      <c r="AM513"/>
      <c r="AN513"/>
      <c r="AO513"/>
      <c r="AP513"/>
      <c r="AQ513"/>
    </row>
    <row r="514" spans="4:43" ht="15">
      <c r="D514"/>
      <c r="E514"/>
      <c r="F514"/>
      <c r="G514"/>
      <c r="H514"/>
      <c r="I514"/>
      <c r="J514"/>
      <c r="K514"/>
      <c r="L514"/>
      <c r="M514"/>
      <c r="N514"/>
      <c r="O514"/>
      <c r="P514"/>
      <c r="Q514"/>
      <c r="R514"/>
      <c r="S514"/>
      <c r="T514"/>
      <c r="U514"/>
      <c r="V514"/>
      <c r="W514"/>
      <c r="X514"/>
      <c r="Y514"/>
      <c r="Z514"/>
      <c r="AA514"/>
      <c r="AB514"/>
      <c r="AC514"/>
      <c r="AD514"/>
      <c r="AE514"/>
      <c r="AF514"/>
      <c r="AG514"/>
      <c r="AH514"/>
      <c r="AI514"/>
      <c r="AJ514"/>
      <c r="AK514"/>
      <c r="AL514"/>
      <c r="AM514"/>
      <c r="AN514"/>
      <c r="AO514"/>
      <c r="AP514"/>
      <c r="AQ514"/>
    </row>
    <row r="515" spans="4:43" ht="15">
      <c r="D515"/>
      <c r="E515"/>
      <c r="F515"/>
      <c r="G515"/>
      <c r="H515"/>
      <c r="I515"/>
      <c r="J515"/>
      <c r="K515"/>
      <c r="L515"/>
      <c r="M515"/>
      <c r="N515"/>
      <c r="O515"/>
      <c r="P515"/>
      <c r="Q515"/>
      <c r="R515"/>
      <c r="S515"/>
      <c r="T515"/>
      <c r="U515"/>
      <c r="V515"/>
      <c r="W515"/>
      <c r="X515"/>
      <c r="Y515"/>
      <c r="Z515"/>
      <c r="AA515"/>
      <c r="AB515"/>
      <c r="AC515"/>
      <c r="AD515"/>
      <c r="AE515"/>
      <c r="AF515"/>
      <c r="AG515"/>
      <c r="AH515"/>
      <c r="AI515"/>
      <c r="AJ515"/>
      <c r="AK515"/>
      <c r="AL515"/>
      <c r="AM515"/>
      <c r="AN515"/>
      <c r="AO515"/>
      <c r="AP515"/>
      <c r="AQ515"/>
    </row>
    <row r="516" spans="4:43" ht="15">
      <c r="D516"/>
      <c r="E516"/>
      <c r="F516"/>
      <c r="G516"/>
      <c r="H516"/>
      <c r="I516"/>
      <c r="J516"/>
      <c r="K516"/>
      <c r="L516"/>
      <c r="M516"/>
      <c r="N516"/>
      <c r="O516"/>
      <c r="P516"/>
      <c r="Q516"/>
      <c r="R516"/>
      <c r="S516"/>
      <c r="T516"/>
      <c r="U516"/>
      <c r="V516"/>
      <c r="W516"/>
      <c r="X516"/>
      <c r="Y516"/>
      <c r="Z516"/>
      <c r="AA516"/>
      <c r="AB516"/>
      <c r="AC516"/>
      <c r="AD516"/>
      <c r="AE516"/>
      <c r="AF516"/>
      <c r="AG516"/>
      <c r="AH516"/>
      <c r="AI516"/>
      <c r="AJ516"/>
      <c r="AK516"/>
      <c r="AL516"/>
      <c r="AM516"/>
      <c r="AN516"/>
      <c r="AO516"/>
      <c r="AP516"/>
      <c r="AQ516"/>
    </row>
    <row r="517" spans="4:43" ht="15">
      <c r="D517"/>
      <c r="E517"/>
      <c r="F517"/>
      <c r="G517"/>
      <c r="H517"/>
      <c r="I517"/>
      <c r="J517"/>
      <c r="K517"/>
      <c r="L517"/>
      <c r="M517"/>
      <c r="N517"/>
      <c r="O517"/>
      <c r="P517"/>
      <c r="Q517"/>
      <c r="R517"/>
      <c r="S517"/>
      <c r="T517"/>
      <c r="U517"/>
      <c r="V517"/>
      <c r="W517"/>
      <c r="X517"/>
      <c r="Y517"/>
      <c r="Z517"/>
      <c r="AA517"/>
      <c r="AB517"/>
      <c r="AC517"/>
      <c r="AD517"/>
      <c r="AE517"/>
      <c r="AF517"/>
      <c r="AG517"/>
      <c r="AH517"/>
      <c r="AI517"/>
      <c r="AJ517"/>
      <c r="AK517"/>
      <c r="AL517"/>
      <c r="AM517"/>
      <c r="AN517"/>
      <c r="AO517"/>
      <c r="AP517"/>
      <c r="AQ517"/>
    </row>
    <row r="518" spans="4:43" ht="15">
      <c r="D518"/>
      <c r="E518"/>
      <c r="F518"/>
      <c r="G518"/>
      <c r="H518"/>
      <c r="I518"/>
      <c r="J518"/>
      <c r="K518"/>
      <c r="L518"/>
      <c r="M518"/>
      <c r="N518"/>
      <c r="O518"/>
      <c r="P518"/>
      <c r="Q518"/>
      <c r="R518"/>
      <c r="S518"/>
      <c r="T518"/>
      <c r="U518"/>
      <c r="V518"/>
      <c r="W518"/>
      <c r="X518"/>
      <c r="Y518"/>
      <c r="Z518"/>
      <c r="AA518"/>
      <c r="AB518"/>
      <c r="AC518"/>
      <c r="AD518"/>
      <c r="AE518"/>
      <c r="AF518"/>
      <c r="AG518"/>
      <c r="AH518"/>
      <c r="AI518"/>
      <c r="AJ518"/>
      <c r="AK518"/>
      <c r="AL518"/>
      <c r="AM518"/>
      <c r="AN518"/>
      <c r="AO518"/>
      <c r="AP518"/>
      <c r="AQ518"/>
    </row>
    <row r="519" spans="4:43" ht="15">
      <c r="D519"/>
      <c r="E519"/>
      <c r="F519"/>
      <c r="G519"/>
      <c r="H519"/>
      <c r="I519"/>
      <c r="J519"/>
      <c r="K519"/>
      <c r="L519"/>
      <c r="M519"/>
      <c r="N519"/>
      <c r="O519"/>
      <c r="P519"/>
      <c r="Q519"/>
      <c r="R519"/>
      <c r="S519"/>
      <c r="T519"/>
      <c r="U519"/>
      <c r="V519"/>
      <c r="W519"/>
      <c r="X519"/>
      <c r="Y519"/>
      <c r="Z519"/>
      <c r="AA519"/>
      <c r="AB519"/>
      <c r="AC519"/>
      <c r="AD519"/>
      <c r="AE519"/>
      <c r="AF519"/>
      <c r="AG519"/>
      <c r="AH519"/>
      <c r="AI519"/>
      <c r="AJ519"/>
      <c r="AK519"/>
      <c r="AL519"/>
      <c r="AM519"/>
      <c r="AN519"/>
      <c r="AO519"/>
      <c r="AP519"/>
      <c r="AQ519"/>
    </row>
    <row r="520" spans="4:43" ht="15">
      <c r="D520"/>
      <c r="E520"/>
      <c r="F520"/>
      <c r="G520"/>
      <c r="H520"/>
      <c r="I520"/>
      <c r="J520"/>
      <c r="K520"/>
      <c r="L520"/>
      <c r="M520"/>
      <c r="N520"/>
      <c r="O520"/>
      <c r="P520"/>
      <c r="Q520"/>
      <c r="R520"/>
      <c r="S520"/>
      <c r="T520"/>
      <c r="U520"/>
      <c r="V520"/>
      <c r="W520"/>
      <c r="X520"/>
      <c r="Y520"/>
      <c r="Z520"/>
      <c r="AA520"/>
      <c r="AB520"/>
      <c r="AC520"/>
      <c r="AD520"/>
      <c r="AE520"/>
      <c r="AF520"/>
      <c r="AG520"/>
      <c r="AH520"/>
      <c r="AI520"/>
      <c r="AJ520"/>
      <c r="AK520"/>
      <c r="AL520"/>
      <c r="AM520"/>
      <c r="AN520"/>
      <c r="AO520"/>
      <c r="AP520"/>
      <c r="AQ520"/>
    </row>
    <row r="521" spans="4:43" ht="15">
      <c r="D521"/>
      <c r="E521"/>
      <c r="F521"/>
      <c r="G521"/>
      <c r="H521"/>
      <c r="I521"/>
      <c r="J521"/>
      <c r="K521"/>
      <c r="L521"/>
      <c r="M521"/>
      <c r="N521"/>
      <c r="O521"/>
      <c r="P521"/>
      <c r="Q521"/>
      <c r="R521"/>
      <c r="S521"/>
      <c r="T521"/>
      <c r="U521"/>
      <c r="V521"/>
      <c r="W521"/>
      <c r="X521"/>
      <c r="Y521"/>
      <c r="Z521"/>
      <c r="AA521"/>
      <c r="AB521"/>
      <c r="AC521"/>
      <c r="AD521"/>
      <c r="AE521"/>
      <c r="AF521"/>
      <c r="AG521"/>
      <c r="AH521"/>
      <c r="AI521"/>
      <c r="AJ521"/>
      <c r="AK521"/>
      <c r="AL521"/>
      <c r="AM521"/>
      <c r="AN521"/>
      <c r="AO521"/>
      <c r="AP521"/>
      <c r="AQ521"/>
    </row>
    <row r="522" spans="4:43" ht="15">
      <c r="D522"/>
      <c r="E522"/>
      <c r="F522"/>
      <c r="G522"/>
      <c r="H522"/>
      <c r="I522"/>
      <c r="J522"/>
      <c r="K522"/>
      <c r="L522"/>
      <c r="M522"/>
      <c r="N522"/>
      <c r="O522"/>
      <c r="P522"/>
      <c r="Q522"/>
      <c r="R522"/>
      <c r="S522"/>
      <c r="T522"/>
      <c r="U522"/>
      <c r="V522"/>
      <c r="W522"/>
      <c r="X522"/>
      <c r="Y522"/>
      <c r="Z522"/>
      <c r="AA522"/>
      <c r="AB522"/>
      <c r="AC522"/>
      <c r="AD522"/>
      <c r="AE522"/>
      <c r="AF522"/>
      <c r="AG522"/>
      <c r="AH522"/>
      <c r="AI522"/>
      <c r="AJ522"/>
      <c r="AK522"/>
      <c r="AL522"/>
      <c r="AM522"/>
      <c r="AN522"/>
      <c r="AO522"/>
      <c r="AP522"/>
      <c r="AQ522"/>
    </row>
    <row r="523" spans="4:43" ht="15">
      <c r="D523"/>
      <c r="E523"/>
      <c r="F523"/>
      <c r="G523"/>
      <c r="H523"/>
      <c r="I523"/>
      <c r="J523"/>
      <c r="K523"/>
      <c r="L523"/>
      <c r="M523"/>
      <c r="N523"/>
      <c r="O523"/>
      <c r="P523"/>
      <c r="Q523"/>
      <c r="R523"/>
      <c r="S523"/>
      <c r="T523"/>
      <c r="U523"/>
      <c r="V523"/>
      <c r="W523"/>
      <c r="X523"/>
      <c r="Y523"/>
      <c r="Z523"/>
      <c r="AA523"/>
      <c r="AB523"/>
      <c r="AC523"/>
      <c r="AD523"/>
      <c r="AE523"/>
      <c r="AF523"/>
      <c r="AG523"/>
      <c r="AH523"/>
      <c r="AI523"/>
      <c r="AJ523"/>
      <c r="AK523"/>
      <c r="AL523"/>
      <c r="AM523"/>
      <c r="AN523"/>
      <c r="AO523"/>
      <c r="AP523"/>
      <c r="AQ523"/>
    </row>
    <row r="524" spans="4:43" ht="15">
      <c r="D524"/>
      <c r="E524"/>
      <c r="F524"/>
      <c r="G524"/>
      <c r="H524"/>
      <c r="I524"/>
      <c r="J524"/>
      <c r="K524"/>
      <c r="L524"/>
      <c r="M524"/>
      <c r="N524"/>
      <c r="O524"/>
      <c r="P524"/>
      <c r="Q524"/>
      <c r="R524"/>
      <c r="S524"/>
      <c r="T524"/>
      <c r="U524"/>
      <c r="V524"/>
      <c r="W524"/>
      <c r="X524"/>
      <c r="Y524"/>
      <c r="Z524"/>
      <c r="AA524"/>
      <c r="AB524"/>
      <c r="AC524"/>
      <c r="AD524"/>
      <c r="AE524"/>
      <c r="AF524"/>
      <c r="AG524"/>
      <c r="AH524"/>
      <c r="AI524"/>
      <c r="AJ524"/>
      <c r="AK524"/>
      <c r="AL524"/>
      <c r="AM524"/>
      <c r="AN524"/>
      <c r="AO524"/>
      <c r="AP524"/>
      <c r="AQ524"/>
    </row>
    <row r="525" spans="4:43" ht="15">
      <c r="D525"/>
      <c r="E525"/>
      <c r="F525"/>
      <c r="G525"/>
      <c r="H525"/>
      <c r="I525"/>
      <c r="J525"/>
      <c r="K525"/>
      <c r="L525"/>
      <c r="M525"/>
      <c r="N525"/>
      <c r="O525"/>
      <c r="P525"/>
      <c r="Q525"/>
      <c r="R525"/>
      <c r="S525"/>
      <c r="T525"/>
      <c r="U525"/>
      <c r="V525"/>
      <c r="W525"/>
      <c r="X525"/>
      <c r="Y525"/>
      <c r="Z525"/>
      <c r="AA525"/>
      <c r="AB525"/>
      <c r="AC525"/>
      <c r="AD525"/>
      <c r="AE525"/>
      <c r="AF525"/>
      <c r="AG525"/>
      <c r="AH525"/>
      <c r="AI525"/>
      <c r="AJ525"/>
      <c r="AK525"/>
      <c r="AL525"/>
      <c r="AM525"/>
      <c r="AN525"/>
      <c r="AO525"/>
      <c r="AP525"/>
      <c r="AQ525"/>
    </row>
    <row r="526" spans="4:43" ht="15">
      <c r="D526"/>
      <c r="E526"/>
      <c r="F526"/>
      <c r="G526"/>
      <c r="H526"/>
      <c r="I526"/>
      <c r="J526"/>
      <c r="K526"/>
      <c r="L526"/>
      <c r="M526"/>
      <c r="N526"/>
      <c r="O526"/>
      <c r="P526"/>
      <c r="Q526"/>
      <c r="R526"/>
      <c r="S526"/>
      <c r="T526"/>
      <c r="U526"/>
      <c r="V526"/>
      <c r="W526"/>
      <c r="X526"/>
      <c r="Y526"/>
      <c r="Z526"/>
      <c r="AA526"/>
      <c r="AB526"/>
      <c r="AC526"/>
      <c r="AD526"/>
      <c r="AE526"/>
      <c r="AF526"/>
      <c r="AG526"/>
      <c r="AH526"/>
      <c r="AI526"/>
      <c r="AJ526"/>
      <c r="AK526"/>
      <c r="AL526"/>
      <c r="AM526"/>
      <c r="AN526"/>
      <c r="AO526"/>
      <c r="AP526"/>
      <c r="AQ526"/>
    </row>
    <row r="527" spans="4:43" ht="15">
      <c r="D527"/>
      <c r="E527"/>
      <c r="F527"/>
      <c r="G527"/>
      <c r="H527"/>
      <c r="I527"/>
      <c r="J527"/>
      <c r="K527"/>
      <c r="L527"/>
      <c r="M527"/>
      <c r="N527"/>
      <c r="O527"/>
      <c r="P527"/>
      <c r="Q527"/>
      <c r="R527"/>
      <c r="S527"/>
      <c r="T527"/>
      <c r="U527"/>
      <c r="V527"/>
      <c r="W527"/>
      <c r="X527"/>
      <c r="Y527"/>
      <c r="Z527"/>
      <c r="AA527"/>
      <c r="AB527"/>
      <c r="AC527"/>
      <c r="AD527"/>
      <c r="AE527"/>
      <c r="AF527"/>
      <c r="AG527"/>
      <c r="AH527"/>
      <c r="AI527"/>
      <c r="AJ527"/>
      <c r="AK527"/>
      <c r="AL527"/>
      <c r="AM527"/>
      <c r="AN527"/>
      <c r="AO527"/>
      <c r="AP527"/>
      <c r="AQ527"/>
    </row>
    <row r="528" spans="4:43" ht="15">
      <c r="D528"/>
      <c r="E528"/>
      <c r="F528"/>
      <c r="G528"/>
      <c r="H528"/>
      <c r="I528"/>
      <c r="J528"/>
      <c r="K528"/>
      <c r="L528"/>
      <c r="M528"/>
      <c r="N528"/>
      <c r="O528"/>
      <c r="P528"/>
      <c r="Q528"/>
      <c r="R528"/>
      <c r="S528"/>
      <c r="T528"/>
      <c r="U528"/>
      <c r="V528"/>
      <c r="W528"/>
      <c r="X528"/>
      <c r="Y528"/>
      <c r="Z528"/>
      <c r="AA528"/>
      <c r="AB528"/>
      <c r="AC528"/>
      <c r="AD528"/>
      <c r="AE528"/>
      <c r="AF528"/>
      <c r="AG528"/>
      <c r="AH528"/>
      <c r="AI528"/>
      <c r="AJ528"/>
      <c r="AK528"/>
      <c r="AL528"/>
      <c r="AM528"/>
      <c r="AN528"/>
      <c r="AO528"/>
      <c r="AP528"/>
      <c r="AQ528"/>
    </row>
    <row r="529" spans="4:43" ht="15">
      <c r="D529"/>
      <c r="E529"/>
      <c r="F529"/>
      <c r="G529"/>
      <c r="H529"/>
      <c r="I529"/>
      <c r="J529"/>
      <c r="K529"/>
      <c r="L529"/>
      <c r="M529"/>
      <c r="N529"/>
      <c r="O529"/>
      <c r="P529"/>
      <c r="Q529"/>
      <c r="R529"/>
      <c r="S529"/>
      <c r="T529"/>
      <c r="U529"/>
      <c r="V529"/>
      <c r="W529"/>
      <c r="X529"/>
      <c r="Y529"/>
      <c r="Z529"/>
      <c r="AA529"/>
      <c r="AB529"/>
      <c r="AC529"/>
      <c r="AD529"/>
      <c r="AE529"/>
      <c r="AF529"/>
      <c r="AG529"/>
      <c r="AH529"/>
      <c r="AI529"/>
      <c r="AJ529"/>
      <c r="AK529"/>
      <c r="AL529"/>
      <c r="AM529"/>
      <c r="AN529"/>
      <c r="AO529"/>
      <c r="AP529"/>
      <c r="AQ529"/>
    </row>
    <row r="530" spans="4:43" ht="15">
      <c r="D530"/>
      <c r="E530"/>
      <c r="F530"/>
      <c r="G530"/>
      <c r="H530"/>
      <c r="I530"/>
      <c r="J530"/>
      <c r="K530"/>
      <c r="L530"/>
      <c r="M530"/>
      <c r="N530"/>
      <c r="O530"/>
      <c r="P530"/>
      <c r="Q530"/>
      <c r="R530"/>
      <c r="S530"/>
      <c r="T530"/>
      <c r="U530"/>
      <c r="V530"/>
      <c r="W530"/>
      <c r="X530"/>
      <c r="Y530"/>
      <c r="Z530"/>
      <c r="AA530"/>
      <c r="AB530"/>
      <c r="AC530"/>
      <c r="AD530"/>
      <c r="AE530"/>
      <c r="AF530"/>
      <c r="AG530"/>
      <c r="AH530"/>
      <c r="AI530"/>
      <c r="AJ530"/>
      <c r="AK530"/>
      <c r="AL530"/>
      <c r="AM530"/>
      <c r="AN530"/>
      <c r="AO530"/>
      <c r="AP530"/>
      <c r="AQ530"/>
    </row>
    <row r="531" spans="4:43" ht="15">
      <c r="D531"/>
      <c r="E531"/>
      <c r="F531"/>
      <c r="G531"/>
      <c r="H531"/>
      <c r="I531"/>
      <c r="J531"/>
      <c r="K531"/>
      <c r="L531"/>
      <c r="M531"/>
      <c r="N531"/>
      <c r="O531"/>
      <c r="P531"/>
      <c r="Q531"/>
      <c r="R531"/>
      <c r="S531"/>
      <c r="T531"/>
      <c r="U531"/>
      <c r="V531"/>
      <c r="W531"/>
      <c r="X531"/>
      <c r="Y531"/>
      <c r="Z531"/>
      <c r="AA531"/>
      <c r="AB531"/>
      <c r="AC531"/>
      <c r="AD531"/>
      <c r="AE531"/>
      <c r="AF531"/>
      <c r="AG531"/>
      <c r="AH531"/>
      <c r="AI531"/>
      <c r="AJ531"/>
      <c r="AK531"/>
      <c r="AL531"/>
      <c r="AM531"/>
      <c r="AN531"/>
      <c r="AO531"/>
      <c r="AP531"/>
      <c r="AQ531"/>
    </row>
    <row r="532" spans="4:43" ht="15">
      <c r="D532"/>
      <c r="E532"/>
      <c r="F532"/>
      <c r="G532"/>
      <c r="H532"/>
      <c r="I532"/>
      <c r="J532"/>
      <c r="K532"/>
      <c r="L532"/>
      <c r="M532"/>
      <c r="N532"/>
      <c r="O532"/>
      <c r="P532"/>
      <c r="Q532"/>
      <c r="R532"/>
      <c r="S532"/>
      <c r="T532"/>
      <c r="U532"/>
      <c r="V532"/>
      <c r="W532"/>
      <c r="X532"/>
      <c r="Y532"/>
      <c r="Z532"/>
      <c r="AA532"/>
      <c r="AB532"/>
      <c r="AC532"/>
      <c r="AD532"/>
      <c r="AE532"/>
      <c r="AF532"/>
      <c r="AG532"/>
      <c r="AH532"/>
      <c r="AI532"/>
      <c r="AJ532"/>
      <c r="AK532"/>
      <c r="AL532"/>
      <c r="AM532"/>
      <c r="AN532"/>
      <c r="AO532"/>
      <c r="AP532"/>
      <c r="AQ532"/>
    </row>
    <row r="533" spans="4:43" ht="15">
      <c r="D533"/>
      <c r="E533"/>
      <c r="F533"/>
      <c r="G533"/>
      <c r="H533"/>
      <c r="I533"/>
      <c r="J533"/>
      <c r="K533"/>
      <c r="L533"/>
      <c r="M533"/>
      <c r="N533"/>
      <c r="O533"/>
      <c r="P533"/>
      <c r="Q533"/>
      <c r="R533"/>
      <c r="S533"/>
      <c r="T533"/>
      <c r="U533"/>
      <c r="V533"/>
      <c r="W533"/>
      <c r="X533"/>
      <c r="Y533"/>
      <c r="Z533"/>
      <c r="AA533"/>
      <c r="AB533"/>
      <c r="AC533"/>
      <c r="AD533"/>
      <c r="AE533"/>
      <c r="AF533"/>
      <c r="AG533"/>
      <c r="AH533"/>
      <c r="AI533"/>
      <c r="AJ533"/>
      <c r="AK533"/>
      <c r="AL533"/>
      <c r="AM533"/>
      <c r="AN533"/>
      <c r="AO533"/>
      <c r="AP533"/>
      <c r="AQ533"/>
    </row>
    <row r="534" spans="4:43" ht="15">
      <c r="D534"/>
      <c r="E534"/>
      <c r="F534"/>
      <c r="G534"/>
      <c r="H534"/>
      <c r="I534"/>
      <c r="J534"/>
      <c r="K534"/>
      <c r="L534"/>
      <c r="M534"/>
      <c r="N534"/>
      <c r="O534"/>
      <c r="P534"/>
      <c r="Q534"/>
      <c r="R534"/>
      <c r="S534"/>
      <c r="T534"/>
      <c r="U534"/>
      <c r="V534"/>
      <c r="W534"/>
      <c r="X534"/>
      <c r="Y534"/>
      <c r="Z534"/>
      <c r="AA534"/>
      <c r="AB534"/>
      <c r="AC534"/>
      <c r="AD534"/>
      <c r="AE534"/>
      <c r="AF534"/>
      <c r="AG534"/>
      <c r="AH534"/>
      <c r="AI534"/>
      <c r="AJ534"/>
      <c r="AK534"/>
      <c r="AL534"/>
      <c r="AM534"/>
      <c r="AN534"/>
      <c r="AO534"/>
      <c r="AP534"/>
      <c r="AQ534"/>
    </row>
    <row r="535" spans="4:43" ht="15">
      <c r="D535"/>
      <c r="E535"/>
      <c r="F535"/>
      <c r="G535"/>
      <c r="H535"/>
      <c r="I535"/>
      <c r="J535"/>
      <c r="K535"/>
      <c r="L535"/>
      <c r="M535"/>
      <c r="N535"/>
      <c r="O535"/>
      <c r="P535"/>
      <c r="Q535"/>
      <c r="R535"/>
      <c r="S535"/>
      <c r="T535"/>
      <c r="U535"/>
      <c r="V535"/>
      <c r="W535"/>
      <c r="X535"/>
      <c r="Y535"/>
      <c r="Z535"/>
      <c r="AA535"/>
      <c r="AB535"/>
      <c r="AC535"/>
      <c r="AD535"/>
      <c r="AE535"/>
      <c r="AF535"/>
      <c r="AG535"/>
      <c r="AH535"/>
      <c r="AI535"/>
      <c r="AJ535"/>
      <c r="AK535"/>
      <c r="AL535"/>
      <c r="AM535"/>
      <c r="AN535"/>
      <c r="AO535"/>
      <c r="AP535"/>
      <c r="AQ535"/>
    </row>
    <row r="536" spans="4:43" ht="15">
      <c r="D536"/>
      <c r="E536"/>
      <c r="F536"/>
      <c r="G536"/>
      <c r="H536"/>
      <c r="I536"/>
      <c r="J536"/>
      <c r="K536"/>
      <c r="L536"/>
      <c r="M536"/>
      <c r="N536"/>
      <c r="O536"/>
      <c r="P536"/>
      <c r="Q536"/>
      <c r="R536"/>
      <c r="S536"/>
      <c r="T536"/>
      <c r="U536"/>
      <c r="V536"/>
      <c r="W536"/>
      <c r="X536"/>
      <c r="Y536"/>
      <c r="Z536"/>
      <c r="AA536"/>
      <c r="AB536"/>
      <c r="AC536"/>
      <c r="AD536"/>
      <c r="AE536"/>
      <c r="AF536"/>
      <c r="AG536"/>
      <c r="AH536"/>
      <c r="AI536"/>
      <c r="AJ536"/>
      <c r="AK536"/>
      <c r="AL536"/>
      <c r="AM536"/>
      <c r="AN536"/>
      <c r="AO536"/>
      <c r="AP536"/>
      <c r="AQ536"/>
    </row>
    <row r="537" spans="4:43" ht="15">
      <c r="D537"/>
      <c r="E537"/>
      <c r="F537"/>
      <c r="G537"/>
      <c r="H537"/>
      <c r="I537"/>
      <c r="J537"/>
      <c r="K537"/>
      <c r="L537"/>
      <c r="M537"/>
      <c r="N537"/>
      <c r="O537"/>
      <c r="P537"/>
      <c r="Q537"/>
      <c r="R537"/>
      <c r="S537"/>
      <c r="T537"/>
      <c r="U537"/>
      <c r="V537"/>
      <c r="W537"/>
      <c r="X537"/>
      <c r="Y537"/>
      <c r="Z537"/>
      <c r="AA537"/>
      <c r="AB537"/>
      <c r="AC537"/>
      <c r="AD537"/>
      <c r="AE537"/>
      <c r="AF537"/>
      <c r="AG537"/>
      <c r="AH537"/>
      <c r="AI537"/>
      <c r="AJ537"/>
      <c r="AK537"/>
      <c r="AL537"/>
      <c r="AM537"/>
      <c r="AN537"/>
      <c r="AO537"/>
      <c r="AP537"/>
      <c r="AQ537"/>
    </row>
    <row r="538" spans="4:43" ht="15">
      <c r="D538"/>
      <c r="E538"/>
      <c r="F538"/>
      <c r="G538"/>
      <c r="H538"/>
      <c r="I538"/>
      <c r="J538"/>
      <c r="K538"/>
      <c r="L538"/>
      <c r="M538"/>
      <c r="N538"/>
      <c r="O538"/>
      <c r="P538"/>
      <c r="Q538"/>
      <c r="R538"/>
      <c r="S538"/>
      <c r="T538"/>
      <c r="U538"/>
      <c r="V538"/>
      <c r="W538"/>
      <c r="X538"/>
      <c r="Y538"/>
      <c r="Z538"/>
      <c r="AA538"/>
      <c r="AB538"/>
      <c r="AC538"/>
      <c r="AD538"/>
      <c r="AE538"/>
      <c r="AF538"/>
      <c r="AG538"/>
      <c r="AH538"/>
      <c r="AI538"/>
      <c r="AJ538"/>
      <c r="AK538"/>
      <c r="AL538"/>
      <c r="AM538"/>
      <c r="AN538"/>
      <c r="AO538"/>
      <c r="AP538"/>
      <c r="AQ538"/>
    </row>
    <row r="539" spans="4:43" ht="15">
      <c r="D539"/>
      <c r="E539"/>
      <c r="F539"/>
      <c r="G539"/>
      <c r="H539"/>
      <c r="I539"/>
      <c r="J539"/>
      <c r="K539"/>
      <c r="L539"/>
      <c r="M539"/>
      <c r="N539"/>
      <c r="O539"/>
      <c r="P539"/>
      <c r="Q539"/>
      <c r="R539"/>
      <c r="S539"/>
      <c r="T539"/>
      <c r="U539"/>
      <c r="V539"/>
      <c r="W539"/>
      <c r="X539"/>
      <c r="Y539"/>
      <c r="Z539"/>
      <c r="AA539"/>
      <c r="AB539"/>
      <c r="AC539"/>
      <c r="AD539"/>
      <c r="AE539"/>
      <c r="AF539"/>
      <c r="AG539"/>
      <c r="AH539"/>
      <c r="AI539"/>
      <c r="AJ539"/>
      <c r="AK539"/>
      <c r="AL539"/>
      <c r="AM539"/>
      <c r="AN539"/>
      <c r="AO539"/>
      <c r="AP539"/>
      <c r="AQ539"/>
    </row>
    <row r="540" spans="4:43" ht="15">
      <c r="D540"/>
      <c r="E540"/>
      <c r="F540"/>
      <c r="G540"/>
      <c r="H540"/>
      <c r="I540"/>
      <c r="J540"/>
      <c r="K540"/>
      <c r="L540"/>
      <c r="M540"/>
      <c r="N540"/>
      <c r="O540"/>
      <c r="P540"/>
      <c r="Q540"/>
      <c r="R540"/>
      <c r="S540"/>
      <c r="T540"/>
      <c r="U540"/>
      <c r="V540"/>
      <c r="W540"/>
      <c r="X540"/>
      <c r="Y540"/>
      <c r="Z540"/>
      <c r="AA540"/>
      <c r="AB540"/>
      <c r="AC540"/>
      <c r="AD540"/>
      <c r="AE540"/>
      <c r="AF540"/>
      <c r="AG540"/>
      <c r="AH540"/>
      <c r="AI540"/>
      <c r="AJ540"/>
      <c r="AK540"/>
      <c r="AL540"/>
      <c r="AM540"/>
      <c r="AN540"/>
      <c r="AO540"/>
      <c r="AP540"/>
      <c r="AQ540"/>
    </row>
    <row r="541" spans="4:43" ht="15">
      <c r="D541"/>
      <c r="E541"/>
      <c r="F541"/>
      <c r="G541"/>
      <c r="H541"/>
      <c r="I541"/>
      <c r="J541"/>
      <c r="K541"/>
      <c r="L541"/>
      <c r="M541"/>
      <c r="N541"/>
      <c r="O541"/>
      <c r="P541"/>
      <c r="Q541"/>
      <c r="R541"/>
      <c r="S541"/>
      <c r="T541"/>
      <c r="U541"/>
      <c r="V541"/>
      <c r="W541"/>
      <c r="X541"/>
      <c r="Y541"/>
      <c r="Z541"/>
      <c r="AA541"/>
      <c r="AB541"/>
      <c r="AC541"/>
      <c r="AD541"/>
      <c r="AE541"/>
      <c r="AF541"/>
      <c r="AG541"/>
      <c r="AH541"/>
      <c r="AI541"/>
      <c r="AJ541"/>
      <c r="AK541"/>
      <c r="AL541"/>
      <c r="AM541"/>
      <c r="AN541"/>
      <c r="AO541"/>
      <c r="AP541"/>
      <c r="AQ541"/>
    </row>
    <row r="542" spans="4:43" ht="15">
      <c r="D542"/>
      <c r="E542"/>
      <c r="F542"/>
      <c r="G542"/>
      <c r="H542"/>
      <c r="I542"/>
      <c r="J542"/>
      <c r="K542"/>
      <c r="L542"/>
      <c r="M542"/>
      <c r="N542"/>
      <c r="O542"/>
      <c r="P542"/>
      <c r="Q542"/>
      <c r="R542"/>
      <c r="S542"/>
      <c r="T542"/>
      <c r="U542"/>
      <c r="V542"/>
      <c r="W542"/>
      <c r="X542"/>
      <c r="Y542"/>
      <c r="Z542"/>
      <c r="AA542"/>
      <c r="AB542"/>
      <c r="AC542"/>
      <c r="AD542"/>
      <c r="AE542"/>
      <c r="AF542"/>
      <c r="AG542"/>
      <c r="AH542"/>
      <c r="AI542"/>
      <c r="AJ542"/>
      <c r="AK542"/>
      <c r="AL542"/>
      <c r="AM542"/>
      <c r="AN542"/>
      <c r="AO542"/>
      <c r="AP542"/>
      <c r="AQ542"/>
    </row>
    <row r="543" spans="4:43" ht="15">
      <c r="D543"/>
      <c r="E543"/>
      <c r="F543"/>
      <c r="G543"/>
      <c r="H543"/>
      <c r="I543"/>
      <c r="J543"/>
      <c r="K543"/>
      <c r="L543"/>
      <c r="M543"/>
      <c r="N543"/>
      <c r="O543"/>
      <c r="P543"/>
      <c r="Q543"/>
      <c r="R543"/>
      <c r="S543"/>
      <c r="T543"/>
      <c r="U543"/>
      <c r="V543"/>
      <c r="W543"/>
      <c r="X543"/>
      <c r="Y543"/>
      <c r="Z543"/>
      <c r="AA543"/>
      <c r="AB543"/>
      <c r="AC543"/>
      <c r="AD543"/>
      <c r="AE543"/>
      <c r="AF543"/>
      <c r="AG543"/>
      <c r="AH543"/>
      <c r="AI543"/>
      <c r="AJ543"/>
      <c r="AK543"/>
      <c r="AL543"/>
      <c r="AM543"/>
      <c r="AN543"/>
      <c r="AO543"/>
      <c r="AP543"/>
      <c r="AQ543"/>
    </row>
    <row r="544" spans="4:43" ht="15">
      <c r="D544"/>
      <c r="E544"/>
      <c r="F544"/>
      <c r="G544"/>
      <c r="H544"/>
      <c r="I544"/>
      <c r="J544"/>
      <c r="K544"/>
      <c r="L544"/>
      <c r="M544"/>
      <c r="N544"/>
      <c r="O544"/>
      <c r="P544"/>
      <c r="Q544"/>
      <c r="R544"/>
      <c r="S544"/>
      <c r="T544"/>
      <c r="U544"/>
      <c r="V544"/>
      <c r="W544"/>
      <c r="X544"/>
      <c r="Y544"/>
      <c r="Z544"/>
      <c r="AA544"/>
      <c r="AB544"/>
      <c r="AC544"/>
      <c r="AD544"/>
      <c r="AE544"/>
      <c r="AF544"/>
      <c r="AG544"/>
      <c r="AH544"/>
      <c r="AI544"/>
      <c r="AJ544"/>
      <c r="AK544"/>
      <c r="AL544"/>
      <c r="AM544"/>
      <c r="AN544"/>
      <c r="AO544"/>
      <c r="AP544"/>
      <c r="AQ544"/>
    </row>
    <row r="545" spans="4:43" ht="15">
      <c r="D545"/>
      <c r="E545"/>
      <c r="F545"/>
      <c r="G545"/>
      <c r="H545"/>
      <c r="I545"/>
      <c r="J545"/>
      <c r="K545"/>
      <c r="L545"/>
      <c r="M545"/>
      <c r="N545"/>
      <c r="O545"/>
      <c r="P545"/>
      <c r="Q545"/>
      <c r="R545"/>
      <c r="S545"/>
      <c r="T545"/>
      <c r="U545"/>
      <c r="V545"/>
      <c r="W545"/>
      <c r="X545"/>
      <c r="Y545"/>
      <c r="Z545"/>
      <c r="AA545"/>
      <c r="AB545"/>
      <c r="AC545"/>
      <c r="AD545"/>
      <c r="AE545"/>
      <c r="AF545"/>
      <c r="AG545"/>
      <c r="AH545"/>
      <c r="AI545"/>
      <c r="AJ545"/>
      <c r="AK545"/>
      <c r="AL545"/>
      <c r="AM545"/>
      <c r="AN545"/>
      <c r="AO545"/>
      <c r="AP545"/>
      <c r="AQ545"/>
    </row>
    <row r="546" spans="4:43" ht="15">
      <c r="D546"/>
      <c r="E546"/>
      <c r="F546"/>
      <c r="G546"/>
      <c r="H546"/>
      <c r="I546"/>
      <c r="J546"/>
      <c r="K546"/>
      <c r="L546"/>
      <c r="M546"/>
      <c r="N546"/>
      <c r="O546"/>
      <c r="P546"/>
      <c r="Q546"/>
      <c r="R546"/>
      <c r="S546"/>
      <c r="T546"/>
      <c r="U546"/>
      <c r="V546"/>
      <c r="W546"/>
      <c r="X546"/>
      <c r="Y546"/>
      <c r="Z546"/>
      <c r="AA546"/>
      <c r="AB546"/>
      <c r="AC546"/>
      <c r="AD546"/>
      <c r="AE546"/>
      <c r="AF546"/>
      <c r="AG546"/>
      <c r="AH546"/>
      <c r="AI546"/>
      <c r="AJ546"/>
      <c r="AK546"/>
      <c r="AL546"/>
      <c r="AM546"/>
      <c r="AN546"/>
      <c r="AO546"/>
      <c r="AP546"/>
      <c r="AQ546"/>
    </row>
    <row r="547" spans="4:43" ht="15">
      <c r="D547"/>
      <c r="E547"/>
      <c r="F547"/>
      <c r="G547"/>
      <c r="H547"/>
      <c r="I547"/>
      <c r="J547"/>
      <c r="K547"/>
      <c r="L547"/>
      <c r="M547"/>
      <c r="N547"/>
      <c r="O547"/>
      <c r="P547"/>
      <c r="Q547"/>
      <c r="R547"/>
      <c r="S547"/>
      <c r="T547"/>
      <c r="U547"/>
      <c r="V547"/>
      <c r="W547"/>
      <c r="X547"/>
      <c r="Y547"/>
      <c r="Z547"/>
      <c r="AA547"/>
      <c r="AB547"/>
      <c r="AC547"/>
      <c r="AD547"/>
      <c r="AE547"/>
      <c r="AF547"/>
      <c r="AG547"/>
      <c r="AH547"/>
      <c r="AI547"/>
      <c r="AJ547"/>
      <c r="AK547"/>
      <c r="AL547"/>
      <c r="AM547"/>
      <c r="AN547"/>
      <c r="AO547"/>
      <c r="AP547"/>
      <c r="AQ547"/>
    </row>
    <row r="548" spans="4:43" ht="15">
      <c r="D548"/>
      <c r="E548"/>
      <c r="F548"/>
      <c r="G548"/>
      <c r="H548"/>
      <c r="I548"/>
      <c r="J548"/>
      <c r="K548"/>
      <c r="L548"/>
      <c r="M548"/>
      <c r="N548"/>
      <c r="O548"/>
      <c r="P548"/>
      <c r="Q548"/>
      <c r="R548"/>
      <c r="S548"/>
      <c r="T548"/>
      <c r="U548"/>
      <c r="V548"/>
      <c r="W548"/>
      <c r="X548"/>
      <c r="Y548"/>
      <c r="Z548"/>
      <c r="AA548"/>
      <c r="AB548"/>
      <c r="AC548"/>
      <c r="AD548"/>
      <c r="AE548"/>
      <c r="AF548"/>
      <c r="AG548"/>
      <c r="AH548"/>
      <c r="AI548"/>
      <c r="AJ548"/>
      <c r="AK548"/>
      <c r="AL548"/>
      <c r="AM548"/>
      <c r="AN548"/>
      <c r="AO548"/>
      <c r="AP548"/>
      <c r="AQ548"/>
    </row>
    <row r="549" spans="4:43" ht="15">
      <c r="D549"/>
      <c r="E549"/>
      <c r="F549"/>
      <c r="G549"/>
      <c r="H549"/>
      <c r="I549"/>
      <c r="J549"/>
      <c r="K549"/>
      <c r="L549"/>
      <c r="M549"/>
      <c r="N549"/>
      <c r="O549"/>
      <c r="P549"/>
      <c r="Q549"/>
      <c r="R549"/>
      <c r="S549"/>
      <c r="T549"/>
      <c r="U549"/>
      <c r="V549"/>
      <c r="W549"/>
      <c r="X549"/>
      <c r="Y549"/>
      <c r="Z549"/>
      <c r="AA549"/>
      <c r="AB549"/>
      <c r="AC549"/>
      <c r="AD549"/>
      <c r="AE549"/>
      <c r="AF549"/>
      <c r="AG549"/>
      <c r="AH549"/>
      <c r="AI549"/>
      <c r="AJ549"/>
      <c r="AK549"/>
      <c r="AL549"/>
      <c r="AM549"/>
      <c r="AN549"/>
      <c r="AO549"/>
      <c r="AP549"/>
      <c r="AQ549"/>
    </row>
    <row r="550" spans="4:43" ht="15">
      <c r="D550"/>
      <c r="E550"/>
      <c r="F550"/>
      <c r="G550"/>
      <c r="H550"/>
      <c r="I550"/>
      <c r="J550"/>
      <c r="K550"/>
      <c r="L550"/>
      <c r="M550"/>
      <c r="N550"/>
      <c r="O550"/>
      <c r="P550"/>
      <c r="Q550"/>
      <c r="R550"/>
      <c r="S550"/>
      <c r="T550"/>
      <c r="U550"/>
      <c r="V550"/>
      <c r="W550"/>
      <c r="X550"/>
      <c r="Y550"/>
      <c r="Z550"/>
      <c r="AA550"/>
      <c r="AB550"/>
      <c r="AC550"/>
      <c r="AD550"/>
      <c r="AE550"/>
      <c r="AF550"/>
      <c r="AG550"/>
      <c r="AH550"/>
      <c r="AI550"/>
      <c r="AJ550"/>
      <c r="AK550"/>
      <c r="AL550"/>
      <c r="AM550"/>
      <c r="AN550"/>
      <c r="AO550"/>
      <c r="AP550"/>
      <c r="AQ550"/>
    </row>
    <row r="551" spans="4:43" ht="15">
      <c r="D551"/>
      <c r="E551"/>
      <c r="F551"/>
      <c r="G551"/>
      <c r="H551"/>
      <c r="I551"/>
      <c r="J551"/>
      <c r="K551"/>
      <c r="L551"/>
      <c r="M551"/>
      <c r="N551"/>
      <c r="O551"/>
      <c r="P551"/>
      <c r="Q551"/>
      <c r="R551"/>
      <c r="S551"/>
      <c r="T551"/>
      <c r="U551"/>
      <c r="V551"/>
      <c r="W551"/>
      <c r="X551"/>
      <c r="Y551"/>
      <c r="Z551"/>
      <c r="AA551"/>
      <c r="AB551"/>
      <c r="AC551"/>
      <c r="AD551"/>
      <c r="AE551"/>
      <c r="AF551"/>
      <c r="AG551"/>
      <c r="AH551"/>
      <c r="AI551"/>
      <c r="AJ551"/>
      <c r="AK551"/>
      <c r="AL551"/>
      <c r="AM551"/>
      <c r="AN551"/>
      <c r="AO551"/>
      <c r="AP551"/>
      <c r="AQ551"/>
    </row>
    <row r="552" spans="4:43" ht="15">
      <c r="D552"/>
      <c r="E552"/>
      <c r="F552"/>
      <c r="G552"/>
      <c r="H552"/>
      <c r="I552"/>
      <c r="J552"/>
      <c r="K552"/>
      <c r="L552"/>
      <c r="M552"/>
      <c r="N552"/>
      <c r="O552"/>
      <c r="P552"/>
      <c r="Q552"/>
      <c r="R552"/>
      <c r="S552"/>
      <c r="T552"/>
      <c r="U552"/>
      <c r="V552"/>
      <c r="W552"/>
      <c r="X552"/>
      <c r="Y552"/>
      <c r="Z552"/>
      <c r="AA552"/>
      <c r="AB552"/>
      <c r="AC552"/>
      <c r="AD552"/>
      <c r="AE552"/>
      <c r="AF552"/>
      <c r="AG552"/>
      <c r="AH552"/>
      <c r="AI552"/>
      <c r="AJ552"/>
      <c r="AK552"/>
      <c r="AL552"/>
      <c r="AM552"/>
      <c r="AN552"/>
      <c r="AO552"/>
      <c r="AP552"/>
      <c r="AQ552"/>
    </row>
    <row r="553" spans="4:43" ht="15">
      <c r="D553"/>
      <c r="E553"/>
      <c r="F553"/>
      <c r="G553"/>
      <c r="H553"/>
      <c r="I553"/>
      <c r="J553"/>
      <c r="K553"/>
      <c r="L553"/>
      <c r="M553"/>
      <c r="N553"/>
      <c r="O553"/>
      <c r="P553"/>
      <c r="Q553"/>
      <c r="R553"/>
      <c r="S553"/>
      <c r="T553"/>
      <c r="U553"/>
      <c r="V553"/>
      <c r="W553"/>
      <c r="X553"/>
      <c r="Y553"/>
      <c r="Z553"/>
      <c r="AA553"/>
      <c r="AB553"/>
      <c r="AC553"/>
      <c r="AD553"/>
      <c r="AE553"/>
      <c r="AF553"/>
      <c r="AG553"/>
      <c r="AH553"/>
      <c r="AI553"/>
      <c r="AJ553"/>
      <c r="AK553"/>
      <c r="AL553"/>
      <c r="AM553"/>
      <c r="AN553"/>
      <c r="AO553"/>
      <c r="AP553"/>
      <c r="AQ553"/>
    </row>
    <row r="554" spans="4:43" ht="15">
      <c r="D554"/>
      <c r="E554"/>
      <c r="F554"/>
      <c r="G554"/>
      <c r="H554"/>
      <c r="I554"/>
      <c r="J554"/>
      <c r="K554"/>
      <c r="L554"/>
      <c r="M554"/>
      <c r="N554"/>
      <c r="O554"/>
      <c r="P554"/>
      <c r="Q554"/>
      <c r="R554"/>
      <c r="S554"/>
      <c r="T554"/>
      <c r="U554"/>
      <c r="V554"/>
      <c r="W554"/>
      <c r="X554"/>
      <c r="Y554"/>
      <c r="Z554"/>
      <c r="AA554"/>
      <c r="AB554"/>
      <c r="AC554"/>
      <c r="AD554"/>
      <c r="AE554"/>
      <c r="AF554"/>
      <c r="AG554"/>
      <c r="AH554"/>
      <c r="AI554"/>
      <c r="AJ554"/>
      <c r="AK554"/>
      <c r="AL554"/>
      <c r="AM554"/>
      <c r="AN554"/>
      <c r="AO554"/>
      <c r="AP554"/>
      <c r="AQ554"/>
    </row>
    <row r="555" spans="4:43" ht="15">
      <c r="D555"/>
      <c r="E555"/>
      <c r="F555"/>
      <c r="G555"/>
      <c r="H555"/>
      <c r="I555"/>
      <c r="J555"/>
      <c r="K555"/>
      <c r="L555"/>
      <c r="M555"/>
      <c r="N555"/>
      <c r="O555"/>
      <c r="P555"/>
      <c r="Q555"/>
      <c r="R555"/>
      <c r="S555"/>
      <c r="T555"/>
      <c r="U555"/>
      <c r="V555"/>
      <c r="W555"/>
      <c r="X555"/>
      <c r="Y555"/>
      <c r="Z555"/>
      <c r="AA555"/>
      <c r="AB555"/>
      <c r="AC555"/>
      <c r="AD555"/>
      <c r="AE555"/>
      <c r="AF555"/>
      <c r="AG555"/>
      <c r="AH555"/>
      <c r="AI555"/>
      <c r="AJ555"/>
      <c r="AK555"/>
      <c r="AL555"/>
      <c r="AM555"/>
      <c r="AN555"/>
      <c r="AO555"/>
      <c r="AP555"/>
      <c r="AQ555"/>
    </row>
    <row r="556" spans="4:43" ht="15">
      <c r="D556"/>
      <c r="E556"/>
      <c r="F556"/>
      <c r="G556"/>
      <c r="H556"/>
      <c r="I556"/>
      <c r="J556"/>
      <c r="K556"/>
      <c r="L556"/>
      <c r="M556"/>
      <c r="N556"/>
      <c r="O556"/>
      <c r="P556"/>
      <c r="Q556"/>
      <c r="R556"/>
      <c r="S556"/>
      <c r="T556"/>
      <c r="U556"/>
      <c r="V556"/>
      <c r="W556"/>
      <c r="X556"/>
      <c r="Y556"/>
      <c r="Z556"/>
      <c r="AA556"/>
      <c r="AB556"/>
      <c r="AC556"/>
      <c r="AD556"/>
      <c r="AE556"/>
      <c r="AF556"/>
      <c r="AG556"/>
      <c r="AH556"/>
      <c r="AI556"/>
      <c r="AJ556"/>
      <c r="AK556"/>
      <c r="AL556"/>
      <c r="AM556"/>
      <c r="AN556"/>
      <c r="AO556"/>
      <c r="AP556"/>
      <c r="AQ556"/>
    </row>
    <row r="557" spans="4:43" ht="15">
      <c r="D557"/>
      <c r="E557"/>
      <c r="F557"/>
      <c r="G557"/>
      <c r="H557"/>
      <c r="I557"/>
      <c r="J557"/>
      <c r="K557"/>
      <c r="L557"/>
      <c r="M557"/>
      <c r="N557"/>
      <c r="O557"/>
      <c r="P557"/>
      <c r="Q557"/>
      <c r="R557"/>
      <c r="S557"/>
      <c r="T557"/>
      <c r="U557"/>
      <c r="V557"/>
      <c r="W557"/>
      <c r="X557"/>
      <c r="Y557"/>
      <c r="Z557"/>
      <c r="AA557"/>
      <c r="AB557"/>
      <c r="AC557"/>
      <c r="AD557"/>
      <c r="AE557"/>
      <c r="AF557"/>
      <c r="AG557"/>
      <c r="AH557"/>
      <c r="AI557"/>
      <c r="AJ557"/>
      <c r="AK557"/>
      <c r="AL557"/>
      <c r="AM557"/>
      <c r="AN557"/>
      <c r="AO557"/>
      <c r="AP557"/>
      <c r="AQ557"/>
    </row>
    <row r="558" spans="4:43" ht="15">
      <c r="D558"/>
      <c r="E558"/>
      <c r="F558"/>
      <c r="G558"/>
      <c r="H558"/>
      <c r="I558"/>
      <c r="J558"/>
      <c r="K558"/>
      <c r="L558"/>
      <c r="M558"/>
      <c r="N558"/>
      <c r="O558"/>
      <c r="P558"/>
      <c r="Q558"/>
      <c r="R558"/>
      <c r="S558"/>
      <c r="T558"/>
      <c r="U558"/>
      <c r="V558"/>
      <c r="W558"/>
      <c r="X558"/>
      <c r="Y558"/>
      <c r="Z558"/>
      <c r="AA558"/>
      <c r="AB558"/>
      <c r="AC558"/>
      <c r="AD558"/>
      <c r="AE558"/>
      <c r="AF558"/>
      <c r="AG558"/>
      <c r="AH558"/>
      <c r="AI558"/>
      <c r="AJ558"/>
      <c r="AK558"/>
      <c r="AL558"/>
      <c r="AM558"/>
      <c r="AN558"/>
      <c r="AO558"/>
      <c r="AP558"/>
      <c r="AQ558"/>
    </row>
    <row r="559" spans="4:43" ht="15">
      <c r="D559"/>
      <c r="E559"/>
      <c r="F559"/>
      <c r="G559"/>
      <c r="H559"/>
      <c r="I559"/>
      <c r="J559"/>
      <c r="K559"/>
      <c r="L559"/>
      <c r="M559"/>
      <c r="N559"/>
      <c r="O559"/>
      <c r="P559"/>
      <c r="Q559"/>
      <c r="R559"/>
      <c r="S559"/>
      <c r="T559"/>
      <c r="U559"/>
      <c r="V559"/>
      <c r="W559"/>
      <c r="X559"/>
      <c r="Y559"/>
      <c r="Z559"/>
      <c r="AA559"/>
      <c r="AB559"/>
      <c r="AC559"/>
      <c r="AD559"/>
      <c r="AE559"/>
      <c r="AF559"/>
      <c r="AG559"/>
      <c r="AH559"/>
      <c r="AI559"/>
      <c r="AJ559"/>
      <c r="AK559"/>
      <c r="AL559"/>
      <c r="AM559"/>
      <c r="AN559"/>
      <c r="AO559"/>
      <c r="AP559"/>
      <c r="AQ559"/>
    </row>
    <row r="560" spans="4:43" ht="15">
      <c r="D560"/>
      <c r="E560"/>
      <c r="F560"/>
      <c r="G560"/>
      <c r="H560"/>
      <c r="I560"/>
      <c r="J560"/>
      <c r="K560"/>
      <c r="L560"/>
      <c r="M560"/>
      <c r="N560"/>
      <c r="O560"/>
      <c r="P560"/>
      <c r="Q560"/>
      <c r="R560"/>
      <c r="S560"/>
      <c r="T560"/>
      <c r="U560"/>
      <c r="V560"/>
      <c r="W560"/>
      <c r="X560"/>
      <c r="Y560"/>
      <c r="Z560"/>
      <c r="AA560"/>
      <c r="AB560"/>
      <c r="AC560"/>
      <c r="AD560"/>
      <c r="AE560"/>
      <c r="AF560"/>
      <c r="AG560"/>
      <c r="AH560"/>
      <c r="AI560"/>
      <c r="AJ560"/>
      <c r="AK560"/>
      <c r="AL560"/>
      <c r="AM560"/>
      <c r="AN560"/>
      <c r="AO560"/>
      <c r="AP560"/>
      <c r="AQ560"/>
    </row>
    <row r="561" spans="4:43" ht="15">
      <c r="D561"/>
      <c r="E561"/>
      <c r="F561"/>
      <c r="G561"/>
      <c r="H561"/>
      <c r="I561"/>
      <c r="J561"/>
      <c r="K561"/>
      <c r="L561"/>
      <c r="M561"/>
      <c r="N561"/>
      <c r="O561"/>
      <c r="P561"/>
      <c r="Q561"/>
      <c r="R561"/>
      <c r="S561"/>
      <c r="T561"/>
      <c r="U561"/>
      <c r="V561"/>
      <c r="W561"/>
      <c r="X561"/>
      <c r="Y561"/>
      <c r="Z561"/>
      <c r="AA561"/>
      <c r="AB561"/>
      <c r="AC561"/>
      <c r="AD561"/>
      <c r="AE561"/>
      <c r="AF561"/>
      <c r="AG561"/>
      <c r="AH561"/>
      <c r="AI561"/>
      <c r="AJ561"/>
      <c r="AK561"/>
      <c r="AL561"/>
      <c r="AM561"/>
      <c r="AN561"/>
      <c r="AO561"/>
      <c r="AP561"/>
      <c r="AQ561"/>
    </row>
    <row r="562" spans="4:43" ht="15">
      <c r="D562"/>
      <c r="E562"/>
      <c r="F562"/>
      <c r="G562"/>
      <c r="H562"/>
      <c r="I562"/>
      <c r="J562"/>
      <c r="K562"/>
      <c r="L562"/>
      <c r="M562"/>
      <c r="N562"/>
      <c r="O562"/>
      <c r="P562"/>
      <c r="Q562"/>
      <c r="R562"/>
      <c r="S562"/>
      <c r="T562"/>
      <c r="U562"/>
      <c r="V562"/>
      <c r="W562"/>
      <c r="X562"/>
      <c r="Y562"/>
      <c r="Z562"/>
      <c r="AA562"/>
      <c r="AB562"/>
      <c r="AC562"/>
      <c r="AD562"/>
      <c r="AE562"/>
      <c r="AF562"/>
      <c r="AG562"/>
      <c r="AH562"/>
      <c r="AI562"/>
      <c r="AJ562"/>
      <c r="AK562"/>
      <c r="AL562"/>
      <c r="AM562"/>
      <c r="AN562"/>
      <c r="AO562"/>
      <c r="AP562"/>
      <c r="AQ562"/>
    </row>
    <row r="563" spans="4:43" ht="15">
      <c r="D563"/>
      <c r="E563"/>
      <c r="F563"/>
      <c r="G563"/>
      <c r="H563"/>
      <c r="I563"/>
      <c r="J563"/>
      <c r="K563"/>
      <c r="L563"/>
      <c r="M563"/>
      <c r="N563"/>
      <c r="O563"/>
      <c r="P563"/>
      <c r="Q563"/>
      <c r="R563"/>
      <c r="S563"/>
      <c r="T563"/>
      <c r="U563"/>
      <c r="V563"/>
      <c r="W563"/>
      <c r="X563"/>
      <c r="Y563"/>
      <c r="Z563"/>
      <c r="AA563"/>
      <c r="AB563"/>
      <c r="AC563"/>
      <c r="AD563"/>
      <c r="AE563"/>
      <c r="AF563"/>
      <c r="AG563"/>
      <c r="AH563"/>
      <c r="AI563"/>
      <c r="AJ563"/>
      <c r="AK563"/>
      <c r="AL563"/>
      <c r="AM563"/>
      <c r="AN563"/>
      <c r="AO563"/>
      <c r="AP563"/>
      <c r="AQ563"/>
    </row>
    <row r="564" spans="4:43" ht="15">
      <c r="D564"/>
      <c r="E564"/>
      <c r="F564"/>
      <c r="G564"/>
      <c r="H564"/>
      <c r="I564"/>
      <c r="J564"/>
      <c r="K564"/>
      <c r="L564"/>
      <c r="M564"/>
      <c r="N564"/>
      <c r="O564"/>
      <c r="P564"/>
      <c r="Q564"/>
      <c r="R564"/>
      <c r="S564"/>
      <c r="T564"/>
      <c r="U564"/>
      <c r="V564"/>
      <c r="W564"/>
      <c r="X564"/>
      <c r="Y564"/>
      <c r="Z564"/>
      <c r="AA564"/>
      <c r="AB564"/>
      <c r="AC564"/>
      <c r="AD564"/>
      <c r="AE564"/>
      <c r="AF564"/>
      <c r="AG564"/>
      <c r="AH564"/>
      <c r="AI564"/>
      <c r="AJ564"/>
      <c r="AK564"/>
      <c r="AL564"/>
      <c r="AM564"/>
      <c r="AN564"/>
      <c r="AO564"/>
      <c r="AP564"/>
      <c r="AQ564"/>
    </row>
    <row r="565" spans="4:43" ht="15">
      <c r="D565"/>
      <c r="E565"/>
      <c r="F565"/>
      <c r="G565"/>
      <c r="H565"/>
      <c r="I565"/>
      <c r="J565"/>
      <c r="K565"/>
      <c r="L565"/>
      <c r="M565"/>
      <c r="N565"/>
      <c r="O565"/>
      <c r="P565"/>
      <c r="Q565"/>
      <c r="R565"/>
      <c r="S565"/>
      <c r="T565"/>
      <c r="U565"/>
      <c r="V565"/>
      <c r="W565"/>
      <c r="X565"/>
      <c r="Y565"/>
      <c r="Z565"/>
      <c r="AA565"/>
      <c r="AB565"/>
      <c r="AC565"/>
      <c r="AD565"/>
      <c r="AE565"/>
      <c r="AF565"/>
      <c r="AG565"/>
      <c r="AH565"/>
      <c r="AI565"/>
      <c r="AJ565"/>
      <c r="AK565"/>
      <c r="AL565"/>
      <c r="AM565"/>
      <c r="AN565"/>
      <c r="AO565"/>
      <c r="AP565"/>
      <c r="AQ565"/>
    </row>
    <row r="566" spans="4:43" ht="15">
      <c r="D566"/>
      <c r="E566"/>
      <c r="F566"/>
      <c r="G566"/>
      <c r="H566"/>
      <c r="I566"/>
      <c r="J566"/>
      <c r="K566"/>
      <c r="L566"/>
      <c r="M566"/>
      <c r="N566"/>
      <c r="O566"/>
      <c r="P566"/>
      <c r="Q566"/>
      <c r="R566"/>
      <c r="S566"/>
      <c r="T566"/>
      <c r="U566"/>
      <c r="V566"/>
      <c r="W566"/>
      <c r="X566"/>
      <c r="Y566"/>
      <c r="Z566"/>
      <c r="AA566"/>
      <c r="AB566"/>
      <c r="AC566"/>
      <c r="AD566"/>
      <c r="AE566"/>
      <c r="AF566"/>
      <c r="AG566"/>
      <c r="AH566"/>
      <c r="AI566"/>
      <c r="AJ566"/>
      <c r="AK566"/>
      <c r="AL566"/>
      <c r="AM566"/>
      <c r="AN566"/>
      <c r="AO566"/>
      <c r="AP566"/>
      <c r="AQ566"/>
    </row>
    <row r="567" spans="4:43" ht="15">
      <c r="D567"/>
      <c r="E567"/>
      <c r="F567"/>
      <c r="G567"/>
      <c r="H567"/>
      <c r="I567"/>
      <c r="J567"/>
      <c r="K567"/>
      <c r="L567"/>
      <c r="M567"/>
      <c r="N567"/>
      <c r="O567"/>
      <c r="P567"/>
      <c r="Q567"/>
      <c r="R567"/>
      <c r="S567"/>
      <c r="T567"/>
      <c r="U567"/>
      <c r="V567"/>
      <c r="W567"/>
      <c r="X567"/>
      <c r="Y567"/>
      <c r="Z567"/>
      <c r="AA567"/>
      <c r="AB567"/>
      <c r="AC567"/>
      <c r="AD567"/>
      <c r="AE567"/>
      <c r="AF567"/>
      <c r="AG567"/>
      <c r="AH567"/>
      <c r="AI567"/>
      <c r="AJ567"/>
      <c r="AK567"/>
      <c r="AL567"/>
      <c r="AM567"/>
      <c r="AN567"/>
      <c r="AO567"/>
      <c r="AP567"/>
      <c r="AQ567"/>
    </row>
    <row r="568" spans="4:43" ht="15">
      <c r="D568"/>
      <c r="E568"/>
      <c r="F568"/>
      <c r="G568"/>
      <c r="H568"/>
      <c r="I568"/>
      <c r="J568"/>
      <c r="K568"/>
      <c r="L568"/>
      <c r="M568"/>
      <c r="N568"/>
      <c r="O568"/>
      <c r="P568"/>
      <c r="Q568"/>
      <c r="R568"/>
      <c r="S568"/>
      <c r="T568"/>
      <c r="U568"/>
      <c r="V568"/>
      <c r="W568"/>
      <c r="X568"/>
      <c r="Y568"/>
      <c r="Z568"/>
      <c r="AA568"/>
      <c r="AB568"/>
      <c r="AC568"/>
      <c r="AD568"/>
      <c r="AE568"/>
      <c r="AF568"/>
      <c r="AG568"/>
      <c r="AH568"/>
      <c r="AI568"/>
      <c r="AJ568"/>
      <c r="AK568"/>
      <c r="AL568"/>
      <c r="AM568"/>
      <c r="AN568"/>
      <c r="AO568"/>
      <c r="AP568"/>
      <c r="AQ568"/>
    </row>
    <row r="569" spans="4:43" ht="15">
      <c r="D569"/>
      <c r="E569"/>
      <c r="F569"/>
      <c r="G569"/>
      <c r="H569"/>
      <c r="I569"/>
      <c r="J569"/>
      <c r="K569"/>
      <c r="L569"/>
      <c r="M569"/>
      <c r="N569"/>
      <c r="O569"/>
      <c r="P569"/>
      <c r="Q569"/>
      <c r="R569"/>
      <c r="S569"/>
      <c r="T569"/>
      <c r="U569"/>
      <c r="V569"/>
      <c r="W569"/>
      <c r="X569"/>
      <c r="Y569"/>
      <c r="Z569"/>
      <c r="AA569"/>
      <c r="AB569"/>
      <c r="AC569"/>
      <c r="AD569"/>
      <c r="AE569"/>
      <c r="AF569"/>
      <c r="AG569"/>
      <c r="AH569"/>
      <c r="AI569"/>
      <c r="AJ569"/>
      <c r="AK569"/>
      <c r="AL569"/>
      <c r="AM569"/>
      <c r="AN569"/>
      <c r="AO569"/>
      <c r="AP569"/>
      <c r="AQ569"/>
    </row>
    <row r="570" spans="4:43" ht="15">
      <c r="D570"/>
      <c r="E570"/>
      <c r="F570"/>
      <c r="G570"/>
      <c r="H570"/>
      <c r="I570"/>
      <c r="J570"/>
      <c r="K570"/>
      <c r="L570"/>
      <c r="M570"/>
      <c r="N570"/>
      <c r="O570"/>
      <c r="P570"/>
      <c r="Q570"/>
      <c r="R570"/>
      <c r="S570"/>
      <c r="T570"/>
      <c r="U570"/>
      <c r="V570"/>
      <c r="W570"/>
      <c r="X570"/>
      <c r="Y570"/>
      <c r="Z570"/>
      <c r="AA570"/>
      <c r="AB570"/>
      <c r="AC570"/>
      <c r="AD570"/>
      <c r="AE570"/>
      <c r="AF570"/>
      <c r="AG570"/>
      <c r="AH570"/>
      <c r="AI570"/>
      <c r="AJ570"/>
      <c r="AK570"/>
      <c r="AL570"/>
      <c r="AM570"/>
      <c r="AN570"/>
      <c r="AO570"/>
      <c r="AP570"/>
      <c r="AQ570"/>
    </row>
    <row r="571" spans="4:43" ht="15">
      <c r="D571"/>
      <c r="E571"/>
      <c r="F571"/>
      <c r="G571"/>
      <c r="H571"/>
      <c r="I571"/>
      <c r="J571"/>
      <c r="K571"/>
      <c r="L571"/>
      <c r="M571"/>
      <c r="N571"/>
      <c r="O571"/>
      <c r="P571"/>
      <c r="Q571"/>
      <c r="R571"/>
      <c r="S571"/>
      <c r="T571"/>
      <c r="U571"/>
      <c r="V571"/>
      <c r="W571"/>
      <c r="X571"/>
      <c r="Y571"/>
      <c r="Z571"/>
      <c r="AA571"/>
      <c r="AB571"/>
      <c r="AC571"/>
      <c r="AD571"/>
      <c r="AE571"/>
      <c r="AF571"/>
      <c r="AG571"/>
      <c r="AH571"/>
      <c r="AI571"/>
      <c r="AJ571"/>
      <c r="AK571"/>
      <c r="AL571"/>
      <c r="AM571"/>
      <c r="AN571"/>
      <c r="AO571"/>
      <c r="AP571"/>
      <c r="AQ571"/>
    </row>
    <row r="572" spans="4:43" ht="15">
      <c r="D572"/>
      <c r="E572"/>
      <c r="F572"/>
      <c r="G572"/>
      <c r="H572"/>
      <c r="I572"/>
      <c r="J572"/>
      <c r="K572"/>
      <c r="L572"/>
      <c r="M572"/>
      <c r="N572"/>
      <c r="O572"/>
      <c r="P572"/>
      <c r="Q572"/>
      <c r="R572"/>
      <c r="S572"/>
      <c r="T572"/>
      <c r="U572"/>
      <c r="V572"/>
      <c r="W572"/>
      <c r="X572"/>
      <c r="Y572"/>
      <c r="Z572"/>
      <c r="AA572"/>
      <c r="AB572"/>
      <c r="AC572"/>
      <c r="AD572"/>
      <c r="AE572"/>
      <c r="AF572"/>
      <c r="AG572"/>
      <c r="AH572"/>
      <c r="AI572"/>
      <c r="AJ572"/>
      <c r="AK572"/>
      <c r="AL572"/>
      <c r="AM572"/>
      <c r="AN572"/>
      <c r="AO572"/>
      <c r="AP572"/>
      <c r="AQ572"/>
    </row>
    <row r="573" spans="4:43" ht="15">
      <c r="D573"/>
      <c r="E573"/>
      <c r="F573"/>
      <c r="G573"/>
      <c r="H573"/>
      <c r="I573"/>
      <c r="J573"/>
      <c r="K573"/>
      <c r="L573"/>
      <c r="M573"/>
      <c r="N573"/>
      <c r="O573"/>
      <c r="P573"/>
      <c r="Q573"/>
      <c r="R573"/>
      <c r="S573"/>
      <c r="T573"/>
      <c r="U573"/>
      <c r="V573"/>
      <c r="W573"/>
      <c r="X573"/>
      <c r="Y573"/>
      <c r="Z573"/>
      <c r="AA573"/>
      <c r="AB573"/>
      <c r="AC573"/>
      <c r="AD573"/>
      <c r="AE573"/>
      <c r="AF573"/>
      <c r="AG573"/>
      <c r="AH573"/>
      <c r="AI573"/>
      <c r="AJ573"/>
      <c r="AK573"/>
      <c r="AL573"/>
      <c r="AM573"/>
      <c r="AN573"/>
      <c r="AO573"/>
      <c r="AP573"/>
      <c r="AQ573"/>
    </row>
    <row r="574" spans="4:43" ht="15">
      <c r="D574"/>
      <c r="E574"/>
      <c r="F574"/>
      <c r="G574"/>
      <c r="H574"/>
      <c r="I574"/>
      <c r="J574"/>
      <c r="K574"/>
      <c r="L574"/>
      <c r="M574"/>
      <c r="N574"/>
      <c r="O574"/>
      <c r="P574"/>
      <c r="Q574"/>
      <c r="R574"/>
      <c r="S574"/>
      <c r="T574"/>
      <c r="U574"/>
      <c r="V574"/>
      <c r="W574"/>
      <c r="X574"/>
      <c r="Y574"/>
      <c r="Z574"/>
      <c r="AA574"/>
      <c r="AB574"/>
      <c r="AC574"/>
      <c r="AD574"/>
      <c r="AE574"/>
      <c r="AF574"/>
      <c r="AG574"/>
      <c r="AH574"/>
      <c r="AI574"/>
      <c r="AJ574"/>
      <c r="AK574"/>
      <c r="AL574"/>
      <c r="AM574"/>
      <c r="AN574"/>
      <c r="AO574"/>
      <c r="AP574"/>
      <c r="AQ574"/>
    </row>
    <row r="575" spans="4:43" ht="15">
      <c r="D575"/>
      <c r="E575"/>
      <c r="F575"/>
      <c r="G575"/>
      <c r="H575"/>
      <c r="I575"/>
      <c r="J575"/>
      <c r="K575"/>
      <c r="L575"/>
      <c r="M575"/>
      <c r="N575"/>
      <c r="O575"/>
      <c r="P575"/>
      <c r="Q575"/>
      <c r="R575"/>
      <c r="S575"/>
      <c r="T575"/>
      <c r="U575"/>
      <c r="V575"/>
      <c r="W575"/>
      <c r="X575"/>
      <c r="Y575"/>
      <c r="Z575"/>
      <c r="AA575"/>
      <c r="AB575"/>
      <c r="AC575"/>
      <c r="AD575"/>
      <c r="AE575"/>
      <c r="AF575"/>
      <c r="AG575"/>
      <c r="AH575"/>
      <c r="AI575"/>
      <c r="AJ575"/>
      <c r="AK575"/>
      <c r="AL575"/>
      <c r="AM575"/>
      <c r="AN575"/>
      <c r="AO575"/>
      <c r="AP575"/>
      <c r="AQ575"/>
    </row>
    <row r="576" spans="4:43" ht="15">
      <c r="D576"/>
      <c r="E576"/>
      <c r="F576"/>
      <c r="G576"/>
      <c r="H576"/>
      <c r="I576"/>
      <c r="J576"/>
      <c r="K576"/>
      <c r="L576"/>
      <c r="M576"/>
      <c r="N576"/>
      <c r="O576"/>
      <c r="P576"/>
      <c r="Q576"/>
      <c r="R576"/>
      <c r="S576"/>
      <c r="T576"/>
      <c r="U576"/>
      <c r="V576"/>
      <c r="W576"/>
      <c r="X576"/>
      <c r="Y576"/>
      <c r="Z576"/>
      <c r="AA576"/>
      <c r="AB576"/>
      <c r="AC576"/>
      <c r="AD576"/>
      <c r="AE576"/>
      <c r="AF576"/>
      <c r="AG576"/>
      <c r="AH576"/>
      <c r="AI576"/>
      <c r="AJ576"/>
      <c r="AK576"/>
      <c r="AL576"/>
      <c r="AM576"/>
      <c r="AN576"/>
      <c r="AO576"/>
      <c r="AP576"/>
      <c r="AQ576"/>
    </row>
    <row r="577" spans="4:43" ht="15">
      <c r="D577"/>
      <c r="E577"/>
      <c r="F577"/>
      <c r="G577"/>
      <c r="H577"/>
      <c r="I577"/>
      <c r="J577"/>
      <c r="K577"/>
      <c r="L577"/>
      <c r="M577"/>
      <c r="N577"/>
      <c r="O577"/>
      <c r="P577"/>
      <c r="Q577"/>
      <c r="R577"/>
      <c r="S577"/>
      <c r="T577"/>
      <c r="U577"/>
      <c r="V577"/>
      <c r="W577"/>
      <c r="X577"/>
      <c r="Y577"/>
      <c r="Z577"/>
      <c r="AA577"/>
      <c r="AB577"/>
      <c r="AC577"/>
      <c r="AD577"/>
      <c r="AE577"/>
      <c r="AF577"/>
      <c r="AG577"/>
      <c r="AH577"/>
      <c r="AI577"/>
      <c r="AJ577"/>
      <c r="AK577"/>
      <c r="AL577"/>
      <c r="AM577"/>
      <c r="AN577"/>
      <c r="AO577"/>
      <c r="AP577"/>
      <c r="AQ577"/>
    </row>
    <row r="578" spans="4:43" ht="15">
      <c r="D578"/>
      <c r="E578"/>
      <c r="F578"/>
      <c r="G578"/>
      <c r="H578"/>
      <c r="I578"/>
      <c r="J578"/>
      <c r="K578"/>
      <c r="L578"/>
      <c r="M578"/>
      <c r="N578"/>
      <c r="O578"/>
      <c r="P578"/>
      <c r="Q578"/>
      <c r="R578"/>
      <c r="S578"/>
      <c r="T578"/>
      <c r="U578"/>
      <c r="V578"/>
      <c r="W578"/>
      <c r="X578"/>
      <c r="Y578"/>
      <c r="Z578"/>
      <c r="AA578"/>
      <c r="AB578"/>
      <c r="AC578"/>
      <c r="AD578"/>
      <c r="AE578"/>
      <c r="AF578"/>
      <c r="AG578"/>
      <c r="AH578"/>
      <c r="AI578"/>
      <c r="AJ578"/>
      <c r="AK578"/>
      <c r="AL578"/>
      <c r="AM578"/>
      <c r="AN578"/>
      <c r="AO578"/>
      <c r="AP578"/>
      <c r="AQ578"/>
    </row>
    <row r="579" spans="4:43" ht="15">
      <c r="D579"/>
      <c r="E579"/>
      <c r="F579"/>
      <c r="G579"/>
      <c r="H579"/>
      <c r="I579"/>
      <c r="J579"/>
      <c r="K579"/>
      <c r="L579"/>
      <c r="M579"/>
      <c r="N579"/>
      <c r="O579"/>
      <c r="P579"/>
      <c r="Q579"/>
      <c r="R579"/>
      <c r="S579"/>
      <c r="T579"/>
      <c r="U579"/>
      <c r="V579"/>
      <c r="W579"/>
      <c r="X579"/>
      <c r="Y579"/>
      <c r="Z579"/>
      <c r="AA579"/>
      <c r="AB579"/>
      <c r="AC579"/>
      <c r="AD579"/>
      <c r="AE579"/>
      <c r="AF579"/>
      <c r="AG579"/>
      <c r="AH579"/>
      <c r="AI579"/>
      <c r="AJ579"/>
      <c r="AK579"/>
      <c r="AL579"/>
      <c r="AM579"/>
      <c r="AN579"/>
      <c r="AO579"/>
      <c r="AP579"/>
      <c r="AQ579"/>
    </row>
    <row r="580" spans="4:43" ht="15">
      <c r="D580"/>
      <c r="E580"/>
      <c r="F580"/>
      <c r="G580"/>
      <c r="H580"/>
      <c r="I580"/>
      <c r="J580"/>
      <c r="K580"/>
      <c r="L580"/>
      <c r="M580"/>
      <c r="N580"/>
      <c r="O580"/>
      <c r="P580"/>
      <c r="Q580"/>
      <c r="R580"/>
      <c r="S580"/>
      <c r="T580"/>
      <c r="U580"/>
      <c r="V580"/>
      <c r="W580"/>
      <c r="X580"/>
      <c r="Y580"/>
      <c r="Z580"/>
      <c r="AA580"/>
      <c r="AB580"/>
      <c r="AC580"/>
      <c r="AD580"/>
      <c r="AE580"/>
      <c r="AF580"/>
      <c r="AG580"/>
      <c r="AH580"/>
      <c r="AI580"/>
      <c r="AJ580"/>
      <c r="AK580"/>
      <c r="AL580"/>
      <c r="AM580"/>
      <c r="AN580"/>
      <c r="AO580"/>
      <c r="AP580"/>
      <c r="AQ580"/>
    </row>
    <row r="581" spans="4:43" ht="15">
      <c r="D581"/>
      <c r="E581"/>
      <c r="F581"/>
      <c r="G581"/>
      <c r="H581"/>
      <c r="I581"/>
      <c r="J581"/>
      <c r="K581"/>
      <c r="L581"/>
      <c r="M581"/>
      <c r="N581"/>
      <c r="O581"/>
      <c r="P581"/>
      <c r="Q581"/>
      <c r="R581"/>
      <c r="S581"/>
      <c r="T581"/>
      <c r="U581"/>
      <c r="V581"/>
      <c r="W581"/>
      <c r="X581"/>
      <c r="Y581"/>
      <c r="Z581"/>
      <c r="AA581"/>
      <c r="AB581"/>
      <c r="AC581"/>
      <c r="AD581"/>
      <c r="AE581"/>
      <c r="AF581"/>
      <c r="AG581"/>
      <c r="AH581"/>
      <c r="AI581"/>
      <c r="AJ581"/>
      <c r="AK581"/>
      <c r="AL581"/>
      <c r="AM581"/>
      <c r="AN581"/>
      <c r="AO581"/>
      <c r="AP581"/>
      <c r="AQ581"/>
    </row>
    <row r="582" spans="4:43" ht="15">
      <c r="D582"/>
      <c r="E582"/>
      <c r="F582"/>
      <c r="G582"/>
      <c r="H582"/>
      <c r="I582"/>
      <c r="J582"/>
      <c r="K582"/>
      <c r="L582"/>
      <c r="M582"/>
      <c r="N582"/>
      <c r="O582"/>
      <c r="P582"/>
      <c r="Q582"/>
      <c r="R582"/>
      <c r="S582"/>
      <c r="T582"/>
      <c r="U582"/>
      <c r="V582"/>
      <c r="W582"/>
      <c r="X582"/>
      <c r="Y582"/>
      <c r="Z582"/>
      <c r="AA582"/>
      <c r="AB582"/>
      <c r="AC582"/>
      <c r="AD582"/>
      <c r="AE582"/>
      <c r="AF582"/>
      <c r="AG582"/>
      <c r="AH582"/>
      <c r="AI582"/>
      <c r="AJ582"/>
      <c r="AK582"/>
      <c r="AL582"/>
      <c r="AM582"/>
      <c r="AN582"/>
      <c r="AO582"/>
      <c r="AP582"/>
      <c r="AQ582"/>
    </row>
    <row r="583" spans="4:43" ht="15">
      <c r="D583"/>
      <c r="E583"/>
      <c r="F583"/>
      <c r="G583"/>
      <c r="H583"/>
      <c r="I583"/>
      <c r="J583"/>
      <c r="K583"/>
      <c r="L583"/>
      <c r="M583"/>
      <c r="N583"/>
      <c r="O583"/>
      <c r="P583"/>
      <c r="Q583"/>
      <c r="R583"/>
      <c r="S583"/>
      <c r="T583"/>
      <c r="U583"/>
      <c r="V583"/>
      <c r="W583"/>
      <c r="X583"/>
      <c r="Y583"/>
      <c r="Z583"/>
      <c r="AA583"/>
      <c r="AB583"/>
      <c r="AC583"/>
      <c r="AD583"/>
      <c r="AE583"/>
      <c r="AF583"/>
      <c r="AG583"/>
      <c r="AH583"/>
      <c r="AI583"/>
      <c r="AJ583"/>
      <c r="AK583"/>
      <c r="AL583"/>
      <c r="AM583"/>
      <c r="AN583"/>
      <c r="AO583"/>
      <c r="AP583"/>
      <c r="AQ583"/>
    </row>
    <row r="584" spans="4:43" ht="15">
      <c r="D584"/>
      <c r="E584"/>
      <c r="F584"/>
      <c r="G584"/>
      <c r="H584"/>
      <c r="I584"/>
      <c r="J584"/>
      <c r="K584"/>
      <c r="L584"/>
      <c r="M584"/>
      <c r="N584"/>
      <c r="O584"/>
      <c r="P584"/>
      <c r="Q584"/>
      <c r="R584"/>
      <c r="S584"/>
      <c r="T584"/>
      <c r="U584"/>
      <c r="V584"/>
      <c r="W584"/>
      <c r="X584"/>
      <c r="Y584"/>
      <c r="Z584"/>
      <c r="AA584"/>
      <c r="AB584"/>
      <c r="AC584"/>
      <c r="AD584"/>
      <c r="AE584"/>
      <c r="AF584"/>
      <c r="AG584"/>
      <c r="AH584"/>
      <c r="AI584"/>
      <c r="AJ584"/>
      <c r="AK584"/>
      <c r="AL584"/>
      <c r="AM584"/>
      <c r="AN584"/>
      <c r="AO584"/>
      <c r="AP584"/>
      <c r="AQ584"/>
    </row>
    <row r="585" spans="4:43" ht="15">
      <c r="D585"/>
      <c r="E585"/>
      <c r="F585"/>
      <c r="G585"/>
      <c r="H585"/>
      <c r="I585"/>
      <c r="J585"/>
      <c r="K585"/>
      <c r="L585"/>
      <c r="M585"/>
      <c r="N585"/>
      <c r="O585"/>
      <c r="P585"/>
      <c r="Q585"/>
      <c r="R585"/>
      <c r="S585"/>
      <c r="T585"/>
      <c r="U585"/>
      <c r="V585"/>
      <c r="W585"/>
      <c r="X585"/>
      <c r="Y585"/>
      <c r="Z585"/>
      <c r="AA585"/>
      <c r="AB585"/>
      <c r="AC585"/>
      <c r="AD585"/>
      <c r="AE585"/>
      <c r="AF585"/>
      <c r="AG585"/>
      <c r="AH585"/>
      <c r="AI585"/>
      <c r="AJ585"/>
      <c r="AK585"/>
      <c r="AL585"/>
      <c r="AM585"/>
      <c r="AN585"/>
      <c r="AO585"/>
      <c r="AP585"/>
      <c r="AQ585"/>
    </row>
    <row r="586" spans="4:43" ht="15">
      <c r="D586"/>
      <c r="E586"/>
      <c r="F586"/>
      <c r="G586"/>
      <c r="H586"/>
      <c r="I586"/>
      <c r="J586"/>
      <c r="K586"/>
      <c r="L586"/>
      <c r="M586"/>
      <c r="N586"/>
      <c r="O586"/>
      <c r="P586"/>
      <c r="Q586"/>
      <c r="R586"/>
      <c r="S586"/>
      <c r="T586"/>
      <c r="U586"/>
      <c r="V586"/>
      <c r="W586"/>
      <c r="X586"/>
      <c r="Y586"/>
      <c r="Z586"/>
      <c r="AA586"/>
      <c r="AB586"/>
      <c r="AC586"/>
      <c r="AD586"/>
      <c r="AE586"/>
      <c r="AF586"/>
      <c r="AG586"/>
      <c r="AH586"/>
      <c r="AI586"/>
      <c r="AJ586"/>
      <c r="AK586"/>
      <c r="AL586"/>
      <c r="AM586"/>
      <c r="AN586"/>
      <c r="AO586"/>
      <c r="AP586"/>
      <c r="AQ586"/>
    </row>
    <row r="587" spans="4:43" ht="15">
      <c r="D587"/>
      <c r="E587"/>
      <c r="F587"/>
      <c r="G587"/>
      <c r="H587"/>
      <c r="I587"/>
      <c r="J587"/>
      <c r="K587"/>
      <c r="L587"/>
      <c r="M587"/>
      <c r="N587"/>
      <c r="O587"/>
      <c r="P587"/>
      <c r="Q587"/>
      <c r="R587"/>
      <c r="S587"/>
      <c r="T587"/>
      <c r="U587"/>
      <c r="V587"/>
      <c r="W587"/>
      <c r="X587"/>
      <c r="Y587"/>
      <c r="Z587"/>
      <c r="AA587"/>
      <c r="AB587"/>
      <c r="AC587"/>
      <c r="AD587"/>
      <c r="AE587"/>
      <c r="AF587"/>
      <c r="AG587"/>
      <c r="AH587"/>
      <c r="AI587"/>
      <c r="AJ587"/>
      <c r="AK587"/>
      <c r="AL587"/>
      <c r="AM587"/>
      <c r="AN587"/>
      <c r="AO587"/>
      <c r="AP587"/>
      <c r="AQ587"/>
    </row>
    <row r="588" spans="4:43" ht="15">
      <c r="D588"/>
      <c r="E588"/>
      <c r="F588"/>
      <c r="G588"/>
      <c r="H588"/>
      <c r="I588"/>
      <c r="J588"/>
      <c r="K588"/>
      <c r="L588"/>
      <c r="M588"/>
      <c r="N588"/>
      <c r="O588"/>
      <c r="P588"/>
      <c r="Q588"/>
      <c r="R588"/>
      <c r="S588"/>
      <c r="T588"/>
      <c r="U588"/>
      <c r="V588"/>
      <c r="W588"/>
      <c r="X588"/>
      <c r="Y588"/>
      <c r="Z588"/>
      <c r="AA588"/>
      <c r="AB588"/>
      <c r="AC588"/>
      <c r="AD588"/>
      <c r="AE588"/>
      <c r="AF588"/>
      <c r="AG588"/>
      <c r="AH588"/>
      <c r="AI588"/>
      <c r="AJ588"/>
      <c r="AK588"/>
      <c r="AL588"/>
      <c r="AM588"/>
      <c r="AN588"/>
      <c r="AO588"/>
      <c r="AP588"/>
      <c r="AQ588"/>
    </row>
    <row r="589" spans="4:43" ht="15">
      <c r="D589"/>
      <c r="E589"/>
      <c r="F589"/>
      <c r="G589"/>
      <c r="H589"/>
      <c r="I589"/>
      <c r="J589"/>
      <c r="K589"/>
      <c r="L589"/>
      <c r="M589"/>
      <c r="N589"/>
      <c r="O589"/>
      <c r="P589"/>
      <c r="Q589"/>
      <c r="R589"/>
      <c r="S589"/>
      <c r="T589"/>
      <c r="U589"/>
      <c r="V589"/>
      <c r="W589"/>
      <c r="X589"/>
      <c r="Y589"/>
      <c r="Z589"/>
      <c r="AA589"/>
      <c r="AB589"/>
      <c r="AC589"/>
      <c r="AD589"/>
      <c r="AE589"/>
      <c r="AF589"/>
      <c r="AG589"/>
      <c r="AH589"/>
      <c r="AI589"/>
      <c r="AJ589"/>
      <c r="AK589"/>
      <c r="AL589"/>
      <c r="AM589"/>
      <c r="AN589"/>
      <c r="AO589"/>
      <c r="AP589"/>
      <c r="AQ589"/>
    </row>
    <row r="590" spans="4:43" ht="15">
      <c r="D590"/>
      <c r="E590"/>
      <c r="F590"/>
      <c r="G590"/>
      <c r="H590"/>
      <c r="I590"/>
      <c r="J590"/>
      <c r="K590"/>
      <c r="L590"/>
      <c r="M590"/>
      <c r="N590"/>
      <c r="O590"/>
      <c r="P590"/>
      <c r="Q590"/>
      <c r="R590"/>
      <c r="S590"/>
      <c r="T590"/>
      <c r="U590"/>
      <c r="V590"/>
      <c r="W590"/>
      <c r="X590"/>
      <c r="Y590"/>
      <c r="Z590"/>
      <c r="AA590"/>
      <c r="AB590"/>
      <c r="AC590"/>
      <c r="AD590"/>
      <c r="AE590"/>
      <c r="AF590"/>
      <c r="AG590"/>
      <c r="AH590"/>
      <c r="AI590"/>
      <c r="AJ590"/>
      <c r="AK590"/>
      <c r="AL590"/>
      <c r="AM590"/>
      <c r="AN590"/>
      <c r="AO590"/>
      <c r="AP590"/>
      <c r="AQ590"/>
    </row>
    <row r="591" spans="4:43" ht="15">
      <c r="D591"/>
      <c r="E591"/>
      <c r="F591"/>
      <c r="G591"/>
      <c r="H591"/>
      <c r="I591"/>
      <c r="J591"/>
      <c r="K591"/>
      <c r="L591"/>
      <c r="M591"/>
      <c r="N591"/>
      <c r="O591"/>
      <c r="P591"/>
      <c r="Q591"/>
      <c r="R591"/>
      <c r="S591"/>
      <c r="T591"/>
      <c r="U591"/>
      <c r="V591"/>
      <c r="W591"/>
      <c r="X591"/>
      <c r="Y591"/>
      <c r="Z591"/>
      <c r="AA591"/>
      <c r="AB591"/>
      <c r="AC591"/>
      <c r="AD591"/>
      <c r="AE591"/>
      <c r="AF591"/>
      <c r="AG591"/>
      <c r="AH591"/>
      <c r="AI591"/>
      <c r="AJ591"/>
      <c r="AK591"/>
      <c r="AL591"/>
      <c r="AM591"/>
      <c r="AN591"/>
      <c r="AO591"/>
      <c r="AP591"/>
      <c r="AQ591"/>
    </row>
    <row r="592" spans="4:43" ht="15">
      <c r="D592"/>
      <c r="E592"/>
      <c r="F592"/>
      <c r="G592"/>
      <c r="H592"/>
      <c r="I592"/>
      <c r="J592"/>
      <c r="K592"/>
      <c r="L592"/>
      <c r="M592"/>
      <c r="N592"/>
      <c r="O592"/>
      <c r="P592"/>
      <c r="Q592"/>
      <c r="R592"/>
      <c r="S592"/>
      <c r="T592"/>
      <c r="U592"/>
      <c r="V592"/>
      <c r="W592"/>
      <c r="X592"/>
      <c r="Y592"/>
      <c r="Z592"/>
      <c r="AA592"/>
      <c r="AB592"/>
      <c r="AC592"/>
      <c r="AD592"/>
      <c r="AE592"/>
      <c r="AF592"/>
      <c r="AG592"/>
      <c r="AH592"/>
      <c r="AI592"/>
      <c r="AJ592"/>
      <c r="AK592"/>
      <c r="AL592"/>
      <c r="AM592"/>
      <c r="AN592"/>
      <c r="AO592"/>
      <c r="AP592"/>
      <c r="AQ592"/>
    </row>
    <row r="593" spans="4:43" ht="15">
      <c r="D593"/>
      <c r="E593"/>
      <c r="F593"/>
      <c r="G593"/>
      <c r="H593"/>
      <c r="I593"/>
      <c r="J593"/>
      <c r="K593"/>
      <c r="L593"/>
      <c r="M593"/>
      <c r="N593"/>
      <c r="O593"/>
      <c r="P593"/>
      <c r="Q593"/>
      <c r="R593"/>
      <c r="S593"/>
      <c r="T593"/>
      <c r="U593"/>
      <c r="V593"/>
      <c r="W593"/>
      <c r="X593"/>
      <c r="Y593"/>
      <c r="Z593"/>
      <c r="AA593"/>
      <c r="AB593"/>
      <c r="AC593"/>
      <c r="AD593"/>
      <c r="AE593"/>
      <c r="AF593"/>
      <c r="AG593"/>
      <c r="AH593"/>
      <c r="AI593"/>
      <c r="AJ593"/>
      <c r="AK593"/>
      <c r="AL593"/>
      <c r="AM593"/>
      <c r="AN593"/>
      <c r="AO593"/>
      <c r="AP593"/>
      <c r="AQ593"/>
    </row>
    <row r="594" spans="4:43" ht="15">
      <c r="D594"/>
      <c r="E594"/>
      <c r="F594"/>
      <c r="G594"/>
      <c r="H594"/>
      <c r="I594"/>
      <c r="J594"/>
      <c r="K594"/>
      <c r="L594"/>
      <c r="M594"/>
      <c r="N594"/>
      <c r="O594"/>
      <c r="P594"/>
      <c r="Q594"/>
      <c r="R594"/>
      <c r="S594"/>
      <c r="T594"/>
      <c r="U594"/>
      <c r="V594"/>
      <c r="W594"/>
      <c r="X594"/>
      <c r="Y594"/>
      <c r="Z594"/>
      <c r="AA594"/>
      <c r="AB594"/>
      <c r="AC594"/>
      <c r="AD594"/>
      <c r="AE594"/>
      <c r="AF594"/>
      <c r="AG594"/>
      <c r="AH594"/>
      <c r="AI594"/>
      <c r="AJ594"/>
      <c r="AK594"/>
      <c r="AL594"/>
      <c r="AM594"/>
      <c r="AN594"/>
      <c r="AO594"/>
      <c r="AP594"/>
      <c r="AQ594"/>
    </row>
    <row r="595" spans="4:43" ht="15">
      <c r="D595"/>
      <c r="E595"/>
      <c r="F595"/>
      <c r="G595"/>
      <c r="H595"/>
      <c r="I595"/>
      <c r="J595"/>
      <c r="K595"/>
      <c r="L595"/>
      <c r="M595"/>
      <c r="N595"/>
      <c r="O595"/>
      <c r="P595"/>
      <c r="Q595"/>
      <c r="R595"/>
      <c r="S595"/>
      <c r="T595"/>
      <c r="U595"/>
      <c r="V595"/>
      <c r="W595"/>
      <c r="X595"/>
      <c r="Y595"/>
      <c r="Z595"/>
      <c r="AA595"/>
      <c r="AB595"/>
      <c r="AC595"/>
      <c r="AD595"/>
      <c r="AE595"/>
      <c r="AF595"/>
      <c r="AG595"/>
      <c r="AH595"/>
      <c r="AI595"/>
      <c r="AJ595"/>
      <c r="AK595"/>
      <c r="AL595"/>
      <c r="AM595"/>
      <c r="AN595"/>
      <c r="AO595"/>
      <c r="AP595"/>
      <c r="AQ595"/>
    </row>
    <row r="596" spans="4:43" ht="15">
      <c r="D596"/>
      <c r="E596"/>
      <c r="F596"/>
      <c r="G596"/>
      <c r="H596"/>
      <c r="I596"/>
      <c r="J596"/>
      <c r="K596"/>
      <c r="L596"/>
      <c r="M596"/>
      <c r="N596"/>
      <c r="O596"/>
      <c r="P596"/>
      <c r="Q596"/>
      <c r="R596"/>
      <c r="S596"/>
      <c r="T596"/>
      <c r="U596"/>
      <c r="V596"/>
      <c r="W596"/>
      <c r="X596"/>
      <c r="Y596"/>
      <c r="Z596"/>
      <c r="AA596"/>
      <c r="AB596"/>
      <c r="AC596"/>
      <c r="AD596"/>
      <c r="AE596"/>
      <c r="AF596"/>
      <c r="AG596"/>
      <c r="AH596"/>
      <c r="AI596"/>
      <c r="AJ596"/>
      <c r="AK596"/>
      <c r="AL596"/>
      <c r="AM596"/>
      <c r="AN596"/>
      <c r="AO596"/>
      <c r="AP596"/>
      <c r="AQ596"/>
    </row>
    <row r="597" spans="4:43" ht="15">
      <c r="D597"/>
      <c r="E597"/>
      <c r="F597"/>
      <c r="G597"/>
      <c r="H597"/>
      <c r="I597"/>
      <c r="J597"/>
      <c r="K597"/>
      <c r="L597"/>
      <c r="M597"/>
      <c r="N597"/>
      <c r="O597"/>
      <c r="P597"/>
      <c r="Q597"/>
      <c r="R597"/>
      <c r="S597"/>
      <c r="T597"/>
      <c r="U597"/>
      <c r="V597"/>
      <c r="W597"/>
      <c r="X597"/>
      <c r="Y597"/>
      <c r="Z597"/>
      <c r="AA597"/>
      <c r="AB597"/>
      <c r="AC597"/>
      <c r="AD597"/>
      <c r="AE597"/>
      <c r="AF597"/>
      <c r="AG597"/>
      <c r="AH597"/>
      <c r="AI597"/>
      <c r="AJ597"/>
      <c r="AK597"/>
      <c r="AL597"/>
      <c r="AM597"/>
      <c r="AN597"/>
      <c r="AO597"/>
      <c r="AP597"/>
      <c r="AQ597"/>
    </row>
    <row r="598" spans="4:43" ht="15">
      <c r="D598"/>
      <c r="E598"/>
      <c r="F598"/>
      <c r="G598"/>
      <c r="H598"/>
      <c r="I598"/>
      <c r="J598"/>
      <c r="K598"/>
      <c r="L598"/>
      <c r="M598"/>
      <c r="N598"/>
      <c r="O598"/>
      <c r="P598"/>
      <c r="Q598"/>
      <c r="R598"/>
      <c r="S598"/>
      <c r="T598"/>
      <c r="U598"/>
      <c r="V598"/>
      <c r="W598"/>
      <c r="X598"/>
      <c r="Y598"/>
      <c r="Z598"/>
      <c r="AA598"/>
      <c r="AB598"/>
      <c r="AC598"/>
      <c r="AD598"/>
      <c r="AE598"/>
      <c r="AF598"/>
      <c r="AG598"/>
      <c r="AH598"/>
      <c r="AI598"/>
      <c r="AJ598"/>
      <c r="AK598"/>
      <c r="AL598"/>
      <c r="AM598"/>
      <c r="AN598"/>
      <c r="AO598"/>
      <c r="AP598"/>
      <c r="AQ598"/>
    </row>
    <row r="599" spans="4:43" ht="15">
      <c r="D599"/>
      <c r="E599"/>
      <c r="F599"/>
      <c r="G599"/>
      <c r="H599"/>
      <c r="I599"/>
      <c r="J599"/>
      <c r="K599"/>
      <c r="L599"/>
      <c r="M599"/>
      <c r="N599"/>
      <c r="O599"/>
      <c r="P599"/>
      <c r="Q599"/>
      <c r="R599"/>
      <c r="S599"/>
      <c r="T599"/>
      <c r="U599"/>
      <c r="V599"/>
      <c r="W599"/>
      <c r="X599"/>
      <c r="Y599"/>
      <c r="Z599"/>
      <c r="AA599"/>
      <c r="AB599"/>
      <c r="AC599"/>
      <c r="AD599"/>
      <c r="AE599"/>
      <c r="AF599"/>
      <c r="AG599"/>
      <c r="AH599"/>
      <c r="AI599"/>
      <c r="AJ599"/>
      <c r="AK599"/>
      <c r="AL599"/>
      <c r="AM599"/>
      <c r="AN599"/>
      <c r="AO599"/>
      <c r="AP599"/>
      <c r="AQ599"/>
    </row>
    <row r="600" spans="4:43" ht="15">
      <c r="D600"/>
      <c r="E600"/>
      <c r="F600"/>
      <c r="G600"/>
      <c r="H600"/>
      <c r="I600"/>
      <c r="J600"/>
      <c r="K600"/>
      <c r="L600"/>
      <c r="M600"/>
      <c r="N600"/>
      <c r="O600"/>
      <c r="P600"/>
      <c r="Q600"/>
      <c r="R600"/>
      <c r="S600"/>
      <c r="T600"/>
      <c r="U600"/>
      <c r="V600"/>
      <c r="W600"/>
      <c r="X600"/>
      <c r="Y600"/>
      <c r="Z600"/>
      <c r="AA600"/>
      <c r="AB600"/>
      <c r="AC600"/>
      <c r="AD600"/>
      <c r="AE600"/>
      <c r="AF600"/>
      <c r="AG600"/>
      <c r="AH600"/>
      <c r="AI600"/>
      <c r="AJ600"/>
      <c r="AK600"/>
      <c r="AL600"/>
      <c r="AM600"/>
      <c r="AN600"/>
      <c r="AO600"/>
      <c r="AP600"/>
      <c r="AQ600"/>
    </row>
    <row r="601" spans="4:43" ht="15">
      <c r="D601"/>
      <c r="E601"/>
      <c r="F601"/>
      <c r="G601"/>
      <c r="H601"/>
      <c r="I601"/>
      <c r="J601"/>
      <c r="K601"/>
      <c r="L601"/>
      <c r="M601"/>
      <c r="N601"/>
      <c r="O601"/>
      <c r="P601"/>
      <c r="Q601"/>
      <c r="R601"/>
      <c r="S601"/>
      <c r="T601"/>
      <c r="U601"/>
      <c r="V601"/>
      <c r="W601"/>
      <c r="X601"/>
      <c r="Y601"/>
      <c r="Z601"/>
      <c r="AA601"/>
      <c r="AB601"/>
      <c r="AC601"/>
      <c r="AD601"/>
      <c r="AE601"/>
      <c r="AF601"/>
      <c r="AG601"/>
      <c r="AH601"/>
      <c r="AI601"/>
      <c r="AJ601"/>
      <c r="AK601"/>
      <c r="AL601"/>
      <c r="AM601"/>
      <c r="AN601"/>
      <c r="AO601"/>
      <c r="AP601"/>
      <c r="AQ601"/>
    </row>
    <row r="602" spans="4:43" ht="15">
      <c r="D602"/>
      <c r="E602"/>
      <c r="F602"/>
      <c r="G602"/>
      <c r="H602"/>
      <c r="I602"/>
      <c r="J602"/>
      <c r="K602"/>
      <c r="L602"/>
      <c r="M602"/>
      <c r="N602"/>
      <c r="O602"/>
      <c r="P602"/>
      <c r="Q602"/>
      <c r="R602"/>
      <c r="S602"/>
      <c r="T602"/>
      <c r="U602"/>
      <c r="V602"/>
      <c r="W602"/>
      <c r="X602"/>
      <c r="Y602"/>
      <c r="Z602"/>
      <c r="AA602"/>
      <c r="AB602"/>
      <c r="AC602"/>
      <c r="AD602"/>
      <c r="AE602"/>
      <c r="AF602"/>
      <c r="AG602"/>
      <c r="AH602"/>
      <c r="AI602"/>
      <c r="AJ602"/>
      <c r="AK602"/>
      <c r="AL602"/>
      <c r="AM602"/>
      <c r="AN602"/>
      <c r="AO602"/>
      <c r="AP602"/>
      <c r="AQ602"/>
    </row>
    <row r="603" spans="4:43" ht="15">
      <c r="D603"/>
      <c r="E603"/>
      <c r="F603"/>
      <c r="G603"/>
      <c r="H603"/>
      <c r="I603"/>
      <c r="J603"/>
      <c r="K603"/>
      <c r="L603"/>
      <c r="M603"/>
      <c r="N603"/>
      <c r="O603"/>
      <c r="P603"/>
      <c r="Q603"/>
      <c r="R603"/>
      <c r="S603"/>
      <c r="T603"/>
      <c r="U603"/>
      <c r="V603"/>
      <c r="W603"/>
      <c r="X603"/>
      <c r="Y603"/>
      <c r="Z603"/>
      <c r="AA603"/>
      <c r="AB603"/>
      <c r="AC603"/>
      <c r="AD603"/>
      <c r="AE603"/>
      <c r="AF603"/>
      <c r="AG603"/>
      <c r="AH603"/>
      <c r="AI603"/>
      <c r="AJ603"/>
      <c r="AK603"/>
      <c r="AL603"/>
      <c r="AM603"/>
      <c r="AN603"/>
      <c r="AO603"/>
      <c r="AP603"/>
      <c r="AQ603"/>
    </row>
    <row r="604" spans="4:43" ht="15">
      <c r="D604"/>
      <c r="E604"/>
      <c r="F604"/>
      <c r="G604"/>
      <c r="H604"/>
      <c r="I604"/>
      <c r="J604"/>
      <c r="K604"/>
      <c r="L604"/>
      <c r="M604"/>
      <c r="N604"/>
      <c r="O604"/>
      <c r="P604"/>
      <c r="Q604"/>
      <c r="R604"/>
      <c r="S604"/>
      <c r="T604"/>
      <c r="U604"/>
      <c r="V604"/>
      <c r="W604"/>
      <c r="X604"/>
      <c r="Y604"/>
      <c r="Z604"/>
      <c r="AA604"/>
      <c r="AB604"/>
      <c r="AC604"/>
      <c r="AD604"/>
      <c r="AE604"/>
      <c r="AF604"/>
      <c r="AG604"/>
      <c r="AH604"/>
      <c r="AI604"/>
      <c r="AJ604"/>
      <c r="AK604"/>
      <c r="AL604"/>
      <c r="AM604"/>
      <c r="AN604"/>
      <c r="AO604"/>
      <c r="AP604"/>
      <c r="AQ604"/>
    </row>
    <row r="605" spans="4:43" ht="15">
      <c r="D605"/>
      <c r="E605"/>
      <c r="F605"/>
      <c r="G605"/>
      <c r="H605"/>
      <c r="I605"/>
      <c r="J605"/>
      <c r="K605"/>
      <c r="L605"/>
      <c r="M605"/>
      <c r="N605"/>
      <c r="O605"/>
      <c r="P605"/>
      <c r="Q605"/>
      <c r="R605"/>
      <c r="S605"/>
      <c r="T605"/>
      <c r="U605"/>
      <c r="V605"/>
      <c r="W605"/>
      <c r="X605"/>
      <c r="Y605"/>
      <c r="Z605"/>
      <c r="AA605"/>
      <c r="AB605"/>
      <c r="AC605"/>
      <c r="AD605"/>
      <c r="AE605"/>
      <c r="AF605"/>
      <c r="AG605"/>
      <c r="AH605"/>
      <c r="AI605"/>
      <c r="AJ605"/>
      <c r="AK605"/>
      <c r="AL605"/>
      <c r="AM605"/>
      <c r="AN605"/>
      <c r="AO605"/>
      <c r="AP605"/>
      <c r="AQ605"/>
    </row>
    <row r="606" spans="4:43" ht="15">
      <c r="D606"/>
      <c r="E606"/>
      <c r="F606"/>
      <c r="G606"/>
      <c r="H606"/>
      <c r="I606"/>
      <c r="J606"/>
      <c r="K606"/>
      <c r="L606"/>
      <c r="M606"/>
      <c r="N606"/>
      <c r="O606"/>
      <c r="P606"/>
      <c r="Q606"/>
      <c r="R606"/>
      <c r="S606"/>
      <c r="T606"/>
      <c r="U606"/>
      <c r="V606"/>
      <c r="W606"/>
      <c r="X606"/>
      <c r="Y606"/>
      <c r="Z606"/>
      <c r="AA606"/>
      <c r="AB606"/>
      <c r="AC606"/>
      <c r="AD606"/>
      <c r="AE606"/>
      <c r="AF606"/>
      <c r="AG606"/>
      <c r="AH606"/>
      <c r="AI606"/>
      <c r="AJ606"/>
      <c r="AK606"/>
      <c r="AL606"/>
      <c r="AM606"/>
      <c r="AN606"/>
      <c r="AO606"/>
      <c r="AP606"/>
      <c r="AQ606"/>
    </row>
    <row r="607" spans="4:43" ht="15">
      <c r="D607"/>
      <c r="E607"/>
      <c r="F607"/>
      <c r="G607"/>
      <c r="H607"/>
      <c r="I607"/>
      <c r="J607"/>
      <c r="K607"/>
      <c r="L607"/>
      <c r="M607"/>
      <c r="N607"/>
      <c r="O607"/>
      <c r="P607"/>
      <c r="Q607"/>
      <c r="R607"/>
      <c r="S607"/>
      <c r="T607"/>
      <c r="U607"/>
      <c r="V607"/>
      <c r="W607"/>
      <c r="X607"/>
      <c r="Y607"/>
      <c r="Z607"/>
      <c r="AA607"/>
      <c r="AB607"/>
      <c r="AC607"/>
      <c r="AD607"/>
      <c r="AE607"/>
      <c r="AF607"/>
      <c r="AG607"/>
      <c r="AH607"/>
      <c r="AI607"/>
      <c r="AJ607"/>
      <c r="AK607"/>
      <c r="AL607"/>
      <c r="AM607"/>
      <c r="AN607"/>
      <c r="AO607"/>
      <c r="AP607"/>
      <c r="AQ607"/>
    </row>
    <row r="608" spans="4:43" ht="15">
      <c r="D608"/>
      <c r="E608"/>
      <c r="F608"/>
      <c r="G608"/>
      <c r="H608"/>
      <c r="I608"/>
      <c r="J608"/>
      <c r="K608"/>
      <c r="L608"/>
      <c r="M608"/>
      <c r="N608"/>
      <c r="O608"/>
      <c r="P608"/>
      <c r="Q608"/>
      <c r="R608"/>
      <c r="S608"/>
      <c r="T608"/>
      <c r="U608"/>
      <c r="V608"/>
      <c r="W608"/>
      <c r="X608"/>
      <c r="Y608"/>
      <c r="Z608"/>
      <c r="AA608"/>
      <c r="AB608"/>
      <c r="AC608"/>
      <c r="AD608"/>
      <c r="AE608"/>
      <c r="AF608"/>
      <c r="AG608"/>
      <c r="AH608"/>
      <c r="AI608"/>
      <c r="AJ608"/>
      <c r="AK608"/>
      <c r="AL608"/>
      <c r="AM608"/>
      <c r="AN608"/>
      <c r="AO608"/>
      <c r="AP608"/>
      <c r="AQ608"/>
    </row>
    <row r="609" spans="4:43" ht="15">
      <c r="D609"/>
      <c r="E609"/>
      <c r="F609"/>
      <c r="G609"/>
      <c r="H609"/>
      <c r="I609"/>
      <c r="J609"/>
      <c r="K609"/>
      <c r="L609"/>
      <c r="M609"/>
      <c r="N609"/>
      <c r="O609"/>
      <c r="P609"/>
      <c r="Q609"/>
      <c r="R609"/>
      <c r="S609"/>
      <c r="T609"/>
      <c r="U609"/>
      <c r="V609"/>
      <c r="W609"/>
      <c r="X609"/>
      <c r="Y609"/>
      <c r="Z609"/>
      <c r="AA609"/>
      <c r="AB609"/>
      <c r="AC609"/>
      <c r="AD609"/>
      <c r="AE609"/>
      <c r="AF609"/>
      <c r="AG609"/>
      <c r="AH609"/>
      <c r="AI609"/>
      <c r="AJ609"/>
      <c r="AK609"/>
      <c r="AL609"/>
      <c r="AM609"/>
      <c r="AN609"/>
      <c r="AO609"/>
      <c r="AP609"/>
      <c r="AQ609"/>
    </row>
    <row r="610" spans="4:43" ht="15">
      <c r="D610"/>
      <c r="E610"/>
      <c r="F610"/>
      <c r="G610"/>
      <c r="H610"/>
      <c r="I610"/>
      <c r="J610"/>
      <c r="K610"/>
      <c r="L610"/>
      <c r="M610"/>
      <c r="N610"/>
      <c r="O610"/>
      <c r="P610"/>
      <c r="Q610"/>
      <c r="R610"/>
      <c r="S610"/>
      <c r="T610"/>
      <c r="U610"/>
      <c r="V610"/>
      <c r="W610"/>
      <c r="X610"/>
      <c r="Y610"/>
      <c r="Z610"/>
      <c r="AA610"/>
      <c r="AB610"/>
      <c r="AC610"/>
      <c r="AD610"/>
      <c r="AE610"/>
      <c r="AF610"/>
      <c r="AG610"/>
      <c r="AH610"/>
      <c r="AI610"/>
      <c r="AJ610"/>
      <c r="AK610"/>
      <c r="AL610"/>
      <c r="AM610"/>
      <c r="AN610"/>
      <c r="AO610"/>
      <c r="AP610"/>
      <c r="AQ610"/>
    </row>
    <row r="611" spans="4:43" ht="15">
      <c r="D611"/>
      <c r="E611"/>
      <c r="F611"/>
      <c r="G611"/>
      <c r="H611"/>
      <c r="I611"/>
      <c r="J611"/>
      <c r="K611"/>
      <c r="L611"/>
      <c r="M611"/>
      <c r="N611"/>
      <c r="O611"/>
      <c r="P611"/>
      <c r="Q611"/>
      <c r="R611"/>
      <c r="S611"/>
      <c r="T611"/>
      <c r="U611"/>
      <c r="V611"/>
      <c r="W611"/>
      <c r="X611"/>
      <c r="Y611"/>
      <c r="Z611"/>
      <c r="AA611"/>
      <c r="AB611"/>
      <c r="AC611"/>
      <c r="AD611"/>
      <c r="AE611"/>
      <c r="AF611"/>
      <c r="AG611"/>
      <c r="AH611"/>
      <c r="AI611"/>
      <c r="AJ611"/>
      <c r="AK611"/>
      <c r="AL611"/>
      <c r="AM611"/>
      <c r="AN611"/>
      <c r="AO611"/>
      <c r="AP611"/>
      <c r="AQ611"/>
    </row>
    <row r="612" spans="4:43" ht="15">
      <c r="D612"/>
      <c r="E612"/>
      <c r="F612"/>
      <c r="G612"/>
      <c r="H612"/>
      <c r="I612"/>
      <c r="J612"/>
      <c r="K612"/>
      <c r="L612"/>
      <c r="M612"/>
      <c r="N612"/>
      <c r="O612"/>
      <c r="P612"/>
      <c r="Q612"/>
      <c r="R612"/>
      <c r="S612"/>
      <c r="T612"/>
      <c r="U612"/>
      <c r="V612"/>
      <c r="W612"/>
      <c r="X612"/>
      <c r="Y612"/>
      <c r="Z612"/>
      <c r="AA612"/>
      <c r="AB612"/>
      <c r="AC612"/>
      <c r="AD612"/>
      <c r="AE612"/>
      <c r="AF612"/>
      <c r="AG612"/>
      <c r="AH612"/>
      <c r="AI612"/>
      <c r="AJ612"/>
      <c r="AK612"/>
      <c r="AL612"/>
      <c r="AM612"/>
      <c r="AN612"/>
      <c r="AO612"/>
      <c r="AP612"/>
      <c r="AQ612"/>
    </row>
    <row r="613" spans="4:43" ht="15">
      <c r="D613"/>
      <c r="E613"/>
      <c r="F613"/>
      <c r="G613"/>
      <c r="H613"/>
      <c r="I613"/>
      <c r="J613"/>
      <c r="K613"/>
      <c r="L613"/>
      <c r="M613"/>
      <c r="N613"/>
      <c r="O613"/>
      <c r="P613"/>
      <c r="Q613"/>
      <c r="R613"/>
      <c r="S613"/>
      <c r="T613"/>
      <c r="U613"/>
      <c r="V613"/>
      <c r="W613"/>
      <c r="X613"/>
      <c r="Y613"/>
      <c r="Z613"/>
      <c r="AA613"/>
      <c r="AB613"/>
      <c r="AC613"/>
      <c r="AD613"/>
      <c r="AE613"/>
      <c r="AF613"/>
      <c r="AG613"/>
      <c r="AH613"/>
      <c r="AI613"/>
      <c r="AJ613"/>
      <c r="AK613"/>
      <c r="AL613"/>
      <c r="AM613"/>
      <c r="AN613"/>
      <c r="AO613"/>
      <c r="AP613"/>
      <c r="AQ613"/>
    </row>
    <row r="614" spans="4:43" ht="15">
      <c r="D614"/>
      <c r="E614"/>
      <c r="F614"/>
      <c r="G614"/>
      <c r="H614"/>
      <c r="I614"/>
      <c r="J614"/>
      <c r="K614"/>
      <c r="L614"/>
      <c r="M614"/>
      <c r="N614"/>
      <c r="O614"/>
      <c r="P614"/>
      <c r="Q614"/>
      <c r="R614"/>
      <c r="S614"/>
      <c r="T614"/>
      <c r="U614"/>
      <c r="V614"/>
      <c r="W614"/>
      <c r="X614"/>
      <c r="Y614"/>
      <c r="Z614"/>
      <c r="AA614"/>
      <c r="AB614"/>
      <c r="AC614"/>
      <c r="AD614"/>
      <c r="AE614"/>
      <c r="AF614"/>
      <c r="AG614"/>
      <c r="AH614"/>
      <c r="AI614"/>
      <c r="AJ614"/>
      <c r="AK614"/>
      <c r="AL614"/>
      <c r="AM614"/>
      <c r="AN614"/>
      <c r="AO614"/>
      <c r="AP614"/>
      <c r="AQ614"/>
    </row>
    <row r="615" spans="4:43" ht="15">
      <c r="D615"/>
      <c r="E615"/>
      <c r="F615"/>
      <c r="G615"/>
      <c r="H615"/>
      <c r="I615"/>
      <c r="J615"/>
      <c r="K615"/>
      <c r="L615"/>
      <c r="M615"/>
      <c r="N615"/>
      <c r="O615"/>
      <c r="P615"/>
      <c r="Q615"/>
      <c r="R615"/>
      <c r="S615"/>
      <c r="T615"/>
      <c r="U615"/>
      <c r="V615"/>
      <c r="W615"/>
      <c r="X615"/>
      <c r="Y615"/>
      <c r="Z615"/>
      <c r="AA615"/>
      <c r="AB615"/>
      <c r="AC615"/>
      <c r="AD615"/>
      <c r="AE615"/>
      <c r="AF615"/>
      <c r="AG615"/>
      <c r="AH615"/>
      <c r="AI615"/>
      <c r="AJ615"/>
      <c r="AK615"/>
      <c r="AL615"/>
      <c r="AM615"/>
      <c r="AN615"/>
      <c r="AO615"/>
      <c r="AP615"/>
      <c r="AQ615"/>
    </row>
    <row r="616" spans="4:43" ht="15">
      <c r="D616"/>
      <c r="E616"/>
      <c r="F616"/>
      <c r="G616"/>
      <c r="H616"/>
      <c r="I616"/>
      <c r="J616"/>
      <c r="K616"/>
      <c r="L616"/>
      <c r="M616"/>
      <c r="N616"/>
      <c r="O616"/>
      <c r="P616"/>
      <c r="Q616"/>
      <c r="R616"/>
      <c r="S616"/>
      <c r="T616"/>
      <c r="U616"/>
      <c r="V616"/>
      <c r="W616"/>
      <c r="X616"/>
      <c r="Y616"/>
      <c r="Z616"/>
      <c r="AA616"/>
      <c r="AB616"/>
      <c r="AC616"/>
      <c r="AD616"/>
      <c r="AE616"/>
      <c r="AF616"/>
      <c r="AG616"/>
      <c r="AH616"/>
      <c r="AI616"/>
      <c r="AJ616"/>
      <c r="AK616"/>
      <c r="AL616"/>
      <c r="AM616"/>
      <c r="AN616"/>
      <c r="AO616"/>
      <c r="AP616"/>
      <c r="AQ616"/>
    </row>
    <row r="617" spans="4:43" ht="15">
      <c r="D617"/>
      <c r="E617"/>
      <c r="F617"/>
      <c r="G617"/>
      <c r="H617"/>
      <c r="I617"/>
      <c r="J617"/>
      <c r="K617"/>
      <c r="L617"/>
      <c r="M617"/>
      <c r="N617"/>
      <c r="O617"/>
      <c r="P617"/>
      <c r="Q617"/>
      <c r="R617"/>
      <c r="S617"/>
      <c r="T617"/>
      <c r="U617"/>
      <c r="V617"/>
      <c r="W617"/>
      <c r="X617"/>
      <c r="Y617"/>
      <c r="Z617"/>
      <c r="AA617"/>
      <c r="AB617"/>
      <c r="AC617"/>
      <c r="AD617"/>
      <c r="AE617"/>
      <c r="AF617"/>
      <c r="AG617"/>
      <c r="AH617"/>
      <c r="AI617"/>
      <c r="AJ617"/>
      <c r="AK617"/>
      <c r="AL617"/>
      <c r="AM617"/>
      <c r="AN617"/>
      <c r="AO617"/>
      <c r="AP617"/>
      <c r="AQ617"/>
    </row>
    <row r="618" spans="4:43" ht="15">
      <c r="D618"/>
      <c r="E618"/>
      <c r="F618"/>
      <c r="G618"/>
      <c r="H618"/>
      <c r="I618"/>
      <c r="J618"/>
      <c r="K618"/>
      <c r="L618"/>
      <c r="M618"/>
      <c r="N618"/>
      <c r="O618"/>
      <c r="P618"/>
      <c r="Q618"/>
      <c r="R618"/>
      <c r="S618"/>
      <c r="T618"/>
      <c r="U618"/>
      <c r="V618"/>
      <c r="W618"/>
      <c r="X618"/>
      <c r="Y618"/>
      <c r="Z618"/>
      <c r="AA618"/>
      <c r="AB618"/>
      <c r="AC618"/>
      <c r="AD618"/>
      <c r="AE618"/>
      <c r="AF618"/>
      <c r="AG618"/>
      <c r="AH618"/>
      <c r="AI618"/>
      <c r="AJ618"/>
      <c r="AK618"/>
      <c r="AL618"/>
      <c r="AM618"/>
      <c r="AN618"/>
      <c r="AO618"/>
      <c r="AP618"/>
      <c r="AQ618"/>
    </row>
    <row r="619" spans="4:43" ht="15">
      <c r="D619"/>
      <c r="E619"/>
      <c r="F619"/>
      <c r="G619"/>
      <c r="H619"/>
      <c r="I619"/>
      <c r="J619"/>
      <c r="K619"/>
      <c r="L619"/>
      <c r="M619"/>
      <c r="N619"/>
      <c r="O619"/>
      <c r="P619"/>
      <c r="Q619"/>
      <c r="R619"/>
      <c r="S619"/>
      <c r="T619"/>
      <c r="U619"/>
      <c r="V619"/>
      <c r="W619"/>
      <c r="X619"/>
      <c r="Y619"/>
      <c r="Z619"/>
      <c r="AA619"/>
      <c r="AB619"/>
      <c r="AC619"/>
      <c r="AD619"/>
      <c r="AE619"/>
      <c r="AF619"/>
      <c r="AG619"/>
      <c r="AH619"/>
      <c r="AI619"/>
      <c r="AJ619"/>
      <c r="AK619"/>
      <c r="AL619"/>
      <c r="AM619"/>
      <c r="AN619"/>
      <c r="AO619"/>
      <c r="AP619"/>
      <c r="AQ619"/>
    </row>
    <row r="620" spans="4:43" ht="15">
      <c r="D620"/>
      <c r="E620"/>
      <c r="F620"/>
      <c r="G620"/>
      <c r="H620"/>
      <c r="I620"/>
      <c r="J620"/>
      <c r="K620"/>
      <c r="L620"/>
      <c r="M620"/>
      <c r="N620"/>
      <c r="O620"/>
      <c r="P620"/>
      <c r="Q620"/>
      <c r="R620"/>
      <c r="S620"/>
      <c r="T620"/>
      <c r="U620"/>
      <c r="V620"/>
      <c r="W620"/>
      <c r="X620"/>
      <c r="Y620"/>
      <c r="Z620"/>
      <c r="AA620"/>
      <c r="AB620"/>
      <c r="AC620"/>
      <c r="AD620"/>
      <c r="AE620"/>
      <c r="AF620"/>
      <c r="AG620"/>
      <c r="AH620"/>
      <c r="AI620"/>
      <c r="AJ620"/>
      <c r="AK620"/>
      <c r="AL620"/>
      <c r="AM620"/>
      <c r="AN620"/>
      <c r="AO620"/>
      <c r="AP620"/>
      <c r="AQ620"/>
    </row>
    <row r="621" spans="4:43" ht="15">
      <c r="D621"/>
      <c r="E621"/>
      <c r="F621"/>
      <c r="G621"/>
      <c r="H621"/>
      <c r="I621"/>
      <c r="J621"/>
      <c r="K621"/>
      <c r="L621"/>
      <c r="M621"/>
      <c r="N621"/>
      <c r="O621"/>
      <c r="P621"/>
      <c r="Q621"/>
      <c r="R621"/>
      <c r="S621"/>
      <c r="T621"/>
      <c r="U621"/>
      <c r="V621"/>
      <c r="W621"/>
      <c r="X621"/>
      <c r="Y621"/>
      <c r="Z621"/>
      <c r="AA621"/>
      <c r="AB621"/>
      <c r="AC621"/>
      <c r="AD621"/>
      <c r="AE621"/>
      <c r="AF621"/>
      <c r="AG621"/>
      <c r="AH621"/>
      <c r="AI621"/>
      <c r="AJ621"/>
      <c r="AK621"/>
      <c r="AL621"/>
      <c r="AM621"/>
      <c r="AN621"/>
      <c r="AO621"/>
      <c r="AP621"/>
      <c r="AQ621"/>
    </row>
    <row r="622" spans="4:43" ht="15">
      <c r="D622"/>
      <c r="E622"/>
      <c r="F622"/>
      <c r="G622"/>
      <c r="H622"/>
      <c r="I622"/>
      <c r="J622"/>
      <c r="K622"/>
      <c r="L622"/>
      <c r="M622"/>
      <c r="N622"/>
      <c r="O622"/>
      <c r="P622"/>
      <c r="Q622"/>
      <c r="R622"/>
      <c r="S622"/>
      <c r="T622"/>
      <c r="U622"/>
      <c r="V622"/>
      <c r="W622"/>
      <c r="X622"/>
      <c r="Y622"/>
      <c r="Z622"/>
      <c r="AA622"/>
      <c r="AB622"/>
      <c r="AC622"/>
      <c r="AD622"/>
      <c r="AE622"/>
      <c r="AF622"/>
      <c r="AG622"/>
      <c r="AH622"/>
      <c r="AI622"/>
      <c r="AJ622"/>
      <c r="AK622"/>
      <c r="AL622"/>
      <c r="AM622"/>
      <c r="AN622"/>
      <c r="AO622"/>
      <c r="AP622"/>
      <c r="AQ622"/>
    </row>
    <row r="623" spans="4:43" ht="15">
      <c r="D623"/>
      <c r="E623"/>
      <c r="F623"/>
      <c r="G623"/>
      <c r="H623"/>
      <c r="I623"/>
      <c r="J623"/>
      <c r="K623"/>
      <c r="L623"/>
      <c r="M623"/>
      <c r="N623"/>
      <c r="O623"/>
      <c r="P623"/>
      <c r="Q623"/>
      <c r="R623"/>
      <c r="S623"/>
      <c r="T623"/>
      <c r="U623"/>
      <c r="V623"/>
      <c r="W623"/>
      <c r="X623"/>
      <c r="Y623"/>
      <c r="Z623"/>
      <c r="AA623"/>
      <c r="AB623"/>
      <c r="AC623"/>
      <c r="AD623"/>
      <c r="AE623"/>
      <c r="AF623"/>
      <c r="AG623"/>
      <c r="AH623"/>
      <c r="AI623"/>
      <c r="AJ623"/>
      <c r="AK623"/>
      <c r="AL623"/>
      <c r="AM623"/>
      <c r="AN623"/>
      <c r="AO623"/>
      <c r="AP623"/>
      <c r="AQ623"/>
    </row>
    <row r="624" spans="4:43" ht="15">
      <c r="D624"/>
      <c r="E624"/>
      <c r="F624"/>
      <c r="G624"/>
      <c r="H624"/>
      <c r="I624"/>
      <c r="J624"/>
      <c r="K624"/>
      <c r="L624"/>
      <c r="M624"/>
      <c r="N624"/>
      <c r="O624"/>
      <c r="P624"/>
      <c r="Q624"/>
      <c r="R624"/>
      <c r="S624"/>
      <c r="T624"/>
      <c r="U624"/>
      <c r="V624"/>
      <c r="W624"/>
      <c r="X624"/>
      <c r="Y624"/>
      <c r="Z624"/>
      <c r="AA624"/>
      <c r="AB624"/>
      <c r="AC624"/>
      <c r="AD624"/>
      <c r="AE624"/>
      <c r="AF624"/>
      <c r="AG624"/>
      <c r="AH624"/>
      <c r="AI624"/>
      <c r="AJ624"/>
      <c r="AK624"/>
      <c r="AL624"/>
      <c r="AM624"/>
      <c r="AN624"/>
      <c r="AO624"/>
      <c r="AP624"/>
      <c r="AQ624"/>
    </row>
    <row r="625" spans="4:43" ht="15">
      <c r="D625"/>
      <c r="E625"/>
      <c r="F625"/>
      <c r="G625"/>
      <c r="H625"/>
      <c r="I625"/>
      <c r="J625"/>
      <c r="K625"/>
      <c r="L625"/>
      <c r="M625"/>
      <c r="N625"/>
      <c r="O625"/>
      <c r="P625"/>
      <c r="Q625"/>
      <c r="R625"/>
      <c r="S625"/>
      <c r="T625"/>
      <c r="U625"/>
      <c r="V625"/>
      <c r="W625"/>
      <c r="X625"/>
      <c r="Y625"/>
      <c r="Z625"/>
      <c r="AA625"/>
      <c r="AB625"/>
      <c r="AC625"/>
      <c r="AD625"/>
      <c r="AE625"/>
      <c r="AF625"/>
      <c r="AG625"/>
      <c r="AH625"/>
      <c r="AI625"/>
      <c r="AJ625"/>
      <c r="AK625"/>
      <c r="AL625"/>
      <c r="AM625"/>
      <c r="AN625"/>
      <c r="AO625"/>
      <c r="AP625"/>
      <c r="AQ625"/>
    </row>
    <row r="626" spans="4:43" ht="15">
      <c r="D626"/>
      <c r="E626"/>
      <c r="F626"/>
      <c r="G626"/>
      <c r="H626"/>
      <c r="I626"/>
      <c r="J626"/>
      <c r="K626"/>
      <c r="L626"/>
      <c r="M626"/>
      <c r="N626"/>
      <c r="O626"/>
      <c r="P626"/>
      <c r="Q626"/>
      <c r="R626"/>
      <c r="S626"/>
      <c r="T626"/>
      <c r="U626"/>
      <c r="V626"/>
      <c r="W626"/>
      <c r="X626"/>
      <c r="Y626"/>
      <c r="Z626"/>
      <c r="AA626"/>
      <c r="AB626"/>
      <c r="AC626"/>
      <c r="AD626"/>
      <c r="AE626"/>
      <c r="AF626"/>
      <c r="AG626"/>
      <c r="AH626"/>
      <c r="AI626"/>
      <c r="AJ626"/>
      <c r="AK626"/>
      <c r="AL626"/>
      <c r="AM626"/>
      <c r="AN626"/>
      <c r="AO626"/>
      <c r="AP626"/>
      <c r="AQ626"/>
    </row>
    <row r="627" spans="4:43" ht="15">
      <c r="D627"/>
      <c r="E627"/>
      <c r="F627"/>
      <c r="G627"/>
      <c r="H627"/>
      <c r="I627"/>
      <c r="J627"/>
      <c r="K627"/>
      <c r="L627"/>
      <c r="M627"/>
      <c r="N627"/>
      <c r="O627"/>
      <c r="P627"/>
      <c r="Q627"/>
      <c r="R627"/>
      <c r="S627"/>
      <c r="T627"/>
      <c r="U627"/>
      <c r="V627"/>
      <c r="W627"/>
      <c r="X627"/>
      <c r="Y627"/>
      <c r="Z627"/>
      <c r="AA627"/>
      <c r="AB627"/>
      <c r="AC627"/>
      <c r="AD627"/>
      <c r="AE627"/>
      <c r="AF627"/>
      <c r="AG627"/>
      <c r="AH627"/>
      <c r="AI627"/>
      <c r="AJ627"/>
      <c r="AK627"/>
      <c r="AL627"/>
      <c r="AM627"/>
      <c r="AN627"/>
      <c r="AO627"/>
      <c r="AP627"/>
      <c r="AQ627"/>
    </row>
    <row r="628" spans="4:43" ht="15">
      <c r="D628"/>
      <c r="E628"/>
      <c r="F628"/>
      <c r="G628"/>
      <c r="H628"/>
      <c r="I628"/>
      <c r="J628"/>
      <c r="K628"/>
      <c r="L628"/>
      <c r="M628"/>
      <c r="N628"/>
      <c r="O628"/>
      <c r="P628"/>
      <c r="Q628"/>
      <c r="R628"/>
      <c r="S628"/>
      <c r="T628"/>
      <c r="U628"/>
      <c r="V628"/>
      <c r="W628"/>
      <c r="X628"/>
      <c r="Y628"/>
      <c r="Z628"/>
      <c r="AA628"/>
      <c r="AB628"/>
      <c r="AC628"/>
      <c r="AD628"/>
      <c r="AE628"/>
      <c r="AF628"/>
      <c r="AG628"/>
      <c r="AH628"/>
      <c r="AI628"/>
      <c r="AJ628"/>
      <c r="AK628"/>
      <c r="AL628"/>
      <c r="AM628"/>
      <c r="AN628"/>
      <c r="AO628"/>
      <c r="AP628"/>
      <c r="AQ628"/>
    </row>
    <row r="629" spans="4:43" ht="15">
      <c r="D629"/>
      <c r="E629"/>
      <c r="F629"/>
      <c r="G629"/>
      <c r="H629"/>
      <c r="I629"/>
      <c r="J629"/>
      <c r="K629"/>
      <c r="L629"/>
      <c r="M629"/>
      <c r="N629"/>
      <c r="O629"/>
      <c r="P629"/>
      <c r="Q629"/>
      <c r="R629"/>
      <c r="S629"/>
      <c r="T629"/>
      <c r="U629"/>
      <c r="V629"/>
      <c r="W629"/>
      <c r="X629"/>
      <c r="Y629"/>
      <c r="Z629"/>
      <c r="AA629"/>
      <c r="AB629"/>
      <c r="AC629"/>
      <c r="AD629"/>
      <c r="AE629"/>
      <c r="AF629"/>
      <c r="AG629"/>
      <c r="AH629"/>
      <c r="AI629"/>
      <c r="AJ629"/>
      <c r="AK629"/>
      <c r="AL629"/>
      <c r="AM629"/>
      <c r="AN629"/>
      <c r="AO629"/>
      <c r="AP629"/>
      <c r="AQ629"/>
    </row>
    <row r="630" spans="4:43" ht="15">
      <c r="D630"/>
      <c r="E630"/>
      <c r="F630"/>
      <c r="G630"/>
      <c r="H630"/>
      <c r="I630"/>
      <c r="J630"/>
      <c r="K630"/>
      <c r="L630"/>
      <c r="M630"/>
      <c r="N630"/>
      <c r="O630"/>
      <c r="P630"/>
      <c r="Q630"/>
      <c r="R630"/>
      <c r="S630"/>
      <c r="T630"/>
      <c r="U630"/>
      <c r="V630"/>
      <c r="W630"/>
      <c r="X630"/>
      <c r="Y630"/>
      <c r="Z630"/>
      <c r="AA630"/>
      <c r="AB630"/>
      <c r="AC630"/>
      <c r="AD630"/>
      <c r="AE630"/>
      <c r="AF630"/>
      <c r="AG630"/>
      <c r="AH630"/>
      <c r="AI630"/>
      <c r="AJ630"/>
      <c r="AK630"/>
      <c r="AL630"/>
      <c r="AM630"/>
      <c r="AN630"/>
      <c r="AO630"/>
      <c r="AP630"/>
      <c r="AQ630"/>
    </row>
    <row r="631" spans="4:43" ht="15">
      <c r="D631"/>
      <c r="E631"/>
      <c r="F631"/>
      <c r="G631"/>
      <c r="H631"/>
      <c r="I631"/>
      <c r="J631"/>
      <c r="K631"/>
      <c r="L631"/>
      <c r="M631"/>
      <c r="N631"/>
      <c r="O631"/>
      <c r="P631"/>
      <c r="Q631"/>
      <c r="R631"/>
      <c r="S631"/>
      <c r="T631"/>
      <c r="U631"/>
      <c r="V631"/>
      <c r="W631"/>
      <c r="X631"/>
      <c r="Y631"/>
      <c r="Z631"/>
      <c r="AA631"/>
      <c r="AB631"/>
      <c r="AC631"/>
      <c r="AD631"/>
      <c r="AE631"/>
      <c r="AF631"/>
      <c r="AG631"/>
      <c r="AH631"/>
      <c r="AI631"/>
      <c r="AJ631"/>
      <c r="AK631"/>
      <c r="AL631"/>
      <c r="AM631"/>
      <c r="AN631"/>
      <c r="AO631"/>
      <c r="AP631"/>
      <c r="AQ631"/>
    </row>
    <row r="632" spans="4:43" ht="15">
      <c r="D632"/>
      <c r="E632"/>
      <c r="F632"/>
      <c r="G632"/>
      <c r="H632"/>
      <c r="I632"/>
      <c r="J632"/>
      <c r="K632"/>
      <c r="L632"/>
      <c r="M632"/>
      <c r="N632"/>
      <c r="O632"/>
      <c r="P632"/>
      <c r="Q632"/>
      <c r="R632"/>
      <c r="S632"/>
      <c r="T632"/>
      <c r="U632"/>
      <c r="V632"/>
      <c r="W632"/>
      <c r="X632"/>
      <c r="Y632"/>
      <c r="Z632"/>
      <c r="AA632"/>
      <c r="AB632"/>
      <c r="AC632"/>
      <c r="AD632"/>
      <c r="AE632"/>
      <c r="AF632"/>
      <c r="AG632"/>
      <c r="AH632"/>
      <c r="AI632"/>
      <c r="AJ632"/>
      <c r="AK632"/>
      <c r="AL632"/>
      <c r="AM632"/>
      <c r="AN632"/>
      <c r="AO632"/>
      <c r="AP632"/>
      <c r="AQ632"/>
    </row>
    <row r="633" spans="4:43" ht="15">
      <c r="D633"/>
      <c r="E633"/>
      <c r="F633"/>
      <c r="G633"/>
      <c r="H633"/>
      <c r="I633"/>
      <c r="J633"/>
      <c r="K633"/>
      <c r="L633"/>
      <c r="M633"/>
      <c r="N633"/>
      <c r="O633"/>
      <c r="P633"/>
      <c r="Q633"/>
      <c r="R633"/>
      <c r="S633"/>
      <c r="T633"/>
      <c r="U633"/>
      <c r="V633"/>
      <c r="W633"/>
      <c r="X633"/>
      <c r="Y633"/>
      <c r="Z633"/>
      <c r="AA633"/>
      <c r="AB633"/>
      <c r="AC633"/>
      <c r="AD633"/>
      <c r="AE633"/>
      <c r="AF633"/>
      <c r="AG633"/>
      <c r="AH633"/>
      <c r="AI633"/>
      <c r="AJ633"/>
      <c r="AK633"/>
      <c r="AL633"/>
      <c r="AM633"/>
      <c r="AN633"/>
      <c r="AO633"/>
      <c r="AP633"/>
      <c r="AQ633"/>
    </row>
    <row r="634" spans="4:43" ht="15">
      <c r="D634"/>
      <c r="E634"/>
      <c r="F634"/>
      <c r="G634"/>
      <c r="H634"/>
      <c r="I634"/>
      <c r="J634"/>
      <c r="K634"/>
      <c r="L634"/>
      <c r="M634"/>
      <c r="N634"/>
      <c r="O634"/>
      <c r="P634"/>
      <c r="Q634"/>
      <c r="R634"/>
      <c r="S634"/>
      <c r="T634"/>
      <c r="U634"/>
      <c r="V634"/>
      <c r="W634"/>
      <c r="X634"/>
      <c r="Y634"/>
      <c r="Z634"/>
      <c r="AA634"/>
      <c r="AB634"/>
      <c r="AC634"/>
      <c r="AD634"/>
      <c r="AE634"/>
      <c r="AF634"/>
      <c r="AG634"/>
      <c r="AH634"/>
      <c r="AI634"/>
      <c r="AJ634"/>
      <c r="AK634"/>
      <c r="AL634"/>
      <c r="AM634"/>
      <c r="AN634"/>
      <c r="AO634"/>
      <c r="AP634"/>
      <c r="AQ634"/>
    </row>
    <row r="635" spans="4:43" ht="15">
      <c r="D635"/>
      <c r="E635"/>
      <c r="F635"/>
      <c r="G635"/>
      <c r="H635"/>
      <c r="I635"/>
      <c r="J635"/>
      <c r="K635"/>
      <c r="L635"/>
      <c r="M635"/>
      <c r="N635"/>
      <c r="O635"/>
      <c r="P635"/>
      <c r="Q635"/>
      <c r="R635"/>
      <c r="S635"/>
      <c r="T635"/>
      <c r="U635"/>
      <c r="V635"/>
      <c r="W635"/>
      <c r="X635"/>
      <c r="Y635"/>
      <c r="Z635"/>
      <c r="AA635"/>
      <c r="AB635"/>
      <c r="AC635"/>
      <c r="AD635"/>
      <c r="AE635"/>
      <c r="AF635"/>
      <c r="AG635"/>
      <c r="AH635"/>
      <c r="AI635"/>
      <c r="AJ635"/>
      <c r="AK635"/>
      <c r="AL635"/>
      <c r="AM635"/>
      <c r="AN635"/>
      <c r="AO635"/>
      <c r="AP635"/>
      <c r="AQ635"/>
    </row>
    <row r="636" spans="4:43" ht="15">
      <c r="D636"/>
      <c r="E636"/>
      <c r="F636"/>
      <c r="G636"/>
      <c r="H636"/>
      <c r="I636"/>
      <c r="J636"/>
      <c r="K636"/>
      <c r="L636"/>
      <c r="M636"/>
      <c r="N636"/>
      <c r="O636"/>
      <c r="P636"/>
      <c r="Q636"/>
      <c r="R636"/>
      <c r="S636"/>
      <c r="T636"/>
      <c r="U636"/>
      <c r="V636"/>
      <c r="W636"/>
      <c r="X636"/>
      <c r="Y636"/>
      <c r="Z636"/>
      <c r="AA636"/>
      <c r="AB636"/>
      <c r="AC636"/>
      <c r="AD636"/>
      <c r="AE636"/>
      <c r="AF636"/>
      <c r="AG636"/>
      <c r="AH636"/>
      <c r="AI636"/>
      <c r="AJ636"/>
      <c r="AK636"/>
      <c r="AL636"/>
      <c r="AM636"/>
      <c r="AN636"/>
      <c r="AO636"/>
      <c r="AP636"/>
      <c r="AQ636"/>
    </row>
    <row r="637" spans="4:43" ht="15">
      <c r="D637"/>
      <c r="E637"/>
      <c r="F637"/>
      <c r="G637"/>
      <c r="H637"/>
      <c r="I637"/>
      <c r="J637"/>
      <c r="K637"/>
      <c r="L637"/>
      <c r="M637"/>
      <c r="N637"/>
      <c r="O637"/>
      <c r="P637"/>
      <c r="Q637"/>
      <c r="R637"/>
      <c r="S637"/>
      <c r="T637"/>
      <c r="U637"/>
      <c r="V637"/>
      <c r="W637"/>
      <c r="X637"/>
      <c r="Y637"/>
      <c r="Z637"/>
      <c r="AA637"/>
      <c r="AB637"/>
      <c r="AC637"/>
      <c r="AD637"/>
      <c r="AE637"/>
      <c r="AF637"/>
      <c r="AG637"/>
      <c r="AH637"/>
      <c r="AI637"/>
      <c r="AJ637"/>
      <c r="AK637"/>
      <c r="AL637"/>
      <c r="AM637"/>
      <c r="AN637"/>
      <c r="AO637"/>
      <c r="AP637"/>
      <c r="AQ637"/>
    </row>
    <row r="638" spans="4:43" ht="15">
      <c r="D638"/>
      <c r="E638"/>
      <c r="F638"/>
      <c r="G638"/>
      <c r="H638"/>
      <c r="I638"/>
      <c r="J638"/>
      <c r="K638"/>
      <c r="L638"/>
      <c r="M638"/>
      <c r="N638"/>
      <c r="O638"/>
      <c r="P638"/>
      <c r="Q638"/>
      <c r="R638"/>
      <c r="S638"/>
      <c r="T638"/>
      <c r="U638"/>
      <c r="V638"/>
      <c r="W638"/>
      <c r="X638"/>
      <c r="Y638"/>
      <c r="Z638"/>
      <c r="AA638"/>
      <c r="AB638"/>
      <c r="AC638"/>
      <c r="AD638"/>
      <c r="AE638"/>
      <c r="AF638"/>
      <c r="AG638"/>
      <c r="AH638"/>
      <c r="AI638"/>
      <c r="AJ638"/>
      <c r="AK638"/>
      <c r="AL638"/>
      <c r="AM638"/>
      <c r="AN638"/>
      <c r="AO638"/>
      <c r="AP638"/>
      <c r="AQ638"/>
    </row>
    <row r="639" spans="4:43" ht="15">
      <c r="D639"/>
      <c r="E639"/>
      <c r="F639"/>
      <c r="G639"/>
      <c r="H639"/>
      <c r="I639"/>
      <c r="J639"/>
      <c r="K639"/>
      <c r="L639"/>
      <c r="M639"/>
      <c r="N639"/>
      <c r="O639"/>
      <c r="P639"/>
      <c r="Q639"/>
      <c r="R639"/>
      <c r="S639"/>
      <c r="T639"/>
      <c r="U639"/>
      <c r="V639"/>
      <c r="W639"/>
      <c r="X639"/>
      <c r="Y639"/>
      <c r="Z639"/>
      <c r="AA639"/>
      <c r="AB639"/>
      <c r="AC639"/>
      <c r="AD639"/>
      <c r="AE639"/>
      <c r="AF639"/>
      <c r="AG639"/>
      <c r="AH639"/>
      <c r="AI639"/>
      <c r="AJ639"/>
      <c r="AK639"/>
      <c r="AL639"/>
      <c r="AM639"/>
      <c r="AN639"/>
      <c r="AO639"/>
      <c r="AP639"/>
      <c r="AQ639"/>
    </row>
    <row r="640" spans="4:43" ht="15">
      <c r="D640"/>
      <c r="E640"/>
      <c r="F640"/>
      <c r="G640"/>
      <c r="H640"/>
      <c r="I640"/>
      <c r="J640"/>
      <c r="K640"/>
      <c r="L640"/>
      <c r="M640"/>
      <c r="N640"/>
      <c r="O640"/>
      <c r="P640"/>
      <c r="Q640"/>
      <c r="R640"/>
      <c r="S640"/>
      <c r="T640"/>
      <c r="U640"/>
      <c r="V640"/>
      <c r="W640"/>
      <c r="X640"/>
      <c r="Y640"/>
      <c r="Z640"/>
      <c r="AA640"/>
      <c r="AB640"/>
      <c r="AC640"/>
      <c r="AD640"/>
      <c r="AE640"/>
      <c r="AF640"/>
      <c r="AG640"/>
      <c r="AH640"/>
      <c r="AI640"/>
      <c r="AJ640"/>
      <c r="AK640"/>
      <c r="AL640"/>
      <c r="AM640"/>
      <c r="AN640"/>
      <c r="AO640"/>
      <c r="AP640"/>
      <c r="AQ640"/>
    </row>
    <row r="641" spans="4:43" ht="15">
      <c r="D641"/>
      <c r="E641"/>
      <c r="F641"/>
      <c r="G641"/>
      <c r="H641"/>
      <c r="I641"/>
      <c r="J641"/>
      <c r="K641"/>
      <c r="L641"/>
      <c r="M641"/>
      <c r="N641"/>
      <c r="O641"/>
      <c r="P641"/>
      <c r="Q641"/>
      <c r="R641"/>
      <c r="S641"/>
      <c r="T641"/>
      <c r="U641"/>
      <c r="V641"/>
      <c r="W641"/>
      <c r="X641"/>
      <c r="Y641"/>
      <c r="Z641"/>
      <c r="AA641"/>
      <c r="AB641"/>
      <c r="AC641"/>
      <c r="AD641"/>
      <c r="AE641"/>
      <c r="AF641"/>
      <c r="AG641"/>
      <c r="AH641"/>
      <c r="AI641"/>
      <c r="AJ641"/>
      <c r="AK641"/>
      <c r="AL641"/>
      <c r="AM641"/>
      <c r="AN641"/>
      <c r="AO641"/>
      <c r="AP641"/>
      <c r="AQ641"/>
    </row>
    <row r="642" spans="4:43" ht="15">
      <c r="D642"/>
      <c r="E642"/>
      <c r="F642"/>
      <c r="G642"/>
      <c r="H642"/>
      <c r="I642"/>
      <c r="J642"/>
      <c r="K642"/>
      <c r="L642"/>
      <c r="M642"/>
      <c r="N642"/>
      <c r="O642"/>
      <c r="P642"/>
      <c r="Q642"/>
      <c r="R642"/>
      <c r="S642"/>
      <c r="T642"/>
      <c r="U642"/>
      <c r="V642"/>
      <c r="W642"/>
      <c r="X642"/>
      <c r="Y642"/>
      <c r="Z642"/>
      <c r="AA642"/>
      <c r="AB642"/>
      <c r="AC642"/>
      <c r="AD642"/>
      <c r="AE642"/>
      <c r="AF642"/>
      <c r="AG642"/>
      <c r="AH642"/>
      <c r="AI642"/>
      <c r="AJ642"/>
      <c r="AK642"/>
      <c r="AL642"/>
      <c r="AM642"/>
      <c r="AN642"/>
      <c r="AO642"/>
      <c r="AP642"/>
      <c r="AQ642"/>
    </row>
    <row r="643" spans="4:43" ht="15">
      <c r="D643"/>
      <c r="E643"/>
      <c r="F643"/>
      <c r="G643"/>
      <c r="H643"/>
      <c r="I643"/>
      <c r="J643"/>
      <c r="K643"/>
      <c r="L643"/>
      <c r="M643"/>
      <c r="N643"/>
      <c r="O643"/>
      <c r="P643"/>
      <c r="Q643"/>
      <c r="R643"/>
      <c r="S643"/>
      <c r="T643"/>
      <c r="U643"/>
      <c r="V643"/>
      <c r="W643"/>
      <c r="X643"/>
      <c r="Y643"/>
      <c r="Z643"/>
      <c r="AA643"/>
      <c r="AB643"/>
      <c r="AC643"/>
      <c r="AD643"/>
      <c r="AE643"/>
      <c r="AF643"/>
      <c r="AG643"/>
      <c r="AH643"/>
      <c r="AI643"/>
      <c r="AJ643"/>
      <c r="AK643"/>
      <c r="AL643"/>
      <c r="AM643"/>
      <c r="AN643"/>
      <c r="AO643"/>
      <c r="AP643"/>
      <c r="AQ643"/>
    </row>
    <row r="644" spans="4:43" ht="15">
      <c r="D644"/>
      <c r="E644"/>
      <c r="F644"/>
      <c r="G644"/>
      <c r="H644"/>
      <c r="I644"/>
      <c r="J644"/>
      <c r="K644"/>
      <c r="L644"/>
      <c r="M644"/>
      <c r="N644"/>
      <c r="O644"/>
      <c r="P644"/>
      <c r="Q644"/>
      <c r="R644"/>
      <c r="S644"/>
      <c r="T644"/>
      <c r="U644"/>
      <c r="V644"/>
      <c r="W644"/>
      <c r="X644"/>
      <c r="Y644"/>
      <c r="Z644"/>
      <c r="AA644"/>
      <c r="AB644"/>
      <c r="AC644"/>
      <c r="AD644"/>
      <c r="AE644"/>
      <c r="AF644"/>
      <c r="AG644"/>
      <c r="AH644"/>
      <c r="AI644"/>
      <c r="AJ644"/>
      <c r="AK644"/>
      <c r="AL644"/>
      <c r="AM644"/>
      <c r="AN644"/>
      <c r="AO644"/>
      <c r="AP644"/>
      <c r="AQ644"/>
    </row>
    <row r="645" spans="4:43" ht="15">
      <c r="D645"/>
      <c r="E645"/>
      <c r="F645"/>
      <c r="G645"/>
      <c r="H645"/>
      <c r="I645"/>
      <c r="J645"/>
      <c r="K645"/>
      <c r="L645"/>
      <c r="M645"/>
      <c r="N645"/>
      <c r="O645"/>
      <c r="P645"/>
      <c r="Q645"/>
      <c r="R645"/>
      <c r="S645"/>
      <c r="T645"/>
      <c r="U645"/>
      <c r="V645"/>
      <c r="W645"/>
      <c r="X645"/>
      <c r="Y645"/>
      <c r="Z645"/>
      <c r="AA645"/>
      <c r="AB645"/>
      <c r="AC645"/>
      <c r="AD645"/>
      <c r="AE645"/>
      <c r="AF645"/>
      <c r="AG645"/>
      <c r="AH645"/>
      <c r="AI645"/>
      <c r="AJ645"/>
      <c r="AK645"/>
      <c r="AL645"/>
      <c r="AM645"/>
      <c r="AN645"/>
      <c r="AO645"/>
      <c r="AP645"/>
      <c r="AQ645"/>
    </row>
    <row r="646" spans="4:43" ht="15">
      <c r="D646"/>
      <c r="E646"/>
      <c r="F646"/>
      <c r="G646"/>
      <c r="H646"/>
      <c r="I646"/>
      <c r="J646"/>
      <c r="K646"/>
      <c r="L646"/>
      <c r="M646"/>
      <c r="N646"/>
      <c r="O646"/>
      <c r="P646"/>
      <c r="Q646"/>
      <c r="R646"/>
      <c r="S646"/>
      <c r="T646"/>
      <c r="U646"/>
      <c r="V646"/>
      <c r="W646"/>
      <c r="X646"/>
      <c r="Y646"/>
      <c r="Z646"/>
      <c r="AA646"/>
      <c r="AB646"/>
      <c r="AC646"/>
      <c r="AD646"/>
      <c r="AE646"/>
      <c r="AF646"/>
      <c r="AG646"/>
      <c r="AH646"/>
      <c r="AI646"/>
      <c r="AJ646"/>
      <c r="AK646"/>
      <c r="AL646"/>
      <c r="AM646"/>
      <c r="AN646"/>
      <c r="AO646"/>
      <c r="AP646"/>
      <c r="AQ646"/>
    </row>
    <row r="647" spans="4:43" ht="15">
      <c r="D647"/>
      <c r="E647"/>
      <c r="F647"/>
      <c r="G647"/>
      <c r="H647"/>
      <c r="I647"/>
      <c r="J647"/>
      <c r="K647"/>
      <c r="L647"/>
      <c r="M647"/>
      <c r="N647"/>
      <c r="O647"/>
      <c r="P647"/>
      <c r="Q647"/>
      <c r="R647"/>
      <c r="S647"/>
      <c r="T647"/>
      <c r="U647"/>
      <c r="V647"/>
      <c r="W647"/>
      <c r="X647"/>
      <c r="Y647"/>
      <c r="Z647"/>
      <c r="AA647"/>
      <c r="AB647"/>
      <c r="AC647"/>
      <c r="AD647"/>
      <c r="AE647"/>
      <c r="AF647"/>
      <c r="AG647"/>
      <c r="AH647"/>
      <c r="AI647"/>
      <c r="AJ647"/>
      <c r="AK647"/>
      <c r="AL647"/>
      <c r="AM647"/>
      <c r="AN647"/>
      <c r="AO647"/>
      <c r="AP647"/>
      <c r="AQ647"/>
    </row>
    <row r="648" spans="4:43" ht="15">
      <c r="D648"/>
      <c r="E648"/>
      <c r="F648"/>
      <c r="G648"/>
      <c r="H648"/>
      <c r="I648"/>
      <c r="J648"/>
      <c r="K648"/>
      <c r="L648"/>
      <c r="M648"/>
      <c r="N648"/>
      <c r="O648"/>
      <c r="P648"/>
      <c r="Q648"/>
      <c r="R648"/>
      <c r="S648"/>
      <c r="T648"/>
      <c r="U648"/>
      <c r="V648"/>
      <c r="W648"/>
      <c r="X648"/>
      <c r="Y648"/>
      <c r="Z648"/>
      <c r="AA648"/>
      <c r="AB648"/>
      <c r="AC648"/>
      <c r="AD648"/>
      <c r="AE648"/>
      <c r="AF648"/>
      <c r="AG648"/>
      <c r="AH648"/>
      <c r="AI648"/>
      <c r="AJ648"/>
      <c r="AK648"/>
      <c r="AL648"/>
      <c r="AM648"/>
      <c r="AN648"/>
      <c r="AO648"/>
      <c r="AP648"/>
      <c r="AQ648"/>
    </row>
    <row r="649" spans="4:43" ht="15">
      <c r="D649"/>
      <c r="E649"/>
      <c r="F649"/>
      <c r="G649"/>
      <c r="H649"/>
      <c r="I649"/>
      <c r="J649"/>
      <c r="K649"/>
      <c r="L649"/>
      <c r="M649"/>
      <c r="N649"/>
      <c r="O649"/>
      <c r="P649"/>
      <c r="Q649"/>
      <c r="R649"/>
      <c r="S649"/>
      <c r="T649"/>
      <c r="U649"/>
      <c r="V649"/>
      <c r="W649"/>
      <c r="X649"/>
      <c r="Y649"/>
      <c r="Z649"/>
      <c r="AA649"/>
      <c r="AB649"/>
      <c r="AC649"/>
      <c r="AD649"/>
      <c r="AE649"/>
      <c r="AF649"/>
      <c r="AG649"/>
      <c r="AH649"/>
      <c r="AI649"/>
      <c r="AJ649"/>
      <c r="AK649"/>
      <c r="AL649"/>
      <c r="AM649"/>
      <c r="AN649"/>
      <c r="AO649"/>
      <c r="AP649"/>
      <c r="AQ649"/>
    </row>
    <row r="650" spans="4:43" ht="15">
      <c r="D650"/>
      <c r="E650"/>
      <c r="F650"/>
      <c r="G650"/>
      <c r="H650"/>
      <c r="I650"/>
      <c r="J650"/>
      <c r="K650"/>
      <c r="L650"/>
      <c r="M650"/>
      <c r="N650"/>
      <c r="O650"/>
      <c r="P650"/>
      <c r="Q650"/>
      <c r="R650"/>
      <c r="S650"/>
      <c r="T650"/>
      <c r="U650"/>
      <c r="V650"/>
      <c r="W650"/>
      <c r="X650"/>
      <c r="Y650"/>
      <c r="Z650"/>
      <c r="AA650"/>
      <c r="AB650"/>
      <c r="AC650"/>
      <c r="AD650"/>
      <c r="AE650"/>
      <c r="AF650"/>
      <c r="AG650"/>
      <c r="AH650"/>
      <c r="AI650"/>
      <c r="AJ650"/>
      <c r="AK650"/>
      <c r="AL650"/>
      <c r="AM650"/>
      <c r="AN650"/>
      <c r="AO650"/>
      <c r="AP650"/>
      <c r="AQ650"/>
    </row>
    <row r="651" spans="4:43" ht="15">
      <c r="D651"/>
      <c r="E651"/>
      <c r="F651"/>
      <c r="G651"/>
      <c r="H651"/>
      <c r="I651"/>
      <c r="J651"/>
      <c r="K651"/>
      <c r="L651"/>
      <c r="M651"/>
      <c r="N651"/>
      <c r="O651"/>
      <c r="P651"/>
      <c r="Q651"/>
      <c r="R651"/>
      <c r="S651"/>
      <c r="T651"/>
      <c r="U651"/>
      <c r="V651"/>
      <c r="W651"/>
      <c r="X651"/>
      <c r="Y651"/>
      <c r="Z651"/>
      <c r="AA651"/>
      <c r="AB651"/>
      <c r="AC651"/>
      <c r="AD651"/>
      <c r="AE651"/>
      <c r="AF651"/>
      <c r="AG651"/>
      <c r="AH651"/>
      <c r="AI651"/>
      <c r="AJ651"/>
      <c r="AK651"/>
      <c r="AL651"/>
      <c r="AM651"/>
      <c r="AN651"/>
      <c r="AO651"/>
      <c r="AP651"/>
      <c r="AQ651"/>
    </row>
    <row r="652" spans="4:43" ht="15">
      <c r="D652"/>
      <c r="E652"/>
      <c r="F652"/>
      <c r="G652"/>
      <c r="H652"/>
      <c r="I652"/>
      <c r="J652"/>
      <c r="K652"/>
      <c r="L652"/>
      <c r="M652"/>
      <c r="N652"/>
      <c r="O652"/>
      <c r="P652"/>
      <c r="Q652"/>
      <c r="R652"/>
      <c r="S652"/>
      <c r="T652"/>
      <c r="U652"/>
      <c r="V652"/>
      <c r="W652"/>
      <c r="X652"/>
      <c r="Y652"/>
      <c r="Z652"/>
      <c r="AA652"/>
      <c r="AB652"/>
      <c r="AC652"/>
      <c r="AD652"/>
      <c r="AE652"/>
      <c r="AF652"/>
      <c r="AG652"/>
      <c r="AH652"/>
      <c r="AI652"/>
      <c r="AJ652"/>
      <c r="AK652"/>
      <c r="AL652"/>
      <c r="AM652"/>
      <c r="AN652"/>
      <c r="AO652"/>
      <c r="AP652"/>
      <c r="AQ652"/>
    </row>
    <row r="653" spans="4:43" ht="15">
      <c r="D653"/>
      <c r="E653"/>
      <c r="F653"/>
      <c r="G653"/>
      <c r="H653"/>
      <c r="I653"/>
      <c r="J653"/>
      <c r="K653"/>
      <c r="L653"/>
      <c r="M653"/>
      <c r="N653"/>
      <c r="O653"/>
      <c r="P653"/>
      <c r="Q653"/>
      <c r="R653"/>
      <c r="S653"/>
      <c r="T653"/>
      <c r="U653"/>
      <c r="V653"/>
      <c r="W653"/>
      <c r="X653"/>
      <c r="Y653"/>
      <c r="Z653"/>
      <c r="AA653"/>
      <c r="AB653"/>
      <c r="AC653"/>
      <c r="AD653"/>
      <c r="AE653"/>
      <c r="AF653"/>
      <c r="AG653"/>
      <c r="AH653"/>
      <c r="AI653"/>
      <c r="AJ653"/>
      <c r="AK653"/>
      <c r="AL653"/>
      <c r="AM653"/>
      <c r="AN653"/>
      <c r="AO653"/>
      <c r="AP653"/>
      <c r="AQ653"/>
    </row>
    <row r="654" spans="4:43" ht="15">
      <c r="D654"/>
      <c r="E654"/>
      <c r="F654"/>
      <c r="G654"/>
      <c r="H654"/>
      <c r="I654"/>
      <c r="J654"/>
      <c r="K654"/>
      <c r="L654"/>
      <c r="M654"/>
      <c r="N654"/>
      <c r="O654"/>
      <c r="P654"/>
      <c r="Q654"/>
      <c r="R654"/>
      <c r="S654"/>
      <c r="T654"/>
      <c r="U654"/>
      <c r="V654"/>
      <c r="W654"/>
      <c r="X654"/>
      <c r="Y654"/>
      <c r="Z654"/>
      <c r="AA654"/>
      <c r="AB654"/>
      <c r="AC654"/>
      <c r="AD654"/>
      <c r="AE654"/>
      <c r="AF654"/>
      <c r="AG654"/>
      <c r="AH654"/>
      <c r="AI654"/>
      <c r="AJ654"/>
      <c r="AK654"/>
      <c r="AL654"/>
      <c r="AM654"/>
      <c r="AN654"/>
      <c r="AO654"/>
      <c r="AP654"/>
      <c r="AQ654"/>
    </row>
    <row r="655" spans="4:43" ht="15">
      <c r="D655"/>
      <c r="E655"/>
      <c r="F655"/>
      <c r="G655"/>
      <c r="H655"/>
      <c r="I655"/>
      <c r="J655"/>
      <c r="K655"/>
      <c r="L655"/>
      <c r="M655"/>
      <c r="N655"/>
      <c r="O655"/>
      <c r="P655"/>
      <c r="Q655"/>
      <c r="R655"/>
      <c r="S655"/>
      <c r="T655"/>
      <c r="U655"/>
      <c r="V655"/>
      <c r="W655"/>
      <c r="X655"/>
      <c r="Y655"/>
      <c r="Z655"/>
      <c r="AA655"/>
      <c r="AB655"/>
      <c r="AC655"/>
      <c r="AD655"/>
      <c r="AE655"/>
      <c r="AF655"/>
      <c r="AG655"/>
      <c r="AH655"/>
      <c r="AI655"/>
      <c r="AJ655"/>
      <c r="AK655"/>
      <c r="AL655"/>
      <c r="AM655"/>
      <c r="AN655"/>
      <c r="AO655"/>
      <c r="AP655"/>
      <c r="AQ655"/>
    </row>
    <row r="656" spans="4:43" ht="15">
      <c r="D656"/>
      <c r="E656"/>
      <c r="F656"/>
      <c r="G656"/>
      <c r="H656"/>
      <c r="I656"/>
      <c r="J656"/>
      <c r="K656"/>
      <c r="L656"/>
      <c r="M656"/>
      <c r="N656"/>
      <c r="O656"/>
      <c r="P656"/>
      <c r="Q656"/>
      <c r="R656"/>
      <c r="S656"/>
      <c r="T656"/>
      <c r="U656"/>
      <c r="V656"/>
      <c r="W656"/>
      <c r="X656"/>
      <c r="Y656"/>
      <c r="Z656"/>
      <c r="AA656"/>
      <c r="AB656"/>
      <c r="AC656"/>
      <c r="AD656"/>
      <c r="AE656"/>
      <c r="AF656"/>
      <c r="AG656"/>
      <c r="AH656"/>
      <c r="AI656"/>
      <c r="AJ656"/>
      <c r="AK656"/>
      <c r="AL656"/>
      <c r="AM656"/>
      <c r="AN656"/>
      <c r="AO656"/>
      <c r="AP656"/>
      <c r="AQ656"/>
    </row>
    <row r="657" spans="4:43" ht="15">
      <c r="D657"/>
      <c r="E657"/>
      <c r="F657"/>
      <c r="G657"/>
      <c r="H657"/>
      <c r="I657"/>
      <c r="J657"/>
      <c r="K657"/>
      <c r="L657"/>
      <c r="M657"/>
      <c r="N657"/>
      <c r="O657"/>
      <c r="P657"/>
      <c r="Q657"/>
      <c r="R657"/>
      <c r="S657"/>
      <c r="T657"/>
      <c r="U657"/>
      <c r="V657"/>
      <c r="W657"/>
      <c r="X657"/>
      <c r="Y657"/>
      <c r="Z657"/>
      <c r="AA657"/>
      <c r="AB657"/>
      <c r="AC657"/>
      <c r="AD657"/>
      <c r="AE657"/>
      <c r="AF657"/>
      <c r="AG657"/>
      <c r="AH657"/>
      <c r="AI657"/>
      <c r="AJ657"/>
      <c r="AK657"/>
      <c r="AL657"/>
      <c r="AM657"/>
      <c r="AN657"/>
      <c r="AO657"/>
      <c r="AP657"/>
      <c r="AQ657"/>
    </row>
    <row r="658" spans="4:43" ht="15">
      <c r="D658"/>
      <c r="E658"/>
      <c r="F658"/>
      <c r="G658"/>
      <c r="H658"/>
      <c r="I658"/>
      <c r="J658"/>
      <c r="K658"/>
      <c r="L658"/>
      <c r="M658"/>
      <c r="N658"/>
      <c r="O658"/>
      <c r="P658"/>
      <c r="Q658"/>
      <c r="R658"/>
      <c r="S658"/>
      <c r="T658"/>
      <c r="U658"/>
      <c r="V658"/>
      <c r="W658"/>
      <c r="X658"/>
      <c r="Y658"/>
      <c r="Z658"/>
      <c r="AA658"/>
      <c r="AB658"/>
      <c r="AC658"/>
      <c r="AD658"/>
      <c r="AE658"/>
      <c r="AF658"/>
      <c r="AG658"/>
      <c r="AH658"/>
      <c r="AI658"/>
      <c r="AJ658"/>
      <c r="AK658"/>
      <c r="AL658"/>
      <c r="AM658"/>
      <c r="AN658"/>
      <c r="AO658"/>
      <c r="AP658"/>
      <c r="AQ658"/>
    </row>
    <row r="659" spans="4:43" ht="15">
      <c r="D659"/>
      <c r="E659"/>
      <c r="F659"/>
      <c r="G659"/>
      <c r="H659"/>
      <c r="I659"/>
      <c r="J659"/>
      <c r="K659"/>
      <c r="L659"/>
      <c r="M659"/>
      <c r="N659"/>
      <c r="O659"/>
      <c r="P659"/>
      <c r="Q659"/>
      <c r="R659"/>
      <c r="S659"/>
      <c r="T659"/>
      <c r="U659"/>
      <c r="V659"/>
      <c r="W659"/>
      <c r="X659"/>
      <c r="Y659"/>
      <c r="Z659"/>
      <c r="AA659"/>
      <c r="AB659"/>
      <c r="AC659"/>
      <c r="AD659"/>
      <c r="AE659"/>
      <c r="AF659"/>
      <c r="AG659"/>
      <c r="AH659"/>
      <c r="AI659"/>
      <c r="AJ659"/>
      <c r="AK659"/>
      <c r="AL659"/>
      <c r="AM659"/>
      <c r="AN659"/>
      <c r="AO659"/>
      <c r="AP659"/>
      <c r="AQ659"/>
    </row>
    <row r="660" spans="4:43" ht="15">
      <c r="D660"/>
      <c r="E660"/>
      <c r="F660"/>
      <c r="G660"/>
      <c r="H660"/>
      <c r="I660"/>
      <c r="J660"/>
      <c r="K660"/>
      <c r="L660"/>
      <c r="M660"/>
      <c r="N660"/>
      <c r="O660"/>
      <c r="P660"/>
      <c r="Q660"/>
      <c r="R660"/>
      <c r="S660"/>
      <c r="T660"/>
      <c r="U660"/>
      <c r="V660"/>
      <c r="W660"/>
      <c r="X660"/>
      <c r="Y660"/>
      <c r="Z660"/>
      <c r="AA660"/>
      <c r="AB660"/>
      <c r="AC660"/>
      <c r="AD660"/>
      <c r="AE660"/>
      <c r="AF660"/>
      <c r="AG660"/>
      <c r="AH660"/>
      <c r="AI660"/>
      <c r="AJ660"/>
      <c r="AK660"/>
      <c r="AL660"/>
      <c r="AM660"/>
      <c r="AN660"/>
      <c r="AO660"/>
      <c r="AP660"/>
      <c r="AQ660"/>
    </row>
    <row r="661" spans="4:43" ht="15">
      <c r="D661"/>
      <c r="E661"/>
      <c r="F661"/>
      <c r="G661"/>
      <c r="H661"/>
      <c r="I661"/>
      <c r="J661"/>
      <c r="K661"/>
      <c r="L661"/>
      <c r="M661"/>
      <c r="N661"/>
      <c r="O661"/>
      <c r="P661"/>
      <c r="Q661"/>
      <c r="R661"/>
      <c r="S661"/>
      <c r="T661"/>
      <c r="U661"/>
      <c r="V661"/>
      <c r="W661"/>
      <c r="X661"/>
      <c r="Y661"/>
      <c r="Z661"/>
      <c r="AA661"/>
      <c r="AB661"/>
      <c r="AC661"/>
      <c r="AD661"/>
      <c r="AE661"/>
      <c r="AF661"/>
      <c r="AG661"/>
      <c r="AH661"/>
      <c r="AI661"/>
      <c r="AJ661"/>
      <c r="AK661"/>
      <c r="AL661"/>
      <c r="AM661"/>
      <c r="AN661"/>
      <c r="AO661"/>
      <c r="AP661"/>
      <c r="AQ661"/>
    </row>
    <row r="662" spans="4:43" ht="15">
      <c r="D662"/>
      <c r="E662"/>
      <c r="F662"/>
      <c r="G662"/>
      <c r="H662"/>
      <c r="I662"/>
      <c r="J662"/>
      <c r="K662"/>
      <c r="L662"/>
      <c r="M662"/>
      <c r="N662"/>
      <c r="O662"/>
      <c r="P662"/>
      <c r="Q662"/>
      <c r="R662"/>
      <c r="S662"/>
      <c r="T662"/>
      <c r="U662"/>
      <c r="V662"/>
      <c r="W662"/>
      <c r="X662"/>
      <c r="Y662"/>
      <c r="Z662"/>
      <c r="AA662"/>
      <c r="AB662"/>
      <c r="AC662"/>
      <c r="AD662"/>
      <c r="AE662"/>
      <c r="AF662"/>
      <c r="AG662"/>
      <c r="AH662"/>
      <c r="AI662"/>
      <c r="AJ662"/>
      <c r="AK662"/>
      <c r="AL662"/>
      <c r="AM662"/>
      <c r="AN662"/>
      <c r="AO662"/>
      <c r="AP662"/>
      <c r="AQ662"/>
    </row>
    <row r="663" spans="4:43" ht="15">
      <c r="D663"/>
      <c r="E663"/>
      <c r="F663"/>
      <c r="G663"/>
      <c r="H663"/>
      <c r="I663"/>
      <c r="J663"/>
      <c r="K663"/>
      <c r="L663"/>
      <c r="M663"/>
      <c r="N663"/>
      <c r="O663"/>
      <c r="P663"/>
      <c r="Q663"/>
      <c r="R663"/>
      <c r="S663"/>
      <c r="T663"/>
      <c r="U663"/>
      <c r="V663"/>
      <c r="W663"/>
      <c r="X663"/>
      <c r="Y663"/>
      <c r="Z663"/>
      <c r="AA663"/>
      <c r="AB663"/>
      <c r="AC663"/>
      <c r="AD663"/>
      <c r="AE663"/>
      <c r="AF663"/>
      <c r="AG663"/>
      <c r="AH663"/>
      <c r="AI663"/>
      <c r="AJ663"/>
      <c r="AK663"/>
      <c r="AL663"/>
      <c r="AM663"/>
      <c r="AN663"/>
      <c r="AO663"/>
      <c r="AP663"/>
      <c r="AQ663"/>
    </row>
    <row r="664" spans="4:43" ht="15">
      <c r="D664"/>
      <c r="E664"/>
      <c r="F664"/>
      <c r="G664"/>
      <c r="H664"/>
      <c r="I664"/>
      <c r="J664"/>
      <c r="K664"/>
      <c r="L664"/>
      <c r="M664"/>
      <c r="N664"/>
      <c r="O664"/>
      <c r="P664"/>
      <c r="Q664"/>
      <c r="R664"/>
      <c r="S664"/>
      <c r="T664"/>
      <c r="U664"/>
      <c r="V664"/>
      <c r="W664"/>
      <c r="X664"/>
      <c r="Y664"/>
      <c r="Z664"/>
      <c r="AA664"/>
      <c r="AB664"/>
      <c r="AC664"/>
      <c r="AD664"/>
      <c r="AE664"/>
      <c r="AF664"/>
      <c r="AG664"/>
      <c r="AH664"/>
      <c r="AI664"/>
      <c r="AJ664"/>
      <c r="AK664"/>
      <c r="AL664"/>
      <c r="AM664"/>
      <c r="AN664"/>
      <c r="AO664"/>
      <c r="AP664"/>
      <c r="AQ664"/>
    </row>
    <row r="665" spans="4:43" ht="15">
      <c r="D665"/>
      <c r="E665"/>
      <c r="F665"/>
      <c r="G665"/>
      <c r="H665"/>
      <c r="I665"/>
      <c r="J665"/>
      <c r="K665"/>
      <c r="L665"/>
      <c r="M665"/>
      <c r="N665"/>
      <c r="O665"/>
      <c r="P665"/>
      <c r="Q665"/>
      <c r="R665"/>
      <c r="S665"/>
      <c r="T665"/>
      <c r="U665"/>
      <c r="V665"/>
      <c r="W665"/>
      <c r="X665"/>
      <c r="Y665"/>
      <c r="Z665"/>
      <c r="AA665"/>
      <c r="AB665"/>
      <c r="AC665"/>
      <c r="AD665"/>
      <c r="AE665"/>
      <c r="AF665"/>
      <c r="AG665"/>
      <c r="AH665"/>
      <c r="AI665"/>
      <c r="AJ665"/>
      <c r="AK665"/>
      <c r="AL665"/>
      <c r="AM665"/>
      <c r="AN665"/>
      <c r="AO665"/>
      <c r="AP665"/>
      <c r="AQ665"/>
    </row>
    <row r="666" spans="4:43" ht="15">
      <c r="D666"/>
      <c r="E666"/>
      <c r="F666"/>
      <c r="G666"/>
      <c r="H666"/>
      <c r="I666"/>
      <c r="J666"/>
      <c r="K666"/>
      <c r="L666"/>
      <c r="M666"/>
      <c r="N666"/>
      <c r="O666"/>
      <c r="P666"/>
      <c r="Q666"/>
      <c r="R666"/>
      <c r="S666"/>
      <c r="T666"/>
      <c r="U666"/>
      <c r="V666"/>
      <c r="W666"/>
      <c r="X666"/>
      <c r="Y666"/>
      <c r="Z666"/>
      <c r="AA666"/>
      <c r="AB666"/>
      <c r="AC666"/>
      <c r="AD666"/>
      <c r="AE666"/>
      <c r="AF666"/>
      <c r="AG666"/>
      <c r="AH666"/>
      <c r="AI666"/>
      <c r="AJ666"/>
      <c r="AK666"/>
      <c r="AL666"/>
      <c r="AM666"/>
      <c r="AN666"/>
      <c r="AO666"/>
      <c r="AP666"/>
      <c r="AQ666"/>
    </row>
    <row r="667" spans="4:43" ht="15">
      <c r="D667"/>
      <c r="E667"/>
      <c r="F667"/>
      <c r="G667"/>
      <c r="H667"/>
      <c r="I667"/>
      <c r="J667"/>
      <c r="K667"/>
      <c r="L667"/>
      <c r="M667"/>
      <c r="N667"/>
      <c r="O667"/>
      <c r="P667"/>
      <c r="Q667"/>
      <c r="R667"/>
      <c r="S667"/>
      <c r="T667"/>
      <c r="U667"/>
      <c r="V667"/>
      <c r="W667"/>
      <c r="X667"/>
      <c r="Y667"/>
      <c r="Z667"/>
      <c r="AA667"/>
      <c r="AB667"/>
      <c r="AC667"/>
      <c r="AD667"/>
      <c r="AE667"/>
      <c r="AF667"/>
      <c r="AG667"/>
      <c r="AH667"/>
      <c r="AI667"/>
      <c r="AJ667"/>
      <c r="AK667"/>
      <c r="AL667"/>
      <c r="AM667"/>
      <c r="AN667"/>
      <c r="AO667"/>
      <c r="AP667"/>
      <c r="AQ667"/>
    </row>
    <row r="668" spans="4:43" ht="15">
      <c r="D668"/>
      <c r="E668"/>
      <c r="F668"/>
      <c r="G668"/>
      <c r="H668"/>
      <c r="I668"/>
      <c r="J668"/>
      <c r="K668"/>
      <c r="L668"/>
      <c r="M668"/>
      <c r="N668"/>
      <c r="O668"/>
      <c r="P668"/>
      <c r="Q668"/>
      <c r="R668"/>
      <c r="S668"/>
      <c r="T668"/>
      <c r="U668"/>
      <c r="V668"/>
      <c r="W668"/>
      <c r="X668"/>
      <c r="Y668"/>
      <c r="Z668"/>
      <c r="AA668"/>
      <c r="AB668"/>
      <c r="AC668"/>
      <c r="AD668"/>
      <c r="AE668"/>
      <c r="AF668"/>
      <c r="AG668"/>
      <c r="AH668"/>
      <c r="AI668"/>
      <c r="AJ668"/>
      <c r="AK668"/>
      <c r="AL668"/>
      <c r="AM668"/>
      <c r="AN668"/>
      <c r="AO668"/>
      <c r="AP668"/>
      <c r="AQ668"/>
    </row>
    <row r="669" spans="4:43" ht="15">
      <c r="D669"/>
      <c r="E669"/>
      <c r="F669"/>
      <c r="G669"/>
      <c r="H669"/>
      <c r="I669"/>
      <c r="J669"/>
      <c r="K669"/>
      <c r="L669"/>
      <c r="M669"/>
      <c r="N669"/>
      <c r="O669"/>
      <c r="P669"/>
      <c r="Q669"/>
      <c r="R669"/>
      <c r="S669"/>
      <c r="T669"/>
      <c r="U669"/>
      <c r="V669"/>
      <c r="W669"/>
      <c r="X669"/>
      <c r="Y669"/>
      <c r="Z669"/>
      <c r="AA669"/>
      <c r="AB669"/>
      <c r="AC669"/>
      <c r="AD669"/>
      <c r="AE669"/>
      <c r="AF669"/>
      <c r="AG669"/>
      <c r="AH669"/>
      <c r="AI669"/>
      <c r="AJ669"/>
      <c r="AK669"/>
      <c r="AL669"/>
      <c r="AM669"/>
      <c r="AN669"/>
      <c r="AO669"/>
      <c r="AP669"/>
      <c r="AQ669"/>
    </row>
    <row r="670" spans="4:43" ht="15">
      <c r="D670"/>
      <c r="E670"/>
      <c r="F670"/>
      <c r="G670"/>
      <c r="H670"/>
      <c r="I670"/>
      <c r="J670"/>
      <c r="K670"/>
      <c r="L670"/>
      <c r="M670"/>
      <c r="N670"/>
      <c r="O670"/>
      <c r="P670"/>
      <c r="Q670"/>
      <c r="R670"/>
      <c r="S670"/>
      <c r="T670"/>
      <c r="U670"/>
      <c r="V670"/>
      <c r="W670"/>
      <c r="X670"/>
      <c r="Y670"/>
      <c r="Z670"/>
      <c r="AA670"/>
      <c r="AB670"/>
      <c r="AC670"/>
      <c r="AD670"/>
      <c r="AE670"/>
      <c r="AF670"/>
      <c r="AG670"/>
      <c r="AH670"/>
      <c r="AI670"/>
      <c r="AJ670"/>
      <c r="AK670"/>
      <c r="AL670"/>
      <c r="AM670"/>
      <c r="AN670"/>
      <c r="AO670"/>
      <c r="AP670"/>
      <c r="AQ670"/>
    </row>
    <row r="671" spans="4:43" ht="15">
      <c r="D671"/>
      <c r="E671"/>
      <c r="F671"/>
      <c r="G671"/>
      <c r="H671"/>
      <c r="I671"/>
      <c r="J671"/>
      <c r="K671"/>
      <c r="L671"/>
      <c r="M671"/>
      <c r="N671"/>
      <c r="O671"/>
      <c r="P671"/>
      <c r="Q671"/>
      <c r="R671"/>
      <c r="S671"/>
      <c r="T671"/>
      <c r="U671"/>
      <c r="V671"/>
      <c r="W671"/>
      <c r="X671"/>
      <c r="Y671"/>
      <c r="Z671"/>
      <c r="AA671"/>
      <c r="AB671"/>
      <c r="AC671"/>
      <c r="AD671"/>
      <c r="AE671"/>
      <c r="AF671"/>
      <c r="AG671"/>
      <c r="AH671"/>
      <c r="AI671"/>
      <c r="AJ671"/>
      <c r="AK671"/>
      <c r="AL671"/>
      <c r="AM671"/>
      <c r="AN671"/>
      <c r="AO671"/>
      <c r="AP671"/>
      <c r="AQ671"/>
    </row>
    <row r="672" spans="4:43" ht="15">
      <c r="D672"/>
      <c r="E672"/>
      <c r="F672"/>
      <c r="G672"/>
      <c r="H672"/>
      <c r="I672"/>
      <c r="J672"/>
      <c r="K672"/>
      <c r="L672"/>
      <c r="M672"/>
      <c r="N672"/>
      <c r="O672"/>
      <c r="P672"/>
      <c r="Q672"/>
      <c r="R672"/>
      <c r="S672"/>
      <c r="T672"/>
      <c r="U672"/>
      <c r="V672"/>
      <c r="W672"/>
      <c r="X672"/>
      <c r="Y672"/>
      <c r="Z672"/>
      <c r="AA672"/>
      <c r="AB672"/>
      <c r="AC672"/>
      <c r="AD672"/>
      <c r="AE672"/>
      <c r="AF672"/>
      <c r="AG672"/>
      <c r="AH672"/>
      <c r="AI672"/>
      <c r="AJ672"/>
      <c r="AK672"/>
      <c r="AL672"/>
      <c r="AM672"/>
      <c r="AN672"/>
      <c r="AO672"/>
      <c r="AP672"/>
      <c r="AQ672"/>
    </row>
    <row r="673" spans="4:43" ht="15">
      <c r="D673"/>
      <c r="E673"/>
      <c r="F673"/>
      <c r="G673"/>
      <c r="H673"/>
      <c r="I673"/>
      <c r="J673"/>
      <c r="K673"/>
      <c r="L673"/>
      <c r="M673"/>
      <c r="N673"/>
      <c r="O673"/>
      <c r="P673"/>
      <c r="Q673"/>
      <c r="R673"/>
      <c r="S673"/>
      <c r="T673"/>
      <c r="U673"/>
      <c r="V673"/>
      <c r="W673"/>
      <c r="X673"/>
      <c r="Y673"/>
      <c r="Z673"/>
      <c r="AA673"/>
      <c r="AB673"/>
      <c r="AC673"/>
      <c r="AD673"/>
      <c r="AE673"/>
      <c r="AF673"/>
      <c r="AG673"/>
      <c r="AH673"/>
      <c r="AI673"/>
      <c r="AJ673"/>
      <c r="AK673"/>
      <c r="AL673"/>
      <c r="AM673"/>
      <c r="AN673"/>
      <c r="AO673"/>
      <c r="AP673"/>
      <c r="AQ673"/>
    </row>
    <row r="674" spans="4:43" ht="15">
      <c r="D674"/>
      <c r="E674"/>
      <c r="F674"/>
      <c r="G674"/>
      <c r="H674"/>
      <c r="I674"/>
      <c r="J674"/>
      <c r="K674"/>
      <c r="L674"/>
      <c r="M674"/>
      <c r="N674"/>
      <c r="O674"/>
      <c r="P674"/>
      <c r="Q674"/>
      <c r="R674"/>
      <c r="S674"/>
      <c r="T674"/>
      <c r="U674"/>
      <c r="V674"/>
      <c r="W674"/>
      <c r="X674"/>
      <c r="Y674"/>
      <c r="Z674"/>
      <c r="AA674"/>
      <c r="AB674"/>
      <c r="AC674"/>
      <c r="AD674"/>
      <c r="AE674"/>
      <c r="AF674"/>
      <c r="AG674"/>
      <c r="AH674"/>
      <c r="AI674"/>
      <c r="AJ674"/>
      <c r="AK674"/>
      <c r="AL674"/>
      <c r="AM674"/>
      <c r="AN674"/>
      <c r="AO674"/>
      <c r="AP674"/>
      <c r="AQ674"/>
    </row>
    <row r="675" spans="4:43" ht="15">
      <c r="D675"/>
      <c r="E675"/>
      <c r="F675"/>
      <c r="G675"/>
      <c r="H675"/>
      <c r="I675"/>
      <c r="J675"/>
      <c r="K675"/>
      <c r="L675"/>
      <c r="M675"/>
      <c r="N675"/>
      <c r="O675"/>
      <c r="P675"/>
      <c r="Q675"/>
      <c r="R675"/>
      <c r="S675"/>
      <c r="T675"/>
      <c r="U675"/>
      <c r="V675"/>
      <c r="W675"/>
      <c r="X675"/>
      <c r="Y675"/>
      <c r="Z675"/>
      <c r="AA675"/>
      <c r="AB675"/>
      <c r="AC675"/>
      <c r="AD675"/>
      <c r="AE675"/>
      <c r="AF675"/>
      <c r="AG675"/>
      <c r="AH675"/>
      <c r="AI675"/>
      <c r="AJ675"/>
      <c r="AK675"/>
      <c r="AL675"/>
      <c r="AM675"/>
      <c r="AN675"/>
      <c r="AO675"/>
      <c r="AP675"/>
      <c r="AQ675"/>
    </row>
    <row r="676" spans="4:43" ht="15">
      <c r="D676"/>
      <c r="E676"/>
      <c r="F676"/>
      <c r="G676"/>
      <c r="H676"/>
      <c r="I676"/>
      <c r="J676"/>
      <c r="K676"/>
      <c r="L676"/>
      <c r="M676"/>
      <c r="N676"/>
      <c r="O676"/>
      <c r="P676"/>
      <c r="Q676"/>
      <c r="R676"/>
      <c r="S676"/>
      <c r="T676"/>
      <c r="U676"/>
      <c r="V676"/>
      <c r="W676"/>
      <c r="X676"/>
      <c r="Y676"/>
      <c r="Z676"/>
      <c r="AA676"/>
      <c r="AB676"/>
      <c r="AC676"/>
      <c r="AD676"/>
      <c r="AE676"/>
      <c r="AF676"/>
      <c r="AG676"/>
      <c r="AH676"/>
      <c r="AI676"/>
      <c r="AJ676"/>
      <c r="AK676"/>
      <c r="AL676"/>
      <c r="AM676"/>
      <c r="AN676"/>
      <c r="AO676"/>
      <c r="AP676"/>
      <c r="AQ676"/>
    </row>
    <row r="677" spans="4:43" ht="15">
      <c r="D677"/>
      <c r="E677"/>
      <c r="F677"/>
      <c r="G677"/>
      <c r="H677"/>
      <c r="I677"/>
      <c r="J677"/>
      <c r="K677"/>
      <c r="L677"/>
      <c r="M677"/>
      <c r="N677"/>
      <c r="O677"/>
      <c r="P677"/>
      <c r="Q677"/>
      <c r="R677"/>
      <c r="S677"/>
      <c r="T677"/>
      <c r="U677"/>
      <c r="V677"/>
      <c r="W677"/>
      <c r="X677"/>
      <c r="Y677"/>
      <c r="Z677"/>
      <c r="AA677"/>
      <c r="AB677"/>
      <c r="AC677"/>
      <c r="AD677"/>
      <c r="AE677"/>
      <c r="AF677"/>
      <c r="AG677"/>
      <c r="AH677"/>
      <c r="AI677"/>
      <c r="AJ677"/>
      <c r="AK677"/>
      <c r="AL677"/>
      <c r="AM677"/>
      <c r="AN677"/>
      <c r="AO677"/>
      <c r="AP677"/>
      <c r="AQ677"/>
    </row>
    <row r="678" spans="4:43" ht="15">
      <c r="D678"/>
      <c r="E678"/>
      <c r="F678"/>
      <c r="G678"/>
      <c r="H678"/>
      <c r="I678"/>
      <c r="J678"/>
      <c r="K678"/>
      <c r="L678"/>
      <c r="M678"/>
      <c r="N678"/>
      <c r="O678"/>
      <c r="P678"/>
      <c r="Q678"/>
      <c r="R678"/>
      <c r="S678"/>
      <c r="T678"/>
      <c r="U678"/>
      <c r="V678"/>
      <c r="W678"/>
      <c r="X678"/>
      <c r="Y678"/>
      <c r="Z678"/>
      <c r="AA678"/>
      <c r="AB678"/>
      <c r="AC678"/>
      <c r="AD678"/>
      <c r="AE678"/>
      <c r="AF678"/>
      <c r="AG678"/>
      <c r="AH678"/>
      <c r="AI678"/>
      <c r="AJ678"/>
      <c r="AK678"/>
      <c r="AL678"/>
      <c r="AM678"/>
      <c r="AN678"/>
      <c r="AO678"/>
      <c r="AP678"/>
      <c r="AQ678"/>
    </row>
    <row r="679" spans="4:43" ht="15">
      <c r="D679"/>
      <c r="E679"/>
      <c r="F679"/>
      <c r="G679"/>
      <c r="H679"/>
      <c r="I679"/>
      <c r="J679"/>
      <c r="K679"/>
      <c r="L679"/>
      <c r="M679"/>
      <c r="N679"/>
      <c r="O679"/>
      <c r="P679"/>
      <c r="Q679"/>
      <c r="R679"/>
      <c r="S679"/>
      <c r="T679"/>
      <c r="U679"/>
      <c r="V679"/>
      <c r="W679"/>
      <c r="X679"/>
      <c r="Y679"/>
      <c r="Z679"/>
      <c r="AA679"/>
      <c r="AB679"/>
      <c r="AC679"/>
      <c r="AD679"/>
      <c r="AE679"/>
      <c r="AF679"/>
      <c r="AG679"/>
      <c r="AH679"/>
      <c r="AI679"/>
      <c r="AJ679"/>
      <c r="AK679"/>
      <c r="AL679"/>
      <c r="AM679"/>
      <c r="AN679"/>
      <c r="AO679"/>
      <c r="AP679"/>
      <c r="AQ679"/>
    </row>
    <row r="680" spans="4:43" ht="15">
      <c r="D680"/>
      <c r="E680"/>
      <c r="F680"/>
      <c r="G680"/>
      <c r="H680"/>
      <c r="I680"/>
      <c r="J680"/>
      <c r="K680"/>
      <c r="L680"/>
      <c r="M680"/>
      <c r="N680"/>
      <c r="O680"/>
      <c r="P680"/>
      <c r="Q680"/>
      <c r="R680"/>
      <c r="S680"/>
      <c r="T680"/>
      <c r="U680"/>
      <c r="V680"/>
      <c r="W680"/>
      <c r="X680"/>
      <c r="Y680"/>
      <c r="Z680"/>
      <c r="AA680"/>
      <c r="AB680"/>
      <c r="AC680"/>
      <c r="AD680"/>
      <c r="AE680"/>
      <c r="AF680"/>
      <c r="AG680"/>
      <c r="AH680"/>
      <c r="AI680"/>
      <c r="AJ680"/>
      <c r="AK680"/>
      <c r="AL680"/>
      <c r="AM680"/>
      <c r="AN680"/>
      <c r="AO680"/>
      <c r="AP680"/>
      <c r="AQ680"/>
    </row>
    <row r="681" spans="4:43" ht="15">
      <c r="D681"/>
      <c r="E681"/>
      <c r="F681"/>
      <c r="G681"/>
      <c r="H681"/>
      <c r="I681"/>
      <c r="J681"/>
      <c r="K681"/>
      <c r="L681"/>
      <c r="M681"/>
      <c r="N681"/>
      <c r="O681"/>
      <c r="P681"/>
      <c r="Q681"/>
      <c r="R681"/>
      <c r="S681"/>
      <c r="T681"/>
      <c r="U681"/>
      <c r="V681"/>
      <c r="W681"/>
      <c r="X681"/>
      <c r="Y681"/>
      <c r="Z681"/>
      <c r="AA681"/>
      <c r="AB681"/>
      <c r="AC681"/>
      <c r="AD681"/>
      <c r="AE681"/>
      <c r="AF681"/>
      <c r="AG681"/>
      <c r="AH681"/>
      <c r="AI681"/>
      <c r="AJ681"/>
      <c r="AK681"/>
      <c r="AL681"/>
      <c r="AM681"/>
      <c r="AN681"/>
      <c r="AO681"/>
      <c r="AP681"/>
      <c r="AQ681"/>
    </row>
    <row r="682" spans="4:43" ht="15">
      <c r="D682"/>
      <c r="E682"/>
      <c r="F682"/>
      <c r="G682"/>
      <c r="H682"/>
      <c r="I682"/>
      <c r="J682"/>
      <c r="K682"/>
      <c r="L682"/>
      <c r="M682"/>
      <c r="N682"/>
      <c r="O682"/>
      <c r="P682"/>
      <c r="Q682"/>
      <c r="R682"/>
      <c r="S682"/>
      <c r="T682"/>
      <c r="U682"/>
      <c r="V682"/>
      <c r="W682"/>
      <c r="X682"/>
      <c r="Y682"/>
      <c r="Z682"/>
      <c r="AA682"/>
      <c r="AB682"/>
      <c r="AC682"/>
      <c r="AD682"/>
      <c r="AE682"/>
      <c r="AF682"/>
      <c r="AG682"/>
      <c r="AH682"/>
      <c r="AI682"/>
      <c r="AJ682"/>
      <c r="AK682"/>
      <c r="AL682"/>
      <c r="AM682"/>
      <c r="AN682"/>
      <c r="AO682"/>
      <c r="AP682"/>
      <c r="AQ682"/>
    </row>
    <row r="683" spans="4:43" ht="15">
      <c r="D683"/>
      <c r="E683"/>
      <c r="F683"/>
      <c r="G683"/>
      <c r="H683"/>
      <c r="I683"/>
      <c r="J683"/>
      <c r="K683"/>
      <c r="L683"/>
      <c r="M683"/>
      <c r="N683"/>
      <c r="O683"/>
      <c r="P683"/>
      <c r="Q683"/>
      <c r="R683"/>
      <c r="S683"/>
      <c r="T683"/>
      <c r="U683"/>
      <c r="V683"/>
      <c r="W683"/>
      <c r="X683"/>
      <c r="Y683"/>
      <c r="Z683"/>
      <c r="AA683"/>
      <c r="AB683"/>
      <c r="AC683"/>
      <c r="AD683"/>
      <c r="AE683"/>
      <c r="AF683"/>
      <c r="AG683"/>
      <c r="AH683"/>
      <c r="AI683"/>
      <c r="AJ683"/>
      <c r="AK683"/>
      <c r="AL683"/>
      <c r="AM683"/>
      <c r="AN683"/>
      <c r="AO683"/>
      <c r="AP683"/>
      <c r="AQ683"/>
    </row>
    <row r="684" spans="4:43" ht="15">
      <c r="D684"/>
      <c r="E684"/>
      <c r="F684"/>
      <c r="G684"/>
      <c r="H684"/>
      <c r="I684"/>
      <c r="J684"/>
      <c r="K684"/>
      <c r="L684"/>
      <c r="M684"/>
      <c r="N684"/>
      <c r="O684"/>
      <c r="P684"/>
      <c r="Q684"/>
      <c r="R684"/>
      <c r="S684"/>
      <c r="T684"/>
      <c r="U684"/>
      <c r="V684"/>
      <c r="W684"/>
      <c r="X684"/>
      <c r="Y684"/>
      <c r="Z684"/>
      <c r="AA684"/>
      <c r="AB684"/>
      <c r="AC684"/>
      <c r="AD684"/>
      <c r="AE684"/>
      <c r="AF684"/>
      <c r="AG684"/>
      <c r="AH684"/>
      <c r="AI684"/>
      <c r="AJ684"/>
      <c r="AK684"/>
      <c r="AL684"/>
      <c r="AM684"/>
      <c r="AN684"/>
      <c r="AO684"/>
      <c r="AP684"/>
      <c r="AQ684"/>
    </row>
    <row r="685" spans="4:43" ht="15">
      <c r="D685"/>
      <c r="E685"/>
      <c r="F685"/>
      <c r="G685"/>
      <c r="H685"/>
      <c r="I685"/>
      <c r="J685"/>
      <c r="K685"/>
      <c r="L685"/>
      <c r="M685"/>
      <c r="N685"/>
      <c r="O685"/>
      <c r="P685"/>
      <c r="Q685"/>
      <c r="R685"/>
      <c r="S685"/>
      <c r="T685"/>
      <c r="U685"/>
      <c r="V685"/>
      <c r="W685"/>
      <c r="X685"/>
      <c r="Y685"/>
      <c r="Z685"/>
      <c r="AA685"/>
      <c r="AB685"/>
      <c r="AC685"/>
      <c r="AD685"/>
      <c r="AE685"/>
      <c r="AF685"/>
      <c r="AG685"/>
      <c r="AH685"/>
      <c r="AI685"/>
      <c r="AJ685"/>
      <c r="AK685"/>
      <c r="AL685"/>
      <c r="AM685"/>
      <c r="AN685"/>
      <c r="AO685"/>
      <c r="AP685"/>
      <c r="AQ685"/>
    </row>
    <row r="686" spans="4:43" ht="15">
      <c r="D686"/>
      <c r="E686"/>
      <c r="F686"/>
      <c r="G686"/>
      <c r="H686"/>
      <c r="I686"/>
      <c r="J686"/>
      <c r="K686"/>
      <c r="L686"/>
      <c r="M686"/>
      <c r="N686"/>
      <c r="O686"/>
      <c r="P686"/>
      <c r="Q686"/>
      <c r="R686"/>
      <c r="S686"/>
      <c r="T686"/>
      <c r="U686"/>
      <c r="V686"/>
      <c r="W686"/>
      <c r="X686"/>
      <c r="Y686"/>
      <c r="Z686"/>
      <c r="AA686"/>
      <c r="AB686"/>
      <c r="AC686"/>
      <c r="AD686"/>
      <c r="AE686"/>
      <c r="AF686"/>
      <c r="AG686"/>
      <c r="AH686"/>
      <c r="AI686"/>
      <c r="AJ686"/>
      <c r="AK686"/>
      <c r="AL686"/>
      <c r="AM686"/>
      <c r="AN686"/>
      <c r="AO686"/>
      <c r="AP686"/>
      <c r="AQ686"/>
    </row>
    <row r="687" spans="4:43" ht="15">
      <c r="D687"/>
      <c r="E687"/>
      <c r="F687"/>
      <c r="G687"/>
      <c r="H687"/>
      <c r="I687"/>
      <c r="J687"/>
      <c r="K687"/>
      <c r="L687"/>
      <c r="M687"/>
      <c r="N687"/>
      <c r="O687"/>
      <c r="P687"/>
      <c r="Q687"/>
      <c r="R687"/>
      <c r="S687"/>
      <c r="T687"/>
      <c r="U687"/>
      <c r="V687"/>
      <c r="W687"/>
      <c r="X687"/>
      <c r="Y687"/>
      <c r="Z687"/>
      <c r="AA687"/>
      <c r="AB687"/>
      <c r="AC687"/>
      <c r="AD687"/>
      <c r="AE687"/>
      <c r="AF687"/>
      <c r="AG687"/>
      <c r="AH687"/>
      <c r="AI687"/>
      <c r="AJ687"/>
      <c r="AK687"/>
      <c r="AL687"/>
      <c r="AM687"/>
      <c r="AN687"/>
      <c r="AO687"/>
      <c r="AP687"/>
      <c r="AQ687"/>
    </row>
    <row r="688" spans="4:43" ht="15">
      <c r="D688"/>
      <c r="E688"/>
      <c r="F688"/>
      <c r="G688"/>
      <c r="H688"/>
      <c r="I688"/>
      <c r="J688"/>
      <c r="K688"/>
      <c r="L688"/>
      <c r="M688"/>
      <c r="N688"/>
      <c r="O688"/>
      <c r="P688"/>
      <c r="Q688"/>
      <c r="R688"/>
      <c r="S688"/>
      <c r="T688"/>
      <c r="U688"/>
      <c r="V688"/>
      <c r="W688"/>
      <c r="X688"/>
      <c r="Y688"/>
      <c r="Z688"/>
      <c r="AA688"/>
      <c r="AB688"/>
      <c r="AC688"/>
      <c r="AD688"/>
      <c r="AE688"/>
      <c r="AF688"/>
      <c r="AG688"/>
      <c r="AH688"/>
      <c r="AI688"/>
      <c r="AJ688"/>
      <c r="AK688"/>
      <c r="AL688"/>
      <c r="AM688"/>
      <c r="AN688"/>
      <c r="AO688"/>
      <c r="AP688"/>
      <c r="AQ688"/>
    </row>
    <row r="689" spans="4:43" ht="15">
      <c r="D689"/>
      <c r="E689"/>
      <c r="F689"/>
      <c r="G689"/>
      <c r="H689"/>
      <c r="I689"/>
      <c r="J689"/>
      <c r="K689"/>
      <c r="L689"/>
      <c r="M689"/>
      <c r="N689"/>
      <c r="O689"/>
      <c r="P689"/>
      <c r="Q689"/>
      <c r="R689"/>
      <c r="S689"/>
      <c r="T689"/>
      <c r="U689"/>
      <c r="V689"/>
      <c r="W689"/>
      <c r="X689"/>
      <c r="Y689"/>
      <c r="Z689"/>
      <c r="AA689"/>
      <c r="AB689"/>
      <c r="AC689"/>
      <c r="AD689"/>
      <c r="AE689"/>
      <c r="AF689"/>
      <c r="AG689"/>
      <c r="AH689"/>
      <c r="AI689"/>
      <c r="AJ689"/>
      <c r="AK689"/>
      <c r="AL689"/>
      <c r="AM689"/>
      <c r="AN689"/>
      <c r="AO689"/>
      <c r="AP689"/>
      <c r="AQ689"/>
    </row>
    <row r="690" spans="4:43" ht="15">
      <c r="D690"/>
      <c r="E690"/>
      <c r="F690"/>
      <c r="G690"/>
      <c r="H690"/>
      <c r="I690"/>
      <c r="J690"/>
      <c r="K690"/>
      <c r="L690"/>
      <c r="M690"/>
      <c r="N690"/>
      <c r="O690"/>
      <c r="P690"/>
      <c r="Q690"/>
      <c r="R690"/>
      <c r="S690"/>
      <c r="T690"/>
      <c r="U690"/>
      <c r="V690"/>
      <c r="W690"/>
      <c r="X690"/>
      <c r="Y690"/>
      <c r="Z690"/>
      <c r="AA690"/>
      <c r="AB690"/>
      <c r="AC690"/>
      <c r="AD690"/>
      <c r="AE690"/>
      <c r="AF690"/>
      <c r="AG690"/>
      <c r="AH690"/>
      <c r="AI690"/>
      <c r="AJ690"/>
      <c r="AK690"/>
      <c r="AL690"/>
      <c r="AM690"/>
      <c r="AN690"/>
      <c r="AO690"/>
      <c r="AP690"/>
      <c r="AQ690"/>
    </row>
    <row r="691" spans="4:43" ht="15">
      <c r="D691"/>
      <c r="E691"/>
      <c r="F691"/>
      <c r="G691"/>
      <c r="H691"/>
      <c r="I691"/>
      <c r="J691"/>
      <c r="K691"/>
      <c r="L691"/>
      <c r="M691"/>
      <c r="N691"/>
      <c r="O691"/>
      <c r="P691"/>
      <c r="Q691"/>
      <c r="R691"/>
      <c r="S691"/>
      <c r="T691"/>
      <c r="U691"/>
      <c r="V691"/>
      <c r="W691"/>
      <c r="X691"/>
      <c r="Y691"/>
      <c r="Z691"/>
      <c r="AA691"/>
      <c r="AB691"/>
      <c r="AC691"/>
      <c r="AD691"/>
      <c r="AE691"/>
      <c r="AF691"/>
      <c r="AG691"/>
      <c r="AH691"/>
      <c r="AI691"/>
      <c r="AJ691"/>
      <c r="AK691"/>
      <c r="AL691"/>
      <c r="AM691"/>
      <c r="AN691"/>
      <c r="AO691"/>
      <c r="AP691"/>
      <c r="AQ691"/>
    </row>
    <row r="692" spans="4:43" ht="15">
      <c r="D692"/>
      <c r="E692"/>
      <c r="F692"/>
      <c r="G692"/>
      <c r="H692"/>
      <c r="I692"/>
      <c r="J692"/>
      <c r="K692"/>
      <c r="L692"/>
      <c r="M692"/>
      <c r="N692"/>
      <c r="O692"/>
      <c r="P692"/>
      <c r="Q692"/>
      <c r="R692"/>
      <c r="S692"/>
      <c r="T692"/>
      <c r="U692"/>
      <c r="V692"/>
      <c r="W692"/>
      <c r="X692"/>
      <c r="Y692"/>
      <c r="Z692"/>
      <c r="AA692"/>
      <c r="AB692"/>
      <c r="AC692"/>
      <c r="AD692"/>
      <c r="AE692"/>
      <c r="AF692"/>
      <c r="AG692"/>
      <c r="AH692"/>
      <c r="AI692"/>
      <c r="AJ692"/>
      <c r="AK692"/>
      <c r="AL692"/>
      <c r="AM692"/>
      <c r="AN692"/>
      <c r="AO692"/>
      <c r="AP692"/>
      <c r="AQ692"/>
    </row>
    <row r="693" spans="4:43" ht="15">
      <c r="D693"/>
      <c r="E693"/>
      <c r="F693"/>
      <c r="G693"/>
      <c r="H693"/>
      <c r="I693"/>
      <c r="J693"/>
      <c r="K693"/>
      <c r="L693"/>
      <c r="M693"/>
      <c r="N693"/>
      <c r="O693"/>
      <c r="P693"/>
      <c r="Q693"/>
      <c r="R693"/>
      <c r="S693"/>
      <c r="T693"/>
      <c r="U693"/>
      <c r="V693"/>
      <c r="W693"/>
      <c r="X693"/>
      <c r="Y693"/>
      <c r="Z693"/>
      <c r="AA693"/>
      <c r="AB693"/>
      <c r="AC693"/>
      <c r="AD693"/>
      <c r="AE693"/>
      <c r="AF693"/>
      <c r="AG693"/>
      <c r="AH693"/>
      <c r="AI693"/>
      <c r="AJ693"/>
      <c r="AK693"/>
      <c r="AL693"/>
      <c r="AM693"/>
      <c r="AN693"/>
      <c r="AO693"/>
      <c r="AP693"/>
      <c r="AQ693"/>
    </row>
    <row r="694" spans="4:43" ht="15">
      <c r="D694"/>
      <c r="E694"/>
      <c r="F694"/>
      <c r="G694"/>
      <c r="H694"/>
      <c r="I694"/>
      <c r="J694"/>
      <c r="K694"/>
      <c r="L694"/>
      <c r="M694"/>
      <c r="N694"/>
      <c r="O694"/>
      <c r="P694"/>
      <c r="Q694"/>
      <c r="R694"/>
      <c r="S694"/>
      <c r="T694"/>
      <c r="U694"/>
      <c r="V694"/>
      <c r="W694"/>
      <c r="X694"/>
      <c r="Y694"/>
      <c r="Z694"/>
      <c r="AA694"/>
      <c r="AB694"/>
      <c r="AC694"/>
      <c r="AD694"/>
      <c r="AE694"/>
      <c r="AF694"/>
      <c r="AG694"/>
      <c r="AH694"/>
      <c r="AI694"/>
      <c r="AJ694"/>
      <c r="AK694"/>
      <c r="AL694"/>
      <c r="AM694"/>
      <c r="AN694"/>
      <c r="AO694"/>
      <c r="AP694"/>
      <c r="AQ694"/>
    </row>
    <row r="695" spans="4:43" ht="15">
      <c r="D695"/>
      <c r="E695"/>
      <c r="F695"/>
      <c r="G695"/>
      <c r="H695"/>
      <c r="I695"/>
      <c r="J695"/>
      <c r="K695"/>
      <c r="L695"/>
      <c r="M695"/>
      <c r="N695"/>
      <c r="O695"/>
      <c r="P695"/>
      <c r="Q695"/>
      <c r="R695"/>
      <c r="S695"/>
      <c r="T695"/>
      <c r="U695"/>
      <c r="V695"/>
      <c r="W695"/>
      <c r="X695"/>
      <c r="Y695"/>
      <c r="Z695"/>
      <c r="AA695"/>
      <c r="AB695"/>
      <c r="AC695"/>
      <c r="AD695"/>
      <c r="AE695"/>
      <c r="AF695"/>
      <c r="AG695"/>
      <c r="AH695"/>
      <c r="AI695"/>
      <c r="AJ695"/>
      <c r="AK695"/>
      <c r="AL695"/>
      <c r="AM695"/>
      <c r="AN695"/>
      <c r="AO695"/>
      <c r="AP695"/>
      <c r="AQ695"/>
    </row>
    <row r="696" spans="4:43" ht="15">
      <c r="D696"/>
      <c r="E696"/>
      <c r="F696"/>
      <c r="G696"/>
      <c r="H696"/>
      <c r="I696"/>
      <c r="J696"/>
      <c r="K696"/>
      <c r="L696"/>
      <c r="M696"/>
      <c r="N696"/>
      <c r="O696"/>
      <c r="P696"/>
      <c r="Q696"/>
      <c r="R696"/>
      <c r="S696"/>
      <c r="T696"/>
      <c r="U696"/>
      <c r="V696"/>
      <c r="W696"/>
      <c r="X696"/>
      <c r="Y696"/>
      <c r="Z696"/>
      <c r="AA696"/>
      <c r="AB696"/>
      <c r="AC696"/>
      <c r="AD696"/>
      <c r="AE696"/>
      <c r="AF696"/>
      <c r="AG696"/>
      <c r="AH696"/>
      <c r="AI696"/>
      <c r="AJ696"/>
      <c r="AK696"/>
      <c r="AL696"/>
      <c r="AM696"/>
      <c r="AN696"/>
      <c r="AO696"/>
      <c r="AP696"/>
      <c r="AQ696"/>
    </row>
    <row r="697" spans="4:43" ht="15">
      <c r="D697"/>
      <c r="E697"/>
      <c r="F697"/>
      <c r="G697"/>
      <c r="H697"/>
      <c r="I697"/>
      <c r="J697"/>
      <c r="K697"/>
      <c r="L697"/>
      <c r="M697"/>
      <c r="N697"/>
      <c r="O697"/>
      <c r="P697"/>
      <c r="Q697"/>
      <c r="R697"/>
      <c r="S697"/>
      <c r="T697"/>
      <c r="U697"/>
      <c r="V697"/>
      <c r="W697"/>
      <c r="X697"/>
      <c r="Y697"/>
      <c r="Z697"/>
      <c r="AA697"/>
      <c r="AB697"/>
      <c r="AC697"/>
      <c r="AD697"/>
      <c r="AE697"/>
      <c r="AF697"/>
      <c r="AG697"/>
      <c r="AH697"/>
      <c r="AI697"/>
      <c r="AJ697"/>
      <c r="AK697"/>
      <c r="AL697"/>
      <c r="AM697"/>
      <c r="AN697"/>
      <c r="AO697"/>
      <c r="AP697"/>
      <c r="AQ697"/>
    </row>
    <row r="698" spans="4:43" ht="15">
      <c r="D698"/>
      <c r="E698"/>
      <c r="F698"/>
      <c r="G698"/>
      <c r="H698"/>
      <c r="I698"/>
      <c r="J698"/>
      <c r="K698"/>
      <c r="L698"/>
      <c r="M698"/>
      <c r="N698"/>
      <c r="O698"/>
      <c r="P698"/>
      <c r="Q698"/>
      <c r="R698"/>
      <c r="S698"/>
      <c r="T698"/>
      <c r="U698"/>
      <c r="V698"/>
      <c r="W698"/>
      <c r="X698"/>
      <c r="Y698"/>
      <c r="Z698"/>
      <c r="AA698"/>
      <c r="AB698"/>
      <c r="AC698"/>
      <c r="AD698"/>
      <c r="AE698"/>
      <c r="AF698"/>
      <c r="AG698"/>
      <c r="AH698"/>
      <c r="AI698"/>
      <c r="AJ698"/>
      <c r="AK698"/>
      <c r="AL698"/>
      <c r="AM698"/>
      <c r="AN698"/>
      <c r="AO698"/>
      <c r="AP698"/>
      <c r="AQ698"/>
    </row>
    <row r="699" spans="4:43" ht="15">
      <c r="D699"/>
      <c r="E699"/>
      <c r="F699"/>
      <c r="G699"/>
      <c r="H699"/>
      <c r="I699"/>
      <c r="J699"/>
      <c r="K699"/>
      <c r="L699"/>
      <c r="M699"/>
      <c r="N699"/>
      <c r="O699"/>
      <c r="P699"/>
      <c r="Q699"/>
      <c r="R699"/>
      <c r="S699"/>
      <c r="T699"/>
      <c r="U699"/>
      <c r="V699"/>
      <c r="W699"/>
      <c r="X699"/>
      <c r="Y699"/>
      <c r="Z699"/>
      <c r="AA699"/>
      <c r="AB699"/>
      <c r="AC699"/>
      <c r="AD699"/>
      <c r="AE699"/>
      <c r="AF699"/>
      <c r="AG699"/>
      <c r="AH699"/>
      <c r="AI699"/>
      <c r="AJ699"/>
      <c r="AK699"/>
      <c r="AL699"/>
      <c r="AM699"/>
      <c r="AN699"/>
      <c r="AO699"/>
      <c r="AP699"/>
      <c r="AQ699"/>
    </row>
    <row r="700" spans="4:43" ht="15">
      <c r="D700"/>
      <c r="E700"/>
      <c r="F700"/>
      <c r="G700"/>
      <c r="H700"/>
      <c r="I700"/>
      <c r="J700"/>
      <c r="K700"/>
      <c r="L700"/>
      <c r="M700"/>
      <c r="N700"/>
      <c r="O700"/>
      <c r="P700"/>
      <c r="Q700"/>
      <c r="R700"/>
      <c r="S700"/>
      <c r="T700"/>
      <c r="U700"/>
      <c r="V700"/>
      <c r="W700"/>
      <c r="X700"/>
      <c r="Y700"/>
      <c r="Z700"/>
      <c r="AA700"/>
      <c r="AB700"/>
      <c r="AC700"/>
      <c r="AD700"/>
      <c r="AE700"/>
      <c r="AF700"/>
      <c r="AG700"/>
      <c r="AH700"/>
      <c r="AI700"/>
      <c r="AJ700"/>
      <c r="AK700"/>
      <c r="AL700"/>
      <c r="AM700"/>
      <c r="AN700"/>
      <c r="AO700"/>
      <c r="AP700"/>
      <c r="AQ700"/>
    </row>
    <row r="701" spans="4:43" ht="15">
      <c r="D701"/>
      <c r="E701"/>
      <c r="F701"/>
      <c r="G701"/>
      <c r="H701"/>
      <c r="I701"/>
      <c r="J701"/>
      <c r="K701"/>
      <c r="L701"/>
      <c r="M701"/>
      <c r="N701"/>
      <c r="O701"/>
      <c r="P701"/>
      <c r="Q701"/>
      <c r="R701"/>
      <c r="S701"/>
      <c r="T701"/>
      <c r="U701"/>
      <c r="V701"/>
      <c r="W701"/>
      <c r="X701"/>
      <c r="Y701"/>
      <c r="Z701"/>
      <c r="AA701"/>
      <c r="AB701"/>
      <c r="AC701"/>
      <c r="AD701"/>
      <c r="AE701"/>
      <c r="AF701"/>
      <c r="AG701"/>
      <c r="AH701"/>
      <c r="AI701"/>
      <c r="AJ701"/>
      <c r="AK701"/>
      <c r="AL701"/>
      <c r="AM701"/>
      <c r="AN701"/>
      <c r="AO701"/>
      <c r="AP701"/>
      <c r="AQ701"/>
    </row>
    <row r="702" spans="4:43" ht="15">
      <c r="D702"/>
      <c r="E702"/>
      <c r="F702"/>
      <c r="G702"/>
      <c r="H702"/>
      <c r="I702"/>
      <c r="J702"/>
      <c r="K702"/>
      <c r="L702"/>
      <c r="M702"/>
      <c r="N702"/>
      <c r="O702"/>
      <c r="P702"/>
      <c r="Q702"/>
      <c r="R702"/>
      <c r="S702"/>
      <c r="T702"/>
      <c r="U702"/>
      <c r="V702"/>
      <c r="W702"/>
      <c r="X702"/>
      <c r="Y702"/>
      <c r="Z702"/>
      <c r="AA702"/>
      <c r="AB702"/>
      <c r="AC702"/>
      <c r="AD702"/>
      <c r="AE702"/>
      <c r="AF702"/>
      <c r="AG702"/>
      <c r="AH702"/>
      <c r="AI702"/>
      <c r="AJ702"/>
      <c r="AK702"/>
      <c r="AL702"/>
      <c r="AM702"/>
      <c r="AN702"/>
      <c r="AO702"/>
      <c r="AP702"/>
      <c r="AQ702"/>
    </row>
    <row r="703" spans="4:43" ht="15">
      <c r="D703"/>
      <c r="E703"/>
      <c r="F703"/>
      <c r="G703"/>
      <c r="H703"/>
      <c r="I703"/>
      <c r="J703"/>
      <c r="K703"/>
      <c r="L703"/>
      <c r="M703"/>
      <c r="N703"/>
      <c r="O703"/>
      <c r="P703"/>
      <c r="Q703"/>
      <c r="R703"/>
      <c r="S703"/>
      <c r="T703"/>
      <c r="U703"/>
      <c r="V703"/>
      <c r="W703"/>
      <c r="X703"/>
      <c r="Y703"/>
      <c r="Z703"/>
      <c r="AA703"/>
      <c r="AB703"/>
      <c r="AC703"/>
      <c r="AD703"/>
      <c r="AE703"/>
      <c r="AF703"/>
      <c r="AG703"/>
      <c r="AH703"/>
      <c r="AI703"/>
      <c r="AJ703"/>
      <c r="AK703"/>
      <c r="AL703"/>
      <c r="AM703"/>
      <c r="AN703"/>
      <c r="AO703"/>
      <c r="AP703"/>
      <c r="AQ703"/>
    </row>
    <row r="704" spans="4:43" ht="15">
      <c r="D704"/>
      <c r="E704"/>
      <c r="F704"/>
      <c r="G704"/>
      <c r="H704"/>
      <c r="I704"/>
      <c r="J704"/>
      <c r="K704"/>
      <c r="L704"/>
      <c r="M704"/>
      <c r="N704"/>
      <c r="O704"/>
      <c r="P704"/>
      <c r="Q704"/>
      <c r="R704"/>
      <c r="S704"/>
      <c r="T704"/>
      <c r="U704"/>
      <c r="V704"/>
      <c r="W704"/>
      <c r="X704"/>
      <c r="Y704"/>
      <c r="Z704"/>
      <c r="AA704"/>
      <c r="AB704"/>
      <c r="AC704"/>
      <c r="AD704"/>
      <c r="AE704"/>
      <c r="AF704"/>
      <c r="AG704"/>
      <c r="AH704"/>
      <c r="AI704"/>
      <c r="AJ704"/>
      <c r="AK704"/>
      <c r="AL704"/>
      <c r="AM704"/>
      <c r="AN704"/>
      <c r="AO704"/>
      <c r="AP704"/>
      <c r="AQ704"/>
    </row>
    <row r="705" spans="4:43" ht="15">
      <c r="D705"/>
      <c r="E705"/>
      <c r="F705"/>
      <c r="G705"/>
      <c r="H705"/>
      <c r="I705"/>
      <c r="J705"/>
      <c r="K705"/>
      <c r="L705"/>
      <c r="M705"/>
      <c r="N705"/>
      <c r="O705"/>
      <c r="P705"/>
      <c r="Q705"/>
      <c r="R705"/>
      <c r="S705"/>
      <c r="T705"/>
      <c r="U705"/>
      <c r="V705"/>
      <c r="W705"/>
      <c r="X705"/>
      <c r="Y705"/>
      <c r="Z705"/>
      <c r="AA705"/>
      <c r="AB705"/>
      <c r="AC705"/>
      <c r="AD705"/>
      <c r="AE705"/>
      <c r="AF705"/>
      <c r="AG705"/>
      <c r="AH705"/>
      <c r="AI705"/>
      <c r="AJ705"/>
      <c r="AK705"/>
      <c r="AL705"/>
      <c r="AM705"/>
      <c r="AN705"/>
      <c r="AO705"/>
      <c r="AP705"/>
      <c r="AQ705"/>
    </row>
    <row r="706" spans="4:43" ht="15">
      <c r="D706"/>
      <c r="E706"/>
      <c r="F706"/>
      <c r="G706"/>
      <c r="H706"/>
      <c r="I706"/>
      <c r="J706"/>
      <c r="K706"/>
      <c r="L706"/>
      <c r="M706"/>
      <c r="N706"/>
      <c r="O706"/>
      <c r="P706"/>
      <c r="Q706"/>
      <c r="R706"/>
      <c r="S706"/>
      <c r="T706"/>
      <c r="U706"/>
      <c r="V706"/>
      <c r="W706"/>
      <c r="X706"/>
      <c r="Y706"/>
      <c r="Z706"/>
      <c r="AA706"/>
      <c r="AB706"/>
      <c r="AC706"/>
      <c r="AD706"/>
      <c r="AE706"/>
      <c r="AF706"/>
      <c r="AG706"/>
      <c r="AH706"/>
      <c r="AI706"/>
      <c r="AJ706"/>
      <c r="AK706"/>
      <c r="AL706"/>
      <c r="AM706"/>
      <c r="AN706"/>
      <c r="AO706"/>
      <c r="AP706"/>
      <c r="AQ706"/>
    </row>
    <row r="707" spans="4:43" ht="15">
      <c r="D707"/>
      <c r="E707"/>
      <c r="F707"/>
      <c r="G707"/>
      <c r="H707"/>
      <c r="I707"/>
      <c r="J707"/>
      <c r="K707"/>
      <c r="L707"/>
      <c r="M707"/>
      <c r="N707"/>
      <c r="O707"/>
      <c r="P707"/>
      <c r="Q707"/>
      <c r="R707"/>
      <c r="S707"/>
      <c r="T707"/>
      <c r="U707"/>
      <c r="V707"/>
      <c r="W707"/>
      <c r="X707"/>
      <c r="Y707"/>
      <c r="Z707"/>
      <c r="AA707"/>
      <c r="AB707"/>
      <c r="AC707"/>
      <c r="AD707"/>
      <c r="AE707"/>
      <c r="AF707"/>
      <c r="AG707"/>
      <c r="AH707"/>
      <c r="AI707"/>
      <c r="AJ707"/>
      <c r="AK707"/>
      <c r="AL707"/>
      <c r="AM707"/>
      <c r="AN707"/>
      <c r="AO707"/>
      <c r="AP707"/>
      <c r="AQ707"/>
    </row>
    <row r="708" spans="4:43" ht="15">
      <c r="D708"/>
      <c r="E708"/>
      <c r="F708"/>
      <c r="G708"/>
      <c r="H708"/>
      <c r="I708"/>
      <c r="J708"/>
      <c r="K708"/>
      <c r="L708"/>
      <c r="M708"/>
      <c r="N708"/>
      <c r="O708"/>
      <c r="P708"/>
      <c r="Q708"/>
      <c r="R708"/>
      <c r="S708"/>
      <c r="T708"/>
      <c r="U708"/>
      <c r="V708"/>
      <c r="W708"/>
      <c r="X708"/>
      <c r="Y708"/>
      <c r="Z708"/>
      <c r="AA708"/>
      <c r="AB708"/>
      <c r="AC708"/>
      <c r="AD708"/>
      <c r="AE708"/>
      <c r="AF708"/>
      <c r="AG708"/>
      <c r="AH708"/>
      <c r="AI708"/>
      <c r="AJ708"/>
      <c r="AK708"/>
      <c r="AL708"/>
      <c r="AM708"/>
      <c r="AN708"/>
      <c r="AO708"/>
      <c r="AP708"/>
      <c r="AQ708"/>
    </row>
    <row r="709" spans="4:43" ht="15">
      <c r="D709"/>
      <c r="E709"/>
      <c r="F709"/>
      <c r="G709"/>
      <c r="H709"/>
      <c r="I709"/>
      <c r="J709"/>
      <c r="K709"/>
      <c r="L709"/>
      <c r="M709"/>
      <c r="N709"/>
      <c r="O709"/>
      <c r="P709"/>
      <c r="Q709"/>
      <c r="R709"/>
      <c r="S709"/>
      <c r="T709"/>
      <c r="U709"/>
      <c r="V709"/>
      <c r="W709"/>
      <c r="X709"/>
      <c r="Y709"/>
      <c r="Z709"/>
      <c r="AA709"/>
      <c r="AB709"/>
      <c r="AC709"/>
      <c r="AD709"/>
      <c r="AE709"/>
      <c r="AF709"/>
      <c r="AG709"/>
      <c r="AH709"/>
      <c r="AI709"/>
      <c r="AJ709"/>
      <c r="AK709"/>
      <c r="AL709"/>
      <c r="AM709"/>
      <c r="AN709"/>
      <c r="AO709"/>
      <c r="AP709"/>
      <c r="AQ709"/>
    </row>
    <row r="710" spans="4:43" ht="15">
      <c r="D710"/>
      <c r="E710"/>
      <c r="F710"/>
      <c r="G710"/>
      <c r="H710"/>
      <c r="I710"/>
      <c r="J710"/>
      <c r="K710"/>
      <c r="L710"/>
      <c r="M710"/>
      <c r="N710"/>
      <c r="O710"/>
      <c r="P710"/>
      <c r="Q710"/>
      <c r="R710"/>
      <c r="S710"/>
      <c r="T710"/>
      <c r="U710"/>
      <c r="V710"/>
      <c r="W710"/>
      <c r="X710"/>
      <c r="Y710"/>
      <c r="Z710"/>
      <c r="AA710"/>
      <c r="AB710"/>
      <c r="AC710"/>
      <c r="AD710"/>
      <c r="AE710"/>
      <c r="AF710"/>
      <c r="AG710"/>
      <c r="AH710"/>
      <c r="AI710"/>
      <c r="AJ710"/>
      <c r="AK710"/>
      <c r="AL710"/>
      <c r="AM710"/>
      <c r="AN710"/>
      <c r="AO710"/>
      <c r="AP710"/>
      <c r="AQ710"/>
    </row>
    <row r="711" spans="4:43" ht="15">
      <c r="D711"/>
      <c r="E711"/>
      <c r="F711"/>
      <c r="G711"/>
      <c r="H711"/>
      <c r="I711"/>
      <c r="J711"/>
      <c r="K711"/>
      <c r="L711"/>
      <c r="M711"/>
      <c r="N711"/>
      <c r="O711"/>
      <c r="P711"/>
      <c r="Q711"/>
      <c r="R711"/>
      <c r="S711"/>
      <c r="T711"/>
      <c r="U711"/>
      <c r="V711"/>
      <c r="W711"/>
      <c r="X711"/>
      <c r="Y711"/>
      <c r="Z711"/>
      <c r="AA711"/>
      <c r="AB711"/>
      <c r="AC711"/>
      <c r="AD711"/>
      <c r="AE711"/>
      <c r="AF711"/>
      <c r="AG711"/>
      <c r="AH711"/>
      <c r="AI711"/>
      <c r="AJ711"/>
      <c r="AK711"/>
      <c r="AL711"/>
      <c r="AM711"/>
      <c r="AN711"/>
      <c r="AO711"/>
      <c r="AP711"/>
      <c r="AQ711"/>
    </row>
    <row r="712" spans="4:43" ht="15">
      <c r="D712"/>
      <c r="E712"/>
      <c r="F712"/>
      <c r="G712"/>
      <c r="H712"/>
      <c r="I712"/>
      <c r="J712"/>
      <c r="K712"/>
      <c r="L712"/>
      <c r="M712"/>
      <c r="N712"/>
      <c r="O712"/>
      <c r="P712"/>
      <c r="Q712"/>
      <c r="R712"/>
      <c r="S712"/>
      <c r="T712"/>
      <c r="U712"/>
      <c r="V712"/>
      <c r="W712"/>
      <c r="X712"/>
      <c r="Y712"/>
      <c r="Z712"/>
      <c r="AA712"/>
      <c r="AB712"/>
      <c r="AC712"/>
      <c r="AD712"/>
      <c r="AE712"/>
      <c r="AF712"/>
      <c r="AG712"/>
      <c r="AH712"/>
      <c r="AI712"/>
      <c r="AJ712"/>
      <c r="AK712"/>
      <c r="AL712"/>
      <c r="AM712"/>
      <c r="AN712"/>
      <c r="AO712"/>
      <c r="AP712"/>
      <c r="AQ712"/>
    </row>
    <row r="713" spans="4:43" ht="15">
      <c r="D713"/>
      <c r="E713"/>
      <c r="F713"/>
      <c r="G713"/>
      <c r="H713"/>
      <c r="I713"/>
      <c r="J713"/>
      <c r="K713"/>
      <c r="L713"/>
      <c r="M713"/>
      <c r="N713"/>
      <c r="O713"/>
      <c r="P713"/>
      <c r="Q713"/>
      <c r="R713"/>
      <c r="S713"/>
      <c r="T713"/>
      <c r="U713"/>
      <c r="V713"/>
      <c r="W713"/>
      <c r="X713"/>
      <c r="Y713"/>
      <c r="Z713"/>
      <c r="AA713"/>
      <c r="AB713"/>
      <c r="AC713"/>
      <c r="AD713"/>
      <c r="AE713"/>
      <c r="AF713"/>
      <c r="AG713"/>
      <c r="AH713"/>
      <c r="AI713"/>
      <c r="AJ713"/>
      <c r="AK713"/>
      <c r="AL713"/>
      <c r="AM713"/>
      <c r="AN713"/>
      <c r="AO713"/>
      <c r="AP713"/>
      <c r="AQ713"/>
    </row>
    <row r="714" spans="4:43" ht="15">
      <c r="D714"/>
      <c r="E714"/>
      <c r="F714"/>
      <c r="G714"/>
      <c r="H714"/>
      <c r="I714"/>
      <c r="J714"/>
      <c r="K714"/>
      <c r="L714"/>
      <c r="M714"/>
      <c r="N714"/>
      <c r="O714"/>
      <c r="P714"/>
      <c r="Q714"/>
      <c r="R714"/>
      <c r="S714"/>
      <c r="T714"/>
      <c r="U714"/>
      <c r="V714"/>
      <c r="W714"/>
      <c r="X714"/>
      <c r="Y714"/>
      <c r="Z714"/>
      <c r="AA714"/>
      <c r="AB714"/>
      <c r="AC714"/>
      <c r="AD714"/>
      <c r="AE714"/>
      <c r="AF714"/>
      <c r="AG714"/>
      <c r="AH714"/>
      <c r="AI714"/>
      <c r="AJ714"/>
      <c r="AK714"/>
      <c r="AL714"/>
      <c r="AM714"/>
      <c r="AN714"/>
      <c r="AO714"/>
      <c r="AP714"/>
      <c r="AQ714"/>
    </row>
    <row r="715" spans="4:43" ht="15">
      <c r="D715"/>
      <c r="E715"/>
      <c r="F715"/>
      <c r="G715"/>
      <c r="H715"/>
      <c r="I715"/>
      <c r="J715"/>
      <c r="K715"/>
      <c r="L715"/>
      <c r="M715"/>
      <c r="N715"/>
      <c r="O715"/>
      <c r="P715"/>
      <c r="Q715"/>
      <c r="R715"/>
      <c r="S715"/>
      <c r="T715"/>
      <c r="U715"/>
      <c r="V715"/>
      <c r="W715"/>
      <c r="X715"/>
      <c r="Y715"/>
      <c r="Z715"/>
      <c r="AA715"/>
      <c r="AB715"/>
      <c r="AC715"/>
      <c r="AD715"/>
      <c r="AE715"/>
      <c r="AF715"/>
      <c r="AG715"/>
      <c r="AH715"/>
      <c r="AI715"/>
      <c r="AJ715"/>
      <c r="AK715"/>
      <c r="AL715"/>
      <c r="AM715"/>
      <c r="AN715"/>
      <c r="AO715"/>
      <c r="AP715"/>
      <c r="AQ715"/>
    </row>
    <row r="716" spans="4:43" ht="15">
      <c r="D716"/>
      <c r="E716"/>
      <c r="F716"/>
      <c r="G716"/>
      <c r="H716"/>
      <c r="I716"/>
      <c r="J716"/>
      <c r="K716"/>
      <c r="L716"/>
      <c r="M716"/>
      <c r="N716"/>
      <c r="O716"/>
      <c r="P716"/>
      <c r="Q716"/>
      <c r="R716"/>
      <c r="S716"/>
      <c r="T716"/>
      <c r="U716"/>
      <c r="V716"/>
      <c r="W716"/>
      <c r="X716"/>
      <c r="Y716"/>
      <c r="Z716"/>
      <c r="AA716"/>
      <c r="AB716"/>
      <c r="AC716"/>
      <c r="AD716"/>
      <c r="AE716"/>
      <c r="AF716"/>
      <c r="AG716"/>
      <c r="AH716"/>
      <c r="AI716"/>
      <c r="AJ716"/>
      <c r="AK716"/>
      <c r="AL716"/>
      <c r="AM716"/>
      <c r="AN716"/>
      <c r="AO716"/>
      <c r="AP716"/>
      <c r="AQ716"/>
    </row>
    <row r="717" spans="4:43" ht="15">
      <c r="D717"/>
      <c r="E717"/>
      <c r="F717"/>
      <c r="G717"/>
      <c r="H717"/>
      <c r="I717"/>
      <c r="J717"/>
      <c r="K717"/>
      <c r="L717"/>
      <c r="M717"/>
      <c r="N717"/>
      <c r="O717"/>
      <c r="P717"/>
      <c r="Q717"/>
      <c r="R717"/>
      <c r="S717"/>
      <c r="T717"/>
      <c r="U717"/>
      <c r="V717"/>
      <c r="W717"/>
      <c r="X717"/>
      <c r="Y717"/>
      <c r="Z717"/>
      <c r="AA717"/>
      <c r="AB717"/>
      <c r="AC717"/>
      <c r="AD717"/>
      <c r="AE717"/>
      <c r="AF717"/>
      <c r="AG717"/>
      <c r="AH717"/>
      <c r="AI717"/>
      <c r="AJ717"/>
      <c r="AK717"/>
      <c r="AL717"/>
      <c r="AM717"/>
      <c r="AN717"/>
      <c r="AO717"/>
      <c r="AP717"/>
      <c r="AQ717"/>
    </row>
    <row r="718" spans="4:43" ht="15">
      <c r="D718"/>
      <c r="E718"/>
      <c r="F718"/>
      <c r="G718"/>
      <c r="H718"/>
      <c r="I718"/>
      <c r="J718"/>
      <c r="K718"/>
      <c r="L718"/>
      <c r="M718"/>
      <c r="N718"/>
      <c r="O718"/>
      <c r="P718"/>
      <c r="Q718"/>
      <c r="R718"/>
      <c r="S718"/>
      <c r="T718"/>
      <c r="U718"/>
      <c r="V718"/>
      <c r="W718"/>
      <c r="X718"/>
      <c r="Y718"/>
      <c r="Z718"/>
      <c r="AA718"/>
      <c r="AB718"/>
      <c r="AC718"/>
      <c r="AD718"/>
      <c r="AE718"/>
      <c r="AF718"/>
      <c r="AG718"/>
      <c r="AH718"/>
      <c r="AI718"/>
      <c r="AJ718"/>
      <c r="AK718"/>
      <c r="AL718"/>
      <c r="AM718"/>
      <c r="AN718"/>
      <c r="AO718"/>
      <c r="AP718"/>
      <c r="AQ718"/>
    </row>
    <row r="719" spans="4:43" ht="15">
      <c r="D719"/>
      <c r="E719"/>
      <c r="F719"/>
      <c r="G719"/>
      <c r="H719"/>
      <c r="I719"/>
      <c r="J719"/>
      <c r="K719"/>
      <c r="L719"/>
      <c r="M719"/>
      <c r="N719"/>
      <c r="O719"/>
      <c r="P719"/>
      <c r="Q719"/>
      <c r="R719"/>
      <c r="S719"/>
      <c r="T719"/>
      <c r="U719"/>
      <c r="V719"/>
      <c r="W719"/>
      <c r="X719"/>
      <c r="Y719"/>
      <c r="Z719"/>
      <c r="AA719"/>
      <c r="AB719"/>
      <c r="AC719"/>
      <c r="AD719"/>
      <c r="AE719"/>
      <c r="AF719"/>
      <c r="AG719"/>
      <c r="AH719"/>
      <c r="AI719"/>
      <c r="AJ719"/>
      <c r="AK719"/>
      <c r="AL719"/>
      <c r="AM719"/>
      <c r="AN719"/>
      <c r="AO719"/>
      <c r="AP719"/>
      <c r="AQ719"/>
    </row>
    <row r="720" spans="4:43" ht="15">
      <c r="D720"/>
      <c r="E720"/>
      <c r="F720"/>
      <c r="G720"/>
      <c r="H720"/>
      <c r="I720"/>
      <c r="J720"/>
      <c r="K720"/>
      <c r="L720"/>
      <c r="M720"/>
      <c r="N720"/>
      <c r="O720"/>
      <c r="P720"/>
      <c r="Q720"/>
      <c r="R720"/>
      <c r="S720"/>
      <c r="T720"/>
      <c r="U720"/>
      <c r="V720"/>
      <c r="W720"/>
      <c r="X720"/>
      <c r="Y720"/>
      <c r="Z720"/>
      <c r="AA720"/>
      <c r="AB720"/>
      <c r="AC720"/>
      <c r="AD720"/>
      <c r="AE720"/>
      <c r="AF720"/>
      <c r="AG720"/>
      <c r="AH720"/>
      <c r="AI720"/>
      <c r="AJ720"/>
      <c r="AK720"/>
      <c r="AL720"/>
      <c r="AM720"/>
      <c r="AN720"/>
      <c r="AO720"/>
      <c r="AP720"/>
      <c r="AQ720"/>
    </row>
    <row r="721" spans="4:43" ht="15">
      <c r="D721"/>
      <c r="E721"/>
      <c r="F721"/>
      <c r="G721"/>
      <c r="H721"/>
      <c r="I721"/>
      <c r="J721"/>
      <c r="K721"/>
      <c r="L721"/>
      <c r="M721"/>
      <c r="N721"/>
      <c r="O721"/>
      <c r="P721"/>
      <c r="Q721"/>
      <c r="R721"/>
      <c r="S721"/>
      <c r="T721"/>
      <c r="U721"/>
      <c r="V721"/>
      <c r="W721"/>
      <c r="X721"/>
      <c r="Y721"/>
      <c r="Z721"/>
      <c r="AA721"/>
      <c r="AB721"/>
      <c r="AC721"/>
      <c r="AD721"/>
      <c r="AE721"/>
      <c r="AF721"/>
      <c r="AG721"/>
      <c r="AH721"/>
      <c r="AI721"/>
      <c r="AJ721"/>
      <c r="AK721"/>
      <c r="AL721"/>
      <c r="AM721"/>
      <c r="AN721"/>
      <c r="AO721"/>
      <c r="AP721"/>
      <c r="AQ721"/>
    </row>
    <row r="722" spans="4:43" ht="15">
      <c r="D722"/>
      <c r="E722"/>
      <c r="F722"/>
      <c r="G722"/>
      <c r="H722"/>
      <c r="I722"/>
      <c r="J722"/>
      <c r="K722"/>
      <c r="L722"/>
      <c r="M722"/>
      <c r="N722"/>
      <c r="O722"/>
      <c r="P722"/>
      <c r="Q722"/>
      <c r="R722"/>
      <c r="S722"/>
      <c r="T722"/>
      <c r="U722"/>
      <c r="V722"/>
      <c r="W722"/>
      <c r="X722"/>
      <c r="Y722"/>
      <c r="Z722"/>
      <c r="AA722"/>
      <c r="AB722"/>
      <c r="AC722"/>
      <c r="AD722"/>
      <c r="AE722"/>
      <c r="AF722"/>
      <c r="AG722"/>
      <c r="AH722"/>
      <c r="AI722"/>
      <c r="AJ722"/>
      <c r="AK722"/>
      <c r="AL722"/>
      <c r="AM722"/>
      <c r="AN722"/>
      <c r="AO722"/>
      <c r="AP722"/>
      <c r="AQ722"/>
    </row>
    <row r="723" spans="4:43" ht="15">
      <c r="D723"/>
      <c r="E723"/>
      <c r="F723"/>
      <c r="G723"/>
      <c r="H723"/>
      <c r="I723"/>
      <c r="J723"/>
      <c r="K723"/>
      <c r="L723"/>
      <c r="M723"/>
      <c r="N723"/>
      <c r="O723"/>
      <c r="P723"/>
      <c r="Q723"/>
      <c r="R723"/>
      <c r="S723"/>
      <c r="T723"/>
      <c r="U723"/>
      <c r="V723"/>
      <c r="W723"/>
      <c r="X723"/>
      <c r="Y723"/>
      <c r="Z723"/>
      <c r="AA723"/>
      <c r="AB723"/>
      <c r="AC723"/>
      <c r="AD723"/>
      <c r="AE723"/>
      <c r="AF723"/>
      <c r="AG723"/>
      <c r="AH723"/>
      <c r="AI723"/>
      <c r="AJ723"/>
      <c r="AK723"/>
      <c r="AL723"/>
      <c r="AM723"/>
      <c r="AN723"/>
      <c r="AO723"/>
      <c r="AP723"/>
      <c r="AQ723"/>
    </row>
    <row r="724" spans="4:43" ht="15">
      <c r="D724"/>
      <c r="E724"/>
      <c r="F724"/>
      <c r="G724"/>
      <c r="H724"/>
      <c r="I724"/>
      <c r="J724"/>
      <c r="K724"/>
      <c r="L724"/>
      <c r="M724"/>
      <c r="N724"/>
      <c r="O724"/>
      <c r="P724"/>
      <c r="Q724"/>
      <c r="R724"/>
      <c r="S724"/>
      <c r="T724"/>
      <c r="U724"/>
      <c r="V724"/>
      <c r="W724"/>
      <c r="X724"/>
      <c r="Y724"/>
      <c r="Z724"/>
      <c r="AA724"/>
      <c r="AB724"/>
      <c r="AC724"/>
      <c r="AD724"/>
      <c r="AE724"/>
      <c r="AF724"/>
      <c r="AG724"/>
      <c r="AH724"/>
      <c r="AI724"/>
      <c r="AJ724"/>
      <c r="AK724"/>
      <c r="AL724"/>
      <c r="AM724"/>
      <c r="AN724"/>
      <c r="AO724"/>
      <c r="AP724"/>
      <c r="AQ724"/>
    </row>
    <row r="725" spans="4:43" ht="15">
      <c r="D725"/>
      <c r="E725"/>
      <c r="F725"/>
      <c r="G725"/>
      <c r="H725"/>
      <c r="I725"/>
      <c r="J725"/>
      <c r="K725"/>
      <c r="L725"/>
      <c r="M725"/>
      <c r="N725"/>
      <c r="O725"/>
      <c r="P725"/>
      <c r="Q725"/>
      <c r="R725"/>
      <c r="S725"/>
      <c r="T725"/>
      <c r="U725"/>
      <c r="V725"/>
      <c r="W725"/>
      <c r="X725"/>
      <c r="Y725"/>
      <c r="Z725"/>
      <c r="AA725"/>
      <c r="AB725"/>
      <c r="AC725"/>
      <c r="AD725"/>
      <c r="AE725"/>
      <c r="AF725"/>
      <c r="AG725"/>
      <c r="AH725"/>
      <c r="AI725"/>
      <c r="AJ725"/>
      <c r="AK725"/>
      <c r="AL725"/>
      <c r="AM725"/>
      <c r="AN725"/>
      <c r="AO725"/>
      <c r="AP725"/>
      <c r="AQ725"/>
    </row>
    <row r="726" spans="4:43" ht="15">
      <c r="D726"/>
      <c r="E726"/>
      <c r="F726"/>
      <c r="G726"/>
      <c r="H726"/>
      <c r="I726"/>
      <c r="J726"/>
      <c r="K726"/>
      <c r="L726"/>
      <c r="M726"/>
      <c r="N726"/>
      <c r="O726"/>
      <c r="P726"/>
      <c r="Q726"/>
      <c r="R726"/>
      <c r="S726"/>
      <c r="T726"/>
      <c r="U726"/>
      <c r="V726"/>
      <c r="W726"/>
      <c r="X726"/>
      <c r="Y726"/>
      <c r="Z726"/>
      <c r="AA726"/>
      <c r="AB726"/>
      <c r="AC726"/>
      <c r="AD726"/>
      <c r="AE726"/>
      <c r="AF726"/>
      <c r="AG726"/>
      <c r="AH726"/>
      <c r="AI726"/>
      <c r="AJ726"/>
      <c r="AK726"/>
      <c r="AL726"/>
      <c r="AM726"/>
      <c r="AN726"/>
      <c r="AO726"/>
      <c r="AP726"/>
      <c r="AQ726"/>
    </row>
    <row r="727" spans="4:43" ht="15">
      <c r="D727"/>
      <c r="E727"/>
      <c r="F727"/>
      <c r="G727"/>
      <c r="H727"/>
      <c r="I727"/>
      <c r="J727"/>
      <c r="K727"/>
      <c r="L727"/>
      <c r="M727"/>
      <c r="N727"/>
      <c r="O727"/>
      <c r="P727"/>
      <c r="Q727"/>
      <c r="R727"/>
      <c r="S727"/>
      <c r="T727"/>
      <c r="U727"/>
      <c r="V727"/>
      <c r="W727"/>
      <c r="X727"/>
      <c r="Y727"/>
      <c r="Z727"/>
      <c r="AA727"/>
      <c r="AB727"/>
      <c r="AC727"/>
      <c r="AD727"/>
      <c r="AE727"/>
      <c r="AF727"/>
      <c r="AG727"/>
      <c r="AH727"/>
      <c r="AI727"/>
      <c r="AJ727"/>
      <c r="AK727"/>
      <c r="AL727"/>
      <c r="AM727"/>
      <c r="AN727"/>
      <c r="AO727"/>
      <c r="AP727"/>
      <c r="AQ727"/>
    </row>
    <row r="728" spans="4:43" ht="15">
      <c r="D728"/>
      <c r="E728"/>
      <c r="F728"/>
      <c r="G728"/>
      <c r="H728"/>
      <c r="I728"/>
      <c r="J728"/>
      <c r="K728"/>
      <c r="L728"/>
      <c r="M728"/>
      <c r="N728"/>
      <c r="O728"/>
      <c r="P728"/>
      <c r="Q728"/>
      <c r="R728"/>
      <c r="S728"/>
      <c r="T728"/>
      <c r="U728"/>
      <c r="V728"/>
      <c r="W728"/>
      <c r="X728"/>
      <c r="Y728"/>
      <c r="Z728"/>
      <c r="AA728"/>
      <c r="AB728"/>
      <c r="AC728"/>
      <c r="AD728"/>
      <c r="AE728"/>
      <c r="AF728"/>
      <c r="AG728"/>
      <c r="AH728"/>
      <c r="AI728"/>
      <c r="AJ728"/>
      <c r="AK728"/>
      <c r="AL728"/>
      <c r="AM728"/>
      <c r="AN728"/>
      <c r="AO728"/>
      <c r="AP728"/>
      <c r="AQ728"/>
    </row>
    <row r="729" spans="4:43" ht="15">
      <c r="D729"/>
      <c r="E729"/>
      <c r="F729"/>
      <c r="G729"/>
      <c r="H729"/>
      <c r="I729"/>
      <c r="J729"/>
      <c r="K729"/>
      <c r="L729"/>
      <c r="M729"/>
      <c r="N729"/>
      <c r="O729"/>
      <c r="P729"/>
      <c r="Q729"/>
      <c r="R729"/>
      <c r="S729"/>
      <c r="T729"/>
      <c r="U729"/>
      <c r="V729"/>
      <c r="W729"/>
      <c r="X729"/>
      <c r="Y729"/>
      <c r="Z729"/>
      <c r="AA729"/>
      <c r="AB729"/>
      <c r="AC729"/>
      <c r="AD729"/>
      <c r="AE729"/>
      <c r="AF729"/>
      <c r="AG729"/>
      <c r="AH729"/>
      <c r="AI729"/>
      <c r="AJ729"/>
      <c r="AK729"/>
      <c r="AL729"/>
      <c r="AM729"/>
      <c r="AN729"/>
      <c r="AO729"/>
      <c r="AP729"/>
      <c r="AQ729"/>
    </row>
    <row r="730" spans="4:43" ht="15">
      <c r="D730"/>
      <c r="E730"/>
      <c r="F730"/>
      <c r="G730"/>
      <c r="H730"/>
      <c r="I730"/>
      <c r="J730"/>
      <c r="K730"/>
      <c r="L730"/>
      <c r="M730"/>
      <c r="N730"/>
      <c r="O730"/>
      <c r="P730"/>
      <c r="Q730"/>
      <c r="R730"/>
      <c r="S730"/>
      <c r="T730"/>
      <c r="U730"/>
      <c r="V730"/>
      <c r="W730"/>
      <c r="X730"/>
      <c r="Y730"/>
      <c r="Z730"/>
      <c r="AA730"/>
      <c r="AB730"/>
      <c r="AC730"/>
      <c r="AD730"/>
      <c r="AE730"/>
      <c r="AF730"/>
      <c r="AG730"/>
      <c r="AH730"/>
      <c r="AI730"/>
      <c r="AJ730"/>
      <c r="AK730"/>
      <c r="AL730"/>
      <c r="AM730"/>
      <c r="AN730"/>
      <c r="AO730"/>
      <c r="AP730"/>
      <c r="AQ730"/>
    </row>
    <row r="731" spans="4:43" ht="15">
      <c r="D731"/>
      <c r="E731"/>
      <c r="F731"/>
      <c r="G731"/>
      <c r="H731"/>
      <c r="I731"/>
      <c r="J731"/>
      <c r="K731"/>
      <c r="L731"/>
      <c r="M731"/>
      <c r="N731"/>
      <c r="O731"/>
      <c r="P731"/>
      <c r="Q731"/>
      <c r="R731"/>
      <c r="S731"/>
      <c r="T731"/>
      <c r="U731"/>
      <c r="V731"/>
      <c r="W731"/>
      <c r="X731"/>
      <c r="Y731"/>
      <c r="Z731"/>
      <c r="AA731"/>
      <c r="AB731"/>
      <c r="AC731"/>
      <c r="AD731"/>
      <c r="AE731"/>
      <c r="AF731"/>
      <c r="AG731"/>
      <c r="AH731"/>
      <c r="AI731"/>
      <c r="AJ731"/>
      <c r="AK731"/>
      <c r="AL731"/>
      <c r="AM731"/>
      <c r="AN731"/>
      <c r="AO731"/>
      <c r="AP731"/>
      <c r="AQ731"/>
    </row>
    <row r="732" spans="4:43" ht="15">
      <c r="D732"/>
      <c r="E732"/>
      <c r="F732"/>
      <c r="G732"/>
      <c r="H732"/>
      <c r="I732"/>
      <c r="J732"/>
      <c r="K732"/>
      <c r="L732"/>
      <c r="M732"/>
      <c r="N732"/>
      <c r="O732"/>
      <c r="P732"/>
      <c r="Q732"/>
      <c r="R732"/>
      <c r="S732"/>
      <c r="T732"/>
      <c r="U732"/>
      <c r="V732"/>
      <c r="W732"/>
      <c r="X732"/>
      <c r="Y732"/>
      <c r="Z732"/>
      <c r="AA732"/>
      <c r="AB732"/>
      <c r="AC732"/>
      <c r="AD732"/>
      <c r="AE732"/>
      <c r="AF732"/>
      <c r="AG732"/>
      <c r="AH732"/>
      <c r="AI732"/>
      <c r="AJ732"/>
      <c r="AK732"/>
      <c r="AL732"/>
      <c r="AM732"/>
      <c r="AN732"/>
      <c r="AO732"/>
      <c r="AP732"/>
      <c r="AQ732"/>
    </row>
    <row r="733" spans="4:43" ht="15">
      <c r="D733"/>
      <c r="E733"/>
      <c r="F733"/>
      <c r="G733"/>
      <c r="H733"/>
      <c r="I733"/>
      <c r="J733"/>
      <c r="K733"/>
      <c r="L733"/>
      <c r="M733"/>
      <c r="N733"/>
      <c r="O733"/>
      <c r="P733"/>
      <c r="Q733"/>
      <c r="R733"/>
      <c r="S733"/>
      <c r="T733"/>
      <c r="U733"/>
      <c r="V733"/>
      <c r="W733"/>
      <c r="X733"/>
      <c r="Y733"/>
      <c r="Z733"/>
      <c r="AA733"/>
      <c r="AB733"/>
      <c r="AC733"/>
      <c r="AD733"/>
      <c r="AE733"/>
      <c r="AF733"/>
      <c r="AG733"/>
      <c r="AH733"/>
      <c r="AI733"/>
      <c r="AJ733"/>
      <c r="AK733"/>
      <c r="AL733"/>
      <c r="AM733"/>
      <c r="AN733"/>
      <c r="AO733"/>
      <c r="AP733"/>
      <c r="AQ733"/>
    </row>
    <row r="734" spans="4:43" ht="15">
      <c r="D734"/>
      <c r="E734"/>
      <c r="F734"/>
      <c r="G734"/>
      <c r="H734"/>
      <c r="I734"/>
      <c r="J734"/>
      <c r="K734"/>
      <c r="L734"/>
      <c r="M734"/>
      <c r="N734"/>
      <c r="O734"/>
      <c r="P734"/>
      <c r="Q734"/>
      <c r="R734"/>
      <c r="S734"/>
      <c r="T734"/>
      <c r="U734"/>
      <c r="V734"/>
      <c r="W734"/>
      <c r="X734"/>
      <c r="Y734"/>
      <c r="Z734"/>
      <c r="AA734"/>
      <c r="AB734"/>
      <c r="AC734"/>
      <c r="AD734"/>
      <c r="AE734"/>
      <c r="AF734"/>
      <c r="AG734"/>
      <c r="AH734"/>
      <c r="AI734"/>
      <c r="AJ734"/>
      <c r="AK734"/>
      <c r="AL734"/>
      <c r="AM734"/>
      <c r="AN734"/>
      <c r="AO734"/>
      <c r="AP734"/>
      <c r="AQ734"/>
    </row>
    <row r="735" spans="4:43" ht="15">
      <c r="D735"/>
      <c r="E735"/>
      <c r="F735"/>
      <c r="G735"/>
      <c r="H735"/>
      <c r="I735"/>
      <c r="J735"/>
      <c r="K735"/>
      <c r="L735"/>
      <c r="M735"/>
      <c r="N735"/>
      <c r="O735"/>
      <c r="P735"/>
      <c r="Q735"/>
      <c r="R735"/>
      <c r="S735"/>
      <c r="T735"/>
      <c r="U735"/>
      <c r="V735"/>
      <c r="W735"/>
      <c r="X735"/>
      <c r="Y735"/>
      <c r="Z735"/>
      <c r="AA735"/>
      <c r="AB735"/>
      <c r="AC735"/>
      <c r="AD735"/>
      <c r="AE735"/>
      <c r="AF735"/>
      <c r="AG735"/>
      <c r="AH735"/>
      <c r="AI735"/>
      <c r="AJ735"/>
      <c r="AK735"/>
      <c r="AL735"/>
      <c r="AM735"/>
      <c r="AN735"/>
      <c r="AO735"/>
      <c r="AP735"/>
      <c r="AQ735"/>
    </row>
    <row r="736" spans="4:43" ht="15">
      <c r="D736"/>
      <c r="E736"/>
      <c r="F736"/>
      <c r="G736"/>
      <c r="H736"/>
      <c r="I736"/>
      <c r="J736"/>
      <c r="K736"/>
      <c r="L736"/>
      <c r="M736"/>
      <c r="N736"/>
      <c r="O736"/>
      <c r="P736"/>
      <c r="Q736"/>
      <c r="R736"/>
      <c r="S736"/>
      <c r="T736"/>
      <c r="U736"/>
      <c r="V736"/>
      <c r="W736"/>
      <c r="X736"/>
      <c r="Y736"/>
      <c r="Z736"/>
      <c r="AA736"/>
      <c r="AB736"/>
      <c r="AC736"/>
      <c r="AD736"/>
      <c r="AE736"/>
      <c r="AF736"/>
      <c r="AG736"/>
      <c r="AH736"/>
      <c r="AI736"/>
      <c r="AJ736"/>
      <c r="AK736"/>
      <c r="AL736"/>
      <c r="AM736"/>
      <c r="AN736"/>
      <c r="AO736"/>
      <c r="AP736"/>
      <c r="AQ736"/>
    </row>
    <row r="737" spans="4:43" ht="15">
      <c r="D737"/>
      <c r="E737"/>
      <c r="F737"/>
      <c r="G737"/>
      <c r="H737"/>
      <c r="I737"/>
      <c r="J737"/>
      <c r="K737"/>
      <c r="L737"/>
      <c r="M737"/>
      <c r="N737"/>
      <c r="O737"/>
      <c r="P737"/>
      <c r="Q737"/>
      <c r="R737"/>
      <c r="S737"/>
      <c r="T737"/>
      <c r="U737"/>
      <c r="V737"/>
      <c r="W737"/>
      <c r="X737"/>
      <c r="Y737"/>
      <c r="Z737"/>
      <c r="AA737"/>
      <c r="AB737"/>
      <c r="AC737"/>
      <c r="AD737"/>
      <c r="AE737"/>
      <c r="AF737"/>
      <c r="AG737"/>
      <c r="AH737"/>
      <c r="AI737"/>
      <c r="AJ737"/>
      <c r="AK737"/>
      <c r="AL737"/>
      <c r="AM737"/>
      <c r="AN737"/>
      <c r="AO737"/>
      <c r="AP737"/>
      <c r="AQ737"/>
    </row>
    <row r="738" spans="4:43" ht="15">
      <c r="D738"/>
      <c r="E738"/>
      <c r="F738"/>
      <c r="G738"/>
      <c r="H738"/>
      <c r="I738"/>
      <c r="J738"/>
      <c r="K738"/>
      <c r="L738"/>
      <c r="M738"/>
      <c r="N738"/>
      <c r="O738"/>
      <c r="P738"/>
      <c r="Q738"/>
      <c r="R738"/>
      <c r="S738"/>
      <c r="T738"/>
      <c r="U738"/>
      <c r="V738"/>
      <c r="W738"/>
      <c r="X738"/>
      <c r="Y738"/>
      <c r="Z738"/>
      <c r="AA738"/>
      <c r="AB738"/>
      <c r="AC738"/>
      <c r="AD738"/>
      <c r="AE738"/>
      <c r="AF738"/>
      <c r="AG738"/>
      <c r="AH738"/>
      <c r="AI738"/>
      <c r="AJ738"/>
      <c r="AK738"/>
      <c r="AL738"/>
      <c r="AM738"/>
      <c r="AN738"/>
      <c r="AO738"/>
      <c r="AP738"/>
      <c r="AQ738"/>
    </row>
    <row r="739" spans="4:43" ht="15">
      <c r="D739"/>
      <c r="E739"/>
      <c r="F739"/>
      <c r="G739"/>
      <c r="H739"/>
      <c r="I739"/>
      <c r="J739"/>
      <c r="K739"/>
      <c r="L739"/>
      <c r="M739"/>
      <c r="N739"/>
      <c r="O739"/>
      <c r="P739"/>
      <c r="Q739"/>
      <c r="R739"/>
      <c r="S739"/>
      <c r="T739"/>
      <c r="U739"/>
      <c r="V739"/>
      <c r="W739"/>
      <c r="X739"/>
      <c r="Y739"/>
      <c r="Z739"/>
      <c r="AA739"/>
      <c r="AB739"/>
      <c r="AC739"/>
      <c r="AD739"/>
      <c r="AE739"/>
      <c r="AF739"/>
      <c r="AG739"/>
      <c r="AH739"/>
      <c r="AI739"/>
      <c r="AJ739"/>
      <c r="AK739"/>
      <c r="AL739"/>
      <c r="AM739"/>
      <c r="AN739"/>
      <c r="AO739"/>
      <c r="AP739"/>
      <c r="AQ739"/>
    </row>
    <row r="740" spans="4:43" ht="15">
      <c r="D740"/>
      <c r="E740"/>
      <c r="F740"/>
      <c r="G740"/>
      <c r="H740"/>
      <c r="I740"/>
      <c r="J740"/>
      <c r="K740"/>
      <c r="L740"/>
      <c r="M740"/>
      <c r="N740"/>
      <c r="O740"/>
      <c r="P740"/>
      <c r="Q740"/>
      <c r="R740"/>
      <c r="S740"/>
      <c r="T740"/>
      <c r="U740"/>
      <c r="V740"/>
      <c r="W740"/>
      <c r="X740"/>
      <c r="Y740"/>
      <c r="Z740"/>
      <c r="AA740"/>
      <c r="AB740"/>
      <c r="AC740"/>
      <c r="AD740"/>
      <c r="AE740"/>
      <c r="AF740"/>
      <c r="AG740"/>
      <c r="AH740"/>
      <c r="AI740"/>
      <c r="AJ740"/>
      <c r="AK740"/>
      <c r="AL740"/>
      <c r="AM740"/>
      <c r="AN740"/>
      <c r="AO740"/>
      <c r="AP740"/>
      <c r="AQ740"/>
    </row>
    <row r="741" spans="4:43" ht="15">
      <c r="D741"/>
      <c r="E741"/>
      <c r="F741"/>
      <c r="G741"/>
      <c r="H741"/>
      <c r="I741"/>
      <c r="J741"/>
      <c r="K741"/>
      <c r="L741"/>
      <c r="M741"/>
      <c r="N741"/>
      <c r="O741"/>
      <c r="P741"/>
      <c r="Q741"/>
      <c r="R741"/>
      <c r="S741"/>
      <c r="T741"/>
      <c r="U741"/>
      <c r="V741"/>
      <c r="W741"/>
      <c r="X741"/>
      <c r="Y741"/>
      <c r="Z741"/>
      <c r="AA741"/>
      <c r="AB741"/>
      <c r="AC741"/>
      <c r="AD741"/>
      <c r="AE741"/>
      <c r="AF741"/>
      <c r="AG741"/>
      <c r="AH741"/>
      <c r="AI741"/>
      <c r="AJ741"/>
      <c r="AK741"/>
      <c r="AL741"/>
      <c r="AM741"/>
      <c r="AN741"/>
      <c r="AO741"/>
      <c r="AP741"/>
      <c r="AQ741"/>
    </row>
    <row r="742" spans="4:43" ht="15">
      <c r="D742"/>
      <c r="E742"/>
      <c r="F742"/>
      <c r="G742"/>
      <c r="H742"/>
      <c r="I742"/>
      <c r="J742"/>
      <c r="K742"/>
      <c r="L742"/>
      <c r="M742"/>
      <c r="N742"/>
      <c r="O742"/>
      <c r="P742"/>
      <c r="Q742"/>
      <c r="R742"/>
      <c r="S742"/>
      <c r="T742"/>
      <c r="U742"/>
      <c r="V742"/>
      <c r="W742"/>
      <c r="X742"/>
      <c r="Y742"/>
      <c r="Z742"/>
      <c r="AA742"/>
      <c r="AB742"/>
      <c r="AC742"/>
      <c r="AD742"/>
      <c r="AE742"/>
      <c r="AF742"/>
      <c r="AG742"/>
      <c r="AH742"/>
      <c r="AI742"/>
      <c r="AJ742"/>
      <c r="AK742"/>
      <c r="AL742"/>
      <c r="AM742"/>
      <c r="AN742"/>
      <c r="AO742"/>
      <c r="AP742"/>
      <c r="AQ742"/>
    </row>
    <row r="743" spans="4:43" ht="15">
      <c r="D743"/>
      <c r="E743"/>
      <c r="F743"/>
      <c r="G743"/>
      <c r="H743"/>
      <c r="I743"/>
      <c r="J743"/>
      <c r="K743"/>
      <c r="L743"/>
      <c r="M743"/>
      <c r="N743"/>
      <c r="O743"/>
      <c r="P743"/>
      <c r="Q743"/>
      <c r="R743"/>
      <c r="S743"/>
      <c r="T743"/>
      <c r="U743"/>
      <c r="V743"/>
      <c r="W743"/>
      <c r="X743"/>
      <c r="Y743"/>
      <c r="Z743"/>
      <c r="AA743"/>
      <c r="AB743"/>
      <c r="AC743"/>
      <c r="AD743"/>
      <c r="AE743"/>
      <c r="AF743"/>
      <c r="AG743"/>
      <c r="AH743"/>
      <c r="AI743"/>
      <c r="AJ743"/>
      <c r="AK743"/>
      <c r="AL743"/>
      <c r="AM743"/>
      <c r="AN743"/>
      <c r="AO743"/>
      <c r="AP743"/>
      <c r="AQ743"/>
    </row>
    <row r="744" spans="4:43" ht="15">
      <c r="D744"/>
      <c r="E744"/>
      <c r="F744"/>
      <c r="G744"/>
      <c r="H744"/>
      <c r="I744"/>
      <c r="J744"/>
      <c r="K744"/>
      <c r="L744"/>
      <c r="M744"/>
      <c r="N744"/>
      <c r="O744"/>
      <c r="P744"/>
      <c r="Q744"/>
      <c r="R744"/>
      <c r="S744"/>
      <c r="T744"/>
      <c r="U744"/>
      <c r="V744"/>
      <c r="W744"/>
      <c r="X744"/>
      <c r="Y744"/>
      <c r="Z744"/>
      <c r="AA744"/>
      <c r="AB744"/>
      <c r="AC744"/>
      <c r="AD744"/>
      <c r="AE744"/>
      <c r="AF744"/>
      <c r="AG744"/>
      <c r="AH744"/>
      <c r="AI744"/>
      <c r="AJ744"/>
      <c r="AK744"/>
      <c r="AL744"/>
      <c r="AM744"/>
      <c r="AN744"/>
      <c r="AO744"/>
      <c r="AP744"/>
      <c r="AQ744"/>
    </row>
    <row r="745" spans="4:43" ht="15">
      <c r="D745"/>
      <c r="E745"/>
      <c r="F745"/>
      <c r="G745"/>
      <c r="H745"/>
      <c r="I745"/>
      <c r="J745"/>
      <c r="K745"/>
      <c r="L745"/>
      <c r="M745"/>
      <c r="N745"/>
      <c r="O745"/>
      <c r="P745"/>
      <c r="Q745"/>
      <c r="R745"/>
      <c r="S745"/>
      <c r="T745"/>
      <c r="U745"/>
      <c r="V745"/>
      <c r="W745"/>
      <c r="X745"/>
      <c r="Y745"/>
      <c r="Z745"/>
      <c r="AA745"/>
      <c r="AB745"/>
      <c r="AC745"/>
      <c r="AD745"/>
      <c r="AE745"/>
      <c r="AF745"/>
      <c r="AG745"/>
      <c r="AH745"/>
      <c r="AI745"/>
      <c r="AJ745"/>
      <c r="AK745"/>
      <c r="AL745"/>
      <c r="AM745"/>
      <c r="AN745"/>
      <c r="AO745"/>
      <c r="AP745"/>
      <c r="AQ745"/>
    </row>
    <row r="746" spans="4:43" ht="15">
      <c r="D746"/>
      <c r="E746"/>
      <c r="F746"/>
      <c r="G746"/>
      <c r="H746"/>
      <c r="I746"/>
      <c r="J746"/>
      <c r="K746"/>
      <c r="L746"/>
      <c r="M746"/>
      <c r="N746"/>
      <c r="O746"/>
      <c r="P746"/>
      <c r="Q746"/>
      <c r="R746"/>
      <c r="S746"/>
      <c r="T746"/>
      <c r="U746"/>
      <c r="V746"/>
      <c r="W746"/>
      <c r="X746"/>
      <c r="Y746"/>
      <c r="Z746"/>
      <c r="AA746"/>
      <c r="AB746"/>
      <c r="AC746"/>
      <c r="AD746"/>
      <c r="AE746"/>
      <c r="AF746"/>
      <c r="AG746"/>
      <c r="AH746"/>
      <c r="AI746"/>
      <c r="AJ746"/>
      <c r="AK746"/>
      <c r="AL746"/>
      <c r="AM746"/>
      <c r="AN746"/>
      <c r="AO746"/>
      <c r="AP746"/>
      <c r="AQ746"/>
    </row>
    <row r="747" spans="4:43" ht="15">
      <c r="D747"/>
      <c r="E747"/>
      <c r="F747"/>
      <c r="G747"/>
      <c r="H747"/>
      <c r="I747"/>
      <c r="J747"/>
      <c r="K747"/>
      <c r="L747"/>
      <c r="M747"/>
      <c r="N747"/>
      <c r="O747"/>
      <c r="P747"/>
      <c r="Q747"/>
      <c r="R747"/>
      <c r="S747"/>
      <c r="T747"/>
      <c r="U747"/>
      <c r="V747"/>
      <c r="W747"/>
      <c r="X747"/>
      <c r="Y747"/>
      <c r="Z747"/>
      <c r="AA747"/>
      <c r="AB747"/>
      <c r="AC747"/>
      <c r="AD747"/>
      <c r="AE747"/>
      <c r="AF747"/>
      <c r="AG747"/>
      <c r="AH747"/>
      <c r="AI747"/>
      <c r="AJ747"/>
      <c r="AK747"/>
      <c r="AL747"/>
      <c r="AM747"/>
      <c r="AN747"/>
      <c r="AO747"/>
      <c r="AP747"/>
      <c r="AQ747"/>
    </row>
    <row r="748" spans="4:43" ht="15">
      <c r="D748"/>
      <c r="E748"/>
      <c r="F748"/>
      <c r="G748"/>
      <c r="H748"/>
      <c r="I748"/>
      <c r="J748"/>
      <c r="K748"/>
      <c r="L748"/>
      <c r="M748"/>
      <c r="N748"/>
      <c r="O748"/>
      <c r="P748"/>
      <c r="Q748"/>
      <c r="R748"/>
      <c r="S748"/>
      <c r="T748"/>
      <c r="U748"/>
      <c r="V748"/>
      <c r="W748"/>
      <c r="X748"/>
      <c r="Y748"/>
      <c r="Z748"/>
      <c r="AA748"/>
      <c r="AB748"/>
      <c r="AC748"/>
      <c r="AD748"/>
      <c r="AE748"/>
      <c r="AF748"/>
      <c r="AG748"/>
      <c r="AH748"/>
      <c r="AI748"/>
      <c r="AJ748"/>
      <c r="AK748"/>
      <c r="AL748"/>
      <c r="AM748"/>
      <c r="AN748"/>
      <c r="AO748"/>
      <c r="AP748"/>
      <c r="AQ748"/>
    </row>
    <row r="749" spans="4:43" ht="15">
      <c r="D749"/>
      <c r="E749"/>
      <c r="F749"/>
      <c r="G749"/>
      <c r="H749"/>
      <c r="I749"/>
      <c r="J749"/>
      <c r="K749"/>
      <c r="L749"/>
      <c r="M749"/>
      <c r="N749"/>
      <c r="O749"/>
      <c r="P749"/>
      <c r="Q749"/>
      <c r="R749"/>
      <c r="S749"/>
      <c r="T749"/>
      <c r="U749"/>
      <c r="V749"/>
      <c r="W749"/>
      <c r="X749"/>
      <c r="Y749"/>
      <c r="Z749"/>
      <c r="AA749"/>
      <c r="AB749"/>
      <c r="AC749"/>
      <c r="AD749"/>
      <c r="AE749"/>
      <c r="AF749"/>
      <c r="AG749"/>
      <c r="AH749"/>
      <c r="AI749"/>
      <c r="AJ749"/>
      <c r="AK749"/>
      <c r="AL749"/>
      <c r="AM749"/>
      <c r="AN749"/>
      <c r="AO749"/>
      <c r="AP749"/>
      <c r="AQ749"/>
    </row>
    <row r="750" spans="4:43" ht="15">
      <c r="D750"/>
      <c r="E750"/>
      <c r="F750"/>
      <c r="G750"/>
      <c r="H750"/>
      <c r="I750"/>
      <c r="J750"/>
      <c r="K750"/>
      <c r="L750"/>
      <c r="M750"/>
      <c r="N750"/>
      <c r="O750"/>
      <c r="P750"/>
      <c r="Q750"/>
      <c r="R750"/>
      <c r="S750"/>
      <c r="T750"/>
      <c r="U750"/>
      <c r="V750"/>
      <c r="W750"/>
      <c r="X750"/>
      <c r="Y750"/>
      <c r="Z750"/>
      <c r="AA750"/>
      <c r="AB750"/>
      <c r="AC750"/>
      <c r="AD750"/>
      <c r="AE750"/>
      <c r="AF750"/>
      <c r="AG750"/>
      <c r="AH750"/>
      <c r="AI750"/>
      <c r="AJ750"/>
      <c r="AK750"/>
      <c r="AL750"/>
      <c r="AM750"/>
      <c r="AN750"/>
      <c r="AO750"/>
      <c r="AP750"/>
      <c r="AQ750"/>
    </row>
    <row r="751" spans="4:43" ht="15">
      <c r="D751"/>
      <c r="E751"/>
      <c r="F751"/>
      <c r="G751"/>
      <c r="H751"/>
      <c r="I751"/>
      <c r="J751"/>
      <c r="K751"/>
      <c r="L751"/>
      <c r="M751"/>
      <c r="N751"/>
      <c r="O751"/>
      <c r="P751"/>
      <c r="Q751"/>
      <c r="R751"/>
      <c r="S751"/>
      <c r="T751"/>
      <c r="U751"/>
      <c r="V751"/>
      <c r="W751"/>
      <c r="X751"/>
      <c r="Y751"/>
      <c r="Z751"/>
      <c r="AA751"/>
      <c r="AB751"/>
      <c r="AC751"/>
      <c r="AD751"/>
      <c r="AE751"/>
      <c r="AF751"/>
      <c r="AG751"/>
      <c r="AH751"/>
      <c r="AI751"/>
      <c r="AJ751"/>
      <c r="AK751"/>
      <c r="AL751"/>
      <c r="AM751"/>
      <c r="AN751"/>
      <c r="AO751"/>
      <c r="AP751"/>
      <c r="AQ751"/>
    </row>
    <row r="752" spans="4:43" ht="15">
      <c r="D752"/>
      <c r="E752"/>
      <c r="F752"/>
      <c r="G752"/>
      <c r="H752"/>
      <c r="I752"/>
      <c r="J752"/>
      <c r="K752"/>
      <c r="L752"/>
      <c r="M752"/>
      <c r="N752"/>
      <c r="O752"/>
      <c r="P752"/>
      <c r="Q752"/>
      <c r="R752"/>
      <c r="S752"/>
      <c r="T752"/>
      <c r="U752"/>
      <c r="V752"/>
      <c r="W752"/>
      <c r="X752"/>
      <c r="Y752"/>
      <c r="Z752"/>
      <c r="AA752"/>
      <c r="AB752"/>
      <c r="AC752"/>
      <c r="AD752"/>
      <c r="AE752"/>
      <c r="AF752"/>
      <c r="AG752"/>
      <c r="AH752"/>
      <c r="AI752"/>
      <c r="AJ752"/>
      <c r="AK752"/>
      <c r="AL752"/>
      <c r="AM752"/>
      <c r="AN752"/>
      <c r="AO752"/>
      <c r="AP752"/>
      <c r="AQ752"/>
    </row>
    <row r="753" spans="4:43" ht="15">
      <c r="D753"/>
      <c r="E753"/>
      <c r="F753"/>
      <c r="G753"/>
      <c r="H753"/>
      <c r="I753"/>
      <c r="J753"/>
      <c r="K753"/>
      <c r="L753"/>
      <c r="M753"/>
      <c r="N753"/>
      <c r="O753"/>
      <c r="P753"/>
      <c r="Q753"/>
      <c r="R753"/>
      <c r="S753"/>
      <c r="T753"/>
      <c r="U753"/>
      <c r="V753"/>
      <c r="W753"/>
      <c r="X753"/>
      <c r="Y753"/>
      <c r="Z753"/>
      <c r="AA753"/>
      <c r="AB753"/>
      <c r="AC753"/>
      <c r="AD753"/>
      <c r="AE753"/>
      <c r="AF753"/>
      <c r="AG753"/>
      <c r="AH753"/>
      <c r="AI753"/>
      <c r="AJ753"/>
      <c r="AK753"/>
      <c r="AL753"/>
      <c r="AM753"/>
      <c r="AN753"/>
      <c r="AO753"/>
      <c r="AP753"/>
      <c r="AQ753"/>
    </row>
    <row r="754" spans="4:43" ht="15">
      <c r="D754"/>
      <c r="E754"/>
      <c r="F754"/>
      <c r="G754"/>
      <c r="H754"/>
      <c r="I754"/>
      <c r="J754"/>
      <c r="K754"/>
      <c r="L754"/>
      <c r="M754"/>
      <c r="N754"/>
      <c r="O754"/>
      <c r="P754"/>
      <c r="Q754"/>
      <c r="R754"/>
      <c r="S754"/>
      <c r="T754"/>
      <c r="U754"/>
      <c r="V754"/>
      <c r="W754"/>
      <c r="X754"/>
      <c r="Y754"/>
      <c r="Z754"/>
      <c r="AA754"/>
      <c r="AB754"/>
      <c r="AC754"/>
      <c r="AD754"/>
      <c r="AE754"/>
      <c r="AF754"/>
      <c r="AG754"/>
      <c r="AH754"/>
      <c r="AI754"/>
      <c r="AJ754"/>
      <c r="AK754"/>
      <c r="AL754"/>
      <c r="AM754"/>
      <c r="AN754"/>
      <c r="AO754"/>
      <c r="AP754"/>
      <c r="AQ754"/>
    </row>
    <row r="755" spans="4:43" ht="15">
      <c r="D755"/>
      <c r="E755"/>
      <c r="F755"/>
      <c r="G755"/>
      <c r="H755"/>
      <c r="I755"/>
      <c r="J755"/>
      <c r="K755"/>
      <c r="L755"/>
      <c r="M755"/>
      <c r="N755"/>
      <c r="O755"/>
      <c r="P755"/>
      <c r="Q755"/>
      <c r="R755"/>
      <c r="S755"/>
      <c r="T755"/>
      <c r="U755"/>
      <c r="V755"/>
      <c r="W755"/>
      <c r="X755"/>
      <c r="Y755"/>
      <c r="Z755"/>
      <c r="AA755"/>
      <c r="AB755"/>
      <c r="AC755"/>
      <c r="AD755"/>
      <c r="AE755"/>
      <c r="AF755"/>
      <c r="AG755"/>
      <c r="AH755"/>
      <c r="AI755"/>
      <c r="AJ755"/>
      <c r="AK755"/>
      <c r="AL755"/>
      <c r="AM755"/>
      <c r="AN755"/>
      <c r="AO755"/>
      <c r="AP755"/>
      <c r="AQ755"/>
    </row>
    <row r="756" spans="4:43" ht="15">
      <c r="D756"/>
      <c r="E756"/>
      <c r="F756"/>
      <c r="G756"/>
      <c r="H756"/>
      <c r="I756"/>
      <c r="J756"/>
      <c r="K756"/>
      <c r="L756"/>
      <c r="M756"/>
      <c r="N756"/>
      <c r="O756"/>
      <c r="P756"/>
      <c r="Q756"/>
      <c r="R756"/>
      <c r="S756"/>
      <c r="T756"/>
      <c r="U756"/>
      <c r="V756"/>
      <c r="W756"/>
      <c r="X756"/>
      <c r="Y756"/>
      <c r="Z756"/>
      <c r="AA756"/>
      <c r="AB756"/>
      <c r="AC756"/>
      <c r="AD756"/>
      <c r="AE756"/>
      <c r="AF756"/>
      <c r="AG756"/>
      <c r="AH756"/>
      <c r="AI756"/>
      <c r="AJ756"/>
      <c r="AK756"/>
      <c r="AL756"/>
      <c r="AM756"/>
      <c r="AN756"/>
      <c r="AO756"/>
      <c r="AP756"/>
      <c r="AQ756"/>
    </row>
    <row r="757" spans="4:43" ht="15">
      <c r="D757"/>
      <c r="E757"/>
      <c r="F757"/>
      <c r="G757"/>
      <c r="H757"/>
      <c r="I757"/>
      <c r="J757"/>
      <c r="K757"/>
      <c r="L757"/>
      <c r="M757"/>
      <c r="N757"/>
      <c r="O757"/>
      <c r="P757"/>
      <c r="Q757"/>
      <c r="R757"/>
      <c r="S757"/>
      <c r="T757"/>
      <c r="U757"/>
      <c r="V757"/>
      <c r="W757"/>
      <c r="X757"/>
      <c r="Y757"/>
      <c r="Z757"/>
      <c r="AA757"/>
      <c r="AB757"/>
      <c r="AC757"/>
      <c r="AD757"/>
      <c r="AE757"/>
      <c r="AF757"/>
      <c r="AG757"/>
      <c r="AH757"/>
      <c r="AI757"/>
      <c r="AJ757"/>
      <c r="AK757"/>
      <c r="AL757"/>
      <c r="AM757"/>
      <c r="AN757"/>
      <c r="AO757"/>
      <c r="AP757"/>
      <c r="AQ757"/>
    </row>
    <row r="758" spans="4:43" ht="15">
      <c r="D758"/>
      <c r="E758"/>
      <c r="F758"/>
      <c r="G758"/>
      <c r="H758"/>
      <c r="I758"/>
      <c r="J758"/>
      <c r="K758"/>
      <c r="L758"/>
      <c r="M758"/>
      <c r="N758"/>
      <c r="O758"/>
      <c r="P758"/>
      <c r="Q758"/>
      <c r="R758"/>
      <c r="S758"/>
      <c r="T758"/>
      <c r="U758"/>
      <c r="V758"/>
      <c r="W758"/>
      <c r="X758"/>
      <c r="Y758"/>
      <c r="Z758"/>
      <c r="AA758"/>
      <c r="AB758"/>
      <c r="AC758"/>
      <c r="AD758"/>
      <c r="AE758"/>
      <c r="AF758"/>
      <c r="AG758"/>
      <c r="AH758"/>
      <c r="AI758"/>
      <c r="AJ758"/>
      <c r="AK758"/>
      <c r="AL758"/>
      <c r="AM758"/>
      <c r="AN758"/>
      <c r="AO758"/>
      <c r="AP758"/>
      <c r="AQ758"/>
    </row>
    <row r="759" spans="4:43" ht="15">
      <c r="D759"/>
      <c r="E759"/>
      <c r="F759"/>
      <c r="G759"/>
      <c r="H759"/>
      <c r="I759"/>
      <c r="J759"/>
      <c r="K759"/>
      <c r="L759"/>
      <c r="M759"/>
      <c r="N759"/>
      <c r="O759"/>
      <c r="P759"/>
      <c r="Q759"/>
      <c r="R759"/>
      <c r="S759"/>
      <c r="T759"/>
      <c r="U759"/>
      <c r="V759"/>
      <c r="W759"/>
      <c r="X759"/>
      <c r="Y759"/>
      <c r="Z759"/>
      <c r="AA759"/>
      <c r="AB759"/>
      <c r="AC759"/>
      <c r="AD759"/>
      <c r="AE759"/>
      <c r="AF759"/>
      <c r="AG759"/>
      <c r="AH759"/>
      <c r="AI759"/>
      <c r="AJ759"/>
      <c r="AK759"/>
      <c r="AL759"/>
      <c r="AM759"/>
      <c r="AN759"/>
      <c r="AO759"/>
      <c r="AP759"/>
      <c r="AQ759"/>
    </row>
    <row r="760" spans="4:43" ht="15">
      <c r="D760"/>
      <c r="E760"/>
      <c r="F760"/>
      <c r="G760"/>
      <c r="H760"/>
      <c r="I760"/>
      <c r="J760"/>
      <c r="K760"/>
      <c r="L760"/>
      <c r="M760"/>
      <c r="N760"/>
      <c r="O760"/>
      <c r="P760"/>
      <c r="Q760"/>
      <c r="R760"/>
      <c r="S760"/>
      <c r="T760"/>
      <c r="U760"/>
      <c r="V760"/>
      <c r="W760"/>
      <c r="X760"/>
      <c r="Y760"/>
      <c r="Z760"/>
      <c r="AA760"/>
      <c r="AB760"/>
      <c r="AC760"/>
      <c r="AD760"/>
      <c r="AE760"/>
      <c r="AF760"/>
      <c r="AG760"/>
      <c r="AH760"/>
      <c r="AI760"/>
      <c r="AJ760"/>
      <c r="AK760"/>
      <c r="AL760"/>
      <c r="AM760"/>
      <c r="AN760"/>
      <c r="AO760"/>
      <c r="AP760"/>
      <c r="AQ760"/>
    </row>
    <row r="761" spans="4:43" ht="15">
      <c r="D761"/>
      <c r="E761"/>
      <c r="F761"/>
      <c r="G761"/>
      <c r="H761"/>
      <c r="I761"/>
      <c r="J761"/>
      <c r="K761"/>
      <c r="L761"/>
      <c r="M761"/>
      <c r="N761"/>
      <c r="O761"/>
      <c r="P761"/>
      <c r="Q761"/>
      <c r="R761"/>
      <c r="S761"/>
      <c r="T761"/>
      <c r="U761"/>
      <c r="V761"/>
      <c r="W761"/>
      <c r="X761"/>
      <c r="Y761"/>
      <c r="Z761"/>
      <c r="AA761"/>
      <c r="AB761"/>
      <c r="AC761"/>
      <c r="AD761"/>
      <c r="AE761"/>
      <c r="AF761"/>
      <c r="AG761"/>
      <c r="AH761"/>
      <c r="AI761"/>
      <c r="AJ761"/>
      <c r="AK761"/>
      <c r="AL761"/>
      <c r="AM761"/>
      <c r="AN761"/>
      <c r="AO761"/>
      <c r="AP761"/>
      <c r="AQ761"/>
    </row>
    <row r="762" spans="4:43" ht="15">
      <c r="D762"/>
      <c r="E762"/>
      <c r="F762"/>
      <c r="G762"/>
      <c r="H762"/>
      <c r="I762"/>
      <c r="J762"/>
      <c r="K762"/>
      <c r="L762"/>
      <c r="M762"/>
      <c r="N762"/>
      <c r="O762"/>
      <c r="P762"/>
      <c r="Q762"/>
      <c r="R762"/>
      <c r="S762"/>
      <c r="T762"/>
      <c r="U762"/>
      <c r="V762"/>
      <c r="W762"/>
      <c r="X762"/>
      <c r="Y762"/>
      <c r="Z762"/>
      <c r="AA762"/>
      <c r="AB762"/>
      <c r="AC762"/>
      <c r="AD762"/>
      <c r="AE762"/>
      <c r="AF762"/>
      <c r="AG762"/>
      <c r="AH762"/>
      <c r="AI762"/>
      <c r="AJ762"/>
      <c r="AK762"/>
      <c r="AL762"/>
      <c r="AM762"/>
      <c r="AN762"/>
      <c r="AO762"/>
      <c r="AP762"/>
      <c r="AQ762"/>
    </row>
    <row r="763" spans="4:43" ht="15">
      <c r="D763"/>
      <c r="E763"/>
      <c r="F763"/>
      <c r="G763"/>
      <c r="H763"/>
      <c r="I763"/>
      <c r="J763"/>
      <c r="K763"/>
      <c r="L763"/>
      <c r="M763"/>
      <c r="N763"/>
      <c r="O763"/>
      <c r="P763"/>
      <c r="Q763"/>
      <c r="R763"/>
      <c r="S763"/>
      <c r="T763"/>
      <c r="U763"/>
      <c r="V763"/>
      <c r="W763"/>
      <c r="X763"/>
      <c r="Y763"/>
      <c r="Z763"/>
      <c r="AA763"/>
      <c r="AB763"/>
      <c r="AC763"/>
      <c r="AD763"/>
      <c r="AE763"/>
      <c r="AF763"/>
      <c r="AG763"/>
      <c r="AH763"/>
      <c r="AI763"/>
      <c r="AJ763"/>
      <c r="AK763"/>
      <c r="AL763"/>
      <c r="AM763"/>
      <c r="AN763"/>
      <c r="AO763"/>
      <c r="AP763"/>
      <c r="AQ763"/>
    </row>
    <row r="764" spans="4:43" ht="15">
      <c r="D764"/>
      <c r="E764"/>
      <c r="F764"/>
      <c r="G764"/>
      <c r="H764"/>
      <c r="I764"/>
      <c r="J764"/>
      <c r="K764"/>
      <c r="L764"/>
      <c r="M764"/>
      <c r="N764"/>
      <c r="O764"/>
      <c r="P764"/>
      <c r="Q764"/>
      <c r="R764"/>
      <c r="S764"/>
      <c r="T764"/>
      <c r="U764"/>
      <c r="V764"/>
      <c r="W764"/>
      <c r="X764"/>
      <c r="Y764"/>
      <c r="Z764"/>
      <c r="AA764"/>
      <c r="AB764"/>
      <c r="AC764"/>
      <c r="AD764"/>
      <c r="AE764"/>
      <c r="AF764"/>
      <c r="AG764"/>
      <c r="AH764"/>
      <c r="AI764"/>
      <c r="AJ764"/>
      <c r="AK764"/>
      <c r="AL764"/>
      <c r="AM764"/>
      <c r="AN764"/>
      <c r="AO764"/>
      <c r="AP764"/>
      <c r="AQ764"/>
    </row>
    <row r="765" spans="4:43" ht="15">
      <c r="D765"/>
      <c r="E765"/>
      <c r="F765"/>
      <c r="G765"/>
      <c r="H765"/>
      <c r="I765"/>
      <c r="J765"/>
      <c r="K765"/>
      <c r="L765"/>
      <c r="M765"/>
      <c r="N765"/>
      <c r="O765"/>
      <c r="P765"/>
      <c r="Q765"/>
      <c r="R765"/>
      <c r="S765"/>
      <c r="T765"/>
      <c r="U765"/>
      <c r="V765"/>
      <c r="W765"/>
      <c r="X765"/>
      <c r="Y765"/>
      <c r="Z765"/>
      <c r="AA765"/>
      <c r="AB765"/>
      <c r="AC765"/>
      <c r="AD765"/>
      <c r="AE765"/>
      <c r="AF765"/>
      <c r="AG765"/>
      <c r="AH765"/>
      <c r="AI765"/>
      <c r="AJ765"/>
      <c r="AK765"/>
      <c r="AL765"/>
      <c r="AM765"/>
      <c r="AN765"/>
      <c r="AO765"/>
      <c r="AP765"/>
      <c r="AQ765"/>
    </row>
    <row r="766" spans="4:43" ht="15">
      <c r="D766"/>
      <c r="E766"/>
      <c r="F766"/>
      <c r="G766"/>
      <c r="H766"/>
      <c r="I766"/>
      <c r="J766"/>
      <c r="K766"/>
      <c r="L766"/>
      <c r="M766"/>
      <c r="N766"/>
      <c r="O766"/>
      <c r="P766"/>
      <c r="Q766"/>
      <c r="R766"/>
      <c r="S766"/>
      <c r="T766"/>
      <c r="U766"/>
      <c r="V766"/>
      <c r="W766"/>
      <c r="X766"/>
      <c r="Y766"/>
      <c r="Z766"/>
      <c r="AA766"/>
      <c r="AB766"/>
      <c r="AC766"/>
      <c r="AD766"/>
      <c r="AE766"/>
      <c r="AF766"/>
      <c r="AG766"/>
      <c r="AH766"/>
      <c r="AI766"/>
      <c r="AJ766"/>
      <c r="AK766"/>
      <c r="AL766"/>
      <c r="AM766"/>
      <c r="AN766"/>
      <c r="AO766"/>
      <c r="AP766"/>
      <c r="AQ766"/>
    </row>
    <row r="767" spans="4:43" ht="15">
      <c r="D767"/>
      <c r="E767"/>
      <c r="F767"/>
      <c r="G767"/>
      <c r="H767"/>
      <c r="I767"/>
      <c r="J767"/>
      <c r="K767"/>
      <c r="L767"/>
      <c r="M767"/>
      <c r="N767"/>
      <c r="O767"/>
      <c r="P767"/>
      <c r="Q767"/>
      <c r="R767"/>
      <c r="S767"/>
      <c r="T767"/>
      <c r="U767"/>
      <c r="V767"/>
      <c r="W767"/>
      <c r="X767"/>
      <c r="Y767"/>
      <c r="Z767"/>
      <c r="AA767"/>
      <c r="AB767"/>
      <c r="AC767"/>
      <c r="AD767"/>
      <c r="AE767"/>
      <c r="AF767"/>
      <c r="AG767"/>
      <c r="AH767"/>
      <c r="AI767"/>
      <c r="AJ767"/>
      <c r="AK767"/>
      <c r="AL767"/>
      <c r="AM767"/>
      <c r="AN767"/>
      <c r="AO767"/>
      <c r="AP767"/>
      <c r="AQ767"/>
    </row>
    <row r="768" spans="4:43" ht="15">
      <c r="D768"/>
      <c r="E768"/>
      <c r="F768"/>
      <c r="G768"/>
      <c r="H768"/>
      <c r="I768"/>
      <c r="J768"/>
      <c r="K768"/>
      <c r="L768"/>
      <c r="M768"/>
      <c r="N768"/>
      <c r="O768"/>
      <c r="P768"/>
      <c r="Q768"/>
      <c r="R768"/>
      <c r="S768"/>
      <c r="T768"/>
      <c r="U768"/>
      <c r="V768"/>
      <c r="W768"/>
      <c r="X768"/>
      <c r="Y768"/>
      <c r="Z768"/>
      <c r="AA768"/>
      <c r="AB768"/>
      <c r="AC768"/>
      <c r="AD768"/>
      <c r="AE768"/>
      <c r="AF768"/>
      <c r="AG768"/>
      <c r="AH768"/>
      <c r="AI768"/>
      <c r="AJ768"/>
      <c r="AK768"/>
      <c r="AL768"/>
      <c r="AM768"/>
      <c r="AN768"/>
      <c r="AO768"/>
      <c r="AP768"/>
      <c r="AQ768"/>
    </row>
    <row r="769" spans="4:43" ht="15">
      <c r="D769"/>
      <c r="E769"/>
      <c r="F769"/>
      <c r="G769"/>
      <c r="H769"/>
      <c r="I769"/>
      <c r="J769"/>
      <c r="K769"/>
      <c r="L769"/>
      <c r="M769"/>
      <c r="N769"/>
      <c r="O769"/>
      <c r="P769"/>
      <c r="Q769"/>
      <c r="R769"/>
      <c r="S769"/>
      <c r="T769"/>
      <c r="U769"/>
      <c r="V769"/>
      <c r="W769"/>
      <c r="X769"/>
      <c r="Y769"/>
      <c r="Z769"/>
      <c r="AA769"/>
      <c r="AB769"/>
      <c r="AC769"/>
      <c r="AD769"/>
      <c r="AE769"/>
      <c r="AF769"/>
      <c r="AG769"/>
      <c r="AH769"/>
      <c r="AI769"/>
      <c r="AJ769"/>
      <c r="AK769"/>
      <c r="AL769"/>
      <c r="AM769"/>
      <c r="AN769"/>
      <c r="AO769"/>
      <c r="AP769"/>
      <c r="AQ769"/>
    </row>
    <row r="770" spans="4:43" ht="15">
      <c r="D770"/>
      <c r="E770"/>
      <c r="F770"/>
      <c r="G770"/>
      <c r="H770"/>
      <c r="I770"/>
      <c r="J770"/>
      <c r="K770"/>
      <c r="L770"/>
      <c r="M770"/>
      <c r="N770"/>
      <c r="O770"/>
      <c r="P770"/>
      <c r="Q770"/>
      <c r="R770"/>
      <c r="S770"/>
      <c r="T770"/>
      <c r="U770"/>
      <c r="V770"/>
      <c r="W770"/>
      <c r="X770"/>
      <c r="Y770"/>
      <c r="Z770"/>
      <c r="AA770"/>
      <c r="AB770"/>
      <c r="AC770"/>
      <c r="AD770"/>
      <c r="AE770"/>
      <c r="AF770"/>
      <c r="AG770"/>
      <c r="AH770"/>
      <c r="AI770"/>
      <c r="AJ770"/>
      <c r="AK770"/>
      <c r="AL770"/>
      <c r="AM770"/>
      <c r="AN770"/>
      <c r="AO770"/>
      <c r="AP770"/>
      <c r="AQ770"/>
    </row>
    <row r="771" spans="4:43" ht="15">
      <c r="D771"/>
      <c r="E771"/>
      <c r="F771"/>
      <c r="G771"/>
      <c r="H771"/>
      <c r="I771"/>
      <c r="J771"/>
      <c r="K771"/>
      <c r="L771"/>
      <c r="M771"/>
      <c r="N771"/>
      <c r="O771"/>
      <c r="P771"/>
      <c r="Q771"/>
      <c r="R771"/>
      <c r="S771"/>
      <c r="T771"/>
      <c r="U771"/>
      <c r="V771"/>
      <c r="W771"/>
      <c r="X771"/>
      <c r="Y771"/>
      <c r="Z771"/>
      <c r="AA771"/>
      <c r="AB771"/>
      <c r="AC771"/>
      <c r="AD771"/>
      <c r="AE771"/>
      <c r="AF771"/>
      <c r="AG771"/>
      <c r="AH771"/>
      <c r="AI771"/>
      <c r="AJ771"/>
      <c r="AK771"/>
      <c r="AL771"/>
      <c r="AM771"/>
      <c r="AN771"/>
      <c r="AO771"/>
      <c r="AP771"/>
      <c r="AQ771"/>
    </row>
    <row r="772" spans="4:43" ht="15">
      <c r="D772"/>
      <c r="E772"/>
      <c r="F772"/>
      <c r="G772"/>
      <c r="H772"/>
      <c r="I772"/>
      <c r="J772"/>
      <c r="K772"/>
      <c r="L772"/>
      <c r="M772"/>
      <c r="N772"/>
      <c r="O772"/>
      <c r="P772"/>
      <c r="Q772"/>
      <c r="R772"/>
      <c r="S772"/>
      <c r="T772"/>
      <c r="U772"/>
      <c r="V772"/>
      <c r="W772"/>
      <c r="X772"/>
      <c r="Y772"/>
      <c r="Z772"/>
      <c r="AA772"/>
      <c r="AB772"/>
      <c r="AC772"/>
      <c r="AD772"/>
      <c r="AE772"/>
      <c r="AF772"/>
      <c r="AG772"/>
      <c r="AH772"/>
      <c r="AI772"/>
      <c r="AJ772"/>
      <c r="AK772"/>
      <c r="AL772"/>
      <c r="AM772"/>
      <c r="AN772"/>
      <c r="AO772"/>
      <c r="AP772"/>
      <c r="AQ772"/>
    </row>
    <row r="773" spans="4:43" ht="15">
      <c r="D773"/>
      <c r="E773"/>
      <c r="F773"/>
      <c r="G773"/>
      <c r="H773"/>
      <c r="I773"/>
      <c r="J773"/>
      <c r="K773"/>
      <c r="L773"/>
      <c r="M773"/>
      <c r="N773"/>
      <c r="O773"/>
      <c r="P773"/>
      <c r="Q773"/>
      <c r="R773"/>
      <c r="S773"/>
      <c r="T773"/>
      <c r="U773"/>
      <c r="V773"/>
      <c r="W773"/>
      <c r="X773"/>
      <c r="Y773"/>
      <c r="Z773"/>
      <c r="AA773"/>
      <c r="AB773"/>
      <c r="AC773"/>
      <c r="AD773"/>
      <c r="AE773"/>
      <c r="AF773"/>
      <c r="AG773"/>
      <c r="AH773"/>
      <c r="AI773"/>
      <c r="AJ773"/>
      <c r="AK773"/>
      <c r="AL773"/>
      <c r="AM773"/>
      <c r="AN773"/>
      <c r="AO773"/>
      <c r="AP773"/>
      <c r="AQ773"/>
    </row>
    <row r="774" spans="4:43" ht="15">
      <c r="D774"/>
      <c r="E774"/>
      <c r="F774"/>
      <c r="G774"/>
      <c r="H774"/>
      <c r="I774"/>
      <c r="J774"/>
      <c r="K774"/>
      <c r="L774"/>
      <c r="M774"/>
      <c r="N774"/>
      <c r="O774"/>
      <c r="P774"/>
      <c r="Q774"/>
      <c r="R774"/>
      <c r="S774"/>
      <c r="T774"/>
      <c r="U774"/>
      <c r="V774"/>
      <c r="W774"/>
      <c r="X774"/>
      <c r="Y774"/>
      <c r="Z774"/>
      <c r="AA774"/>
      <c r="AB774"/>
      <c r="AC774"/>
      <c r="AD774"/>
      <c r="AE774"/>
      <c r="AF774"/>
      <c r="AG774"/>
      <c r="AH774"/>
      <c r="AI774"/>
      <c r="AJ774"/>
      <c r="AK774"/>
      <c r="AL774"/>
      <c r="AM774"/>
      <c r="AN774"/>
      <c r="AO774"/>
      <c r="AP774"/>
      <c r="AQ774"/>
    </row>
    <row r="775" spans="4:43" ht="15">
      <c r="D775"/>
      <c r="E775"/>
      <c r="F775"/>
      <c r="G775"/>
      <c r="H775"/>
      <c r="I775"/>
      <c r="J775"/>
      <c r="K775"/>
      <c r="L775"/>
      <c r="M775"/>
      <c r="N775"/>
      <c r="O775"/>
      <c r="P775"/>
      <c r="Q775"/>
      <c r="R775"/>
      <c r="S775"/>
      <c r="T775"/>
      <c r="U775"/>
      <c r="V775"/>
      <c r="W775"/>
      <c r="X775"/>
      <c r="Y775"/>
      <c r="Z775"/>
      <c r="AA775"/>
      <c r="AB775"/>
      <c r="AC775"/>
      <c r="AD775"/>
      <c r="AE775"/>
      <c r="AF775"/>
      <c r="AG775"/>
      <c r="AH775"/>
      <c r="AI775"/>
      <c r="AJ775"/>
      <c r="AK775"/>
      <c r="AL775"/>
      <c r="AM775"/>
      <c r="AN775"/>
      <c r="AO775"/>
      <c r="AP775"/>
      <c r="AQ775"/>
    </row>
    <row r="776" spans="4:43" ht="15">
      <c r="D776"/>
      <c r="E776"/>
      <c r="F776"/>
      <c r="G776"/>
      <c r="H776"/>
      <c r="I776"/>
      <c r="J776"/>
      <c r="K776"/>
      <c r="L776"/>
      <c r="M776"/>
      <c r="N776"/>
      <c r="O776"/>
      <c r="P776"/>
      <c r="Q776"/>
      <c r="R776"/>
      <c r="S776"/>
      <c r="T776"/>
      <c r="U776"/>
      <c r="V776"/>
      <c r="W776"/>
      <c r="X776"/>
      <c r="Y776"/>
      <c r="Z776"/>
      <c r="AA776"/>
      <c r="AB776"/>
      <c r="AC776"/>
      <c r="AD776"/>
      <c r="AE776"/>
      <c r="AF776"/>
      <c r="AG776"/>
      <c r="AH776"/>
      <c r="AI776"/>
      <c r="AJ776"/>
      <c r="AK776"/>
      <c r="AL776"/>
      <c r="AM776"/>
      <c r="AN776"/>
      <c r="AO776"/>
      <c r="AP776"/>
      <c r="AQ776"/>
    </row>
    <row r="777" spans="4:43" ht="15">
      <c r="D777"/>
      <c r="E777"/>
      <c r="F777"/>
      <c r="G777"/>
      <c r="H777"/>
      <c r="I777"/>
      <c r="J777"/>
      <c r="K777"/>
      <c r="L777"/>
      <c r="M777"/>
      <c r="N777"/>
      <c r="O777"/>
      <c r="P777"/>
      <c r="Q777"/>
      <c r="R777"/>
      <c r="S777"/>
      <c r="T777"/>
      <c r="U777"/>
      <c r="V777"/>
      <c r="W777"/>
      <c r="X777"/>
      <c r="Y777"/>
      <c r="Z777"/>
      <c r="AA777"/>
      <c r="AB777"/>
      <c r="AC777"/>
      <c r="AD777"/>
      <c r="AE777"/>
      <c r="AF777"/>
      <c r="AG777"/>
      <c r="AH777"/>
      <c r="AI777"/>
      <c r="AJ777"/>
      <c r="AK777"/>
      <c r="AL777"/>
      <c r="AM777"/>
      <c r="AN777"/>
      <c r="AO777"/>
      <c r="AP777"/>
      <c r="AQ777"/>
    </row>
    <row r="778" spans="4:43" ht="15">
      <c r="D778"/>
      <c r="E778"/>
      <c r="F778"/>
      <c r="G778"/>
      <c r="H778"/>
      <c r="I778"/>
      <c r="J778"/>
      <c r="K778"/>
      <c r="L778"/>
      <c r="M778"/>
      <c r="N778"/>
      <c r="O778"/>
      <c r="P778"/>
      <c r="Q778"/>
      <c r="R778"/>
      <c r="S778"/>
      <c r="T778"/>
      <c r="U778"/>
      <c r="V778"/>
      <c r="W778"/>
      <c r="X778"/>
      <c r="Y778"/>
      <c r="Z778"/>
      <c r="AA778"/>
      <c r="AB778"/>
      <c r="AC778"/>
      <c r="AD778"/>
      <c r="AE778"/>
      <c r="AF778"/>
      <c r="AG778"/>
      <c r="AH778"/>
      <c r="AI778"/>
      <c r="AJ778"/>
      <c r="AK778"/>
      <c r="AL778"/>
      <c r="AM778"/>
      <c r="AN778"/>
      <c r="AO778"/>
      <c r="AP778"/>
      <c r="AQ778"/>
    </row>
    <row r="779" spans="4:43" ht="15">
      <c r="D779"/>
      <c r="E779"/>
      <c r="F779"/>
      <c r="G779"/>
      <c r="H779"/>
      <c r="I779"/>
      <c r="J779"/>
      <c r="K779"/>
      <c r="L779"/>
      <c r="M779"/>
      <c r="N779"/>
      <c r="O779"/>
      <c r="P779"/>
      <c r="Q779"/>
      <c r="R779"/>
      <c r="S779"/>
      <c r="T779"/>
      <c r="U779"/>
      <c r="V779"/>
      <c r="W779"/>
      <c r="X779"/>
      <c r="Y779"/>
      <c r="Z779"/>
      <c r="AA779"/>
      <c r="AB779"/>
      <c r="AC779"/>
      <c r="AD779"/>
      <c r="AE779"/>
      <c r="AF779"/>
      <c r="AG779"/>
      <c r="AH779"/>
      <c r="AI779"/>
      <c r="AJ779"/>
      <c r="AK779"/>
      <c r="AL779"/>
      <c r="AM779"/>
      <c r="AN779"/>
      <c r="AO779"/>
      <c r="AP779"/>
      <c r="AQ779"/>
    </row>
    <row r="780" spans="4:43" ht="15">
      <c r="D780"/>
      <c r="E780"/>
      <c r="F780"/>
      <c r="G780"/>
      <c r="H780"/>
      <c r="I780"/>
      <c r="J780"/>
      <c r="K780"/>
      <c r="L780"/>
      <c r="M780"/>
      <c r="N780"/>
      <c r="O780"/>
      <c r="P780"/>
      <c r="Q780"/>
      <c r="R780"/>
      <c r="S780"/>
      <c r="T780"/>
      <c r="U780"/>
      <c r="V780"/>
      <c r="W780"/>
      <c r="X780"/>
      <c r="Y780"/>
      <c r="Z780"/>
      <c r="AA780"/>
      <c r="AB780"/>
      <c r="AC780"/>
      <c r="AD780"/>
      <c r="AE780"/>
      <c r="AF780"/>
      <c r="AG780"/>
      <c r="AH780"/>
      <c r="AI780"/>
      <c r="AJ780"/>
      <c r="AK780"/>
      <c r="AL780"/>
      <c r="AM780"/>
      <c r="AN780"/>
      <c r="AO780"/>
      <c r="AP780"/>
      <c r="AQ780"/>
    </row>
    <row r="781" spans="4:43" ht="15">
      <c r="D781"/>
      <c r="E781"/>
      <c r="F781"/>
      <c r="G781"/>
      <c r="H781"/>
      <c r="I781"/>
      <c r="J781"/>
      <c r="K781"/>
      <c r="L781"/>
      <c r="M781"/>
      <c r="N781"/>
      <c r="O781"/>
      <c r="P781"/>
      <c r="Q781"/>
      <c r="R781"/>
      <c r="S781"/>
      <c r="T781"/>
      <c r="U781"/>
      <c r="V781"/>
      <c r="W781"/>
      <c r="X781"/>
      <c r="Y781"/>
      <c r="Z781"/>
      <c r="AA781"/>
      <c r="AB781"/>
      <c r="AC781"/>
      <c r="AD781"/>
      <c r="AE781"/>
      <c r="AF781"/>
      <c r="AG781"/>
      <c r="AH781"/>
      <c r="AI781"/>
      <c r="AJ781"/>
      <c r="AK781"/>
      <c r="AL781"/>
      <c r="AM781"/>
      <c r="AN781"/>
      <c r="AO781"/>
      <c r="AP781"/>
      <c r="AQ781"/>
    </row>
    <row r="782" spans="4:43" ht="15">
      <c r="D782"/>
      <c r="E782"/>
      <c r="F782"/>
      <c r="G782"/>
      <c r="H782"/>
      <c r="I782"/>
      <c r="J782"/>
      <c r="K782"/>
      <c r="L782"/>
      <c r="M782"/>
      <c r="N782"/>
      <c r="O782"/>
      <c r="P782"/>
      <c r="Q782"/>
      <c r="R782"/>
      <c r="S782"/>
      <c r="T782"/>
      <c r="U782"/>
      <c r="V782"/>
      <c r="W782"/>
      <c r="X782"/>
      <c r="Y782"/>
      <c r="Z782"/>
      <c r="AA782"/>
      <c r="AB782"/>
      <c r="AC782"/>
      <c r="AD782"/>
      <c r="AE782"/>
      <c r="AF782"/>
      <c r="AG782"/>
      <c r="AH782"/>
      <c r="AI782"/>
      <c r="AJ782"/>
      <c r="AK782"/>
      <c r="AL782"/>
      <c r="AM782"/>
      <c r="AN782"/>
      <c r="AO782"/>
      <c r="AP782"/>
      <c r="AQ782"/>
    </row>
    <row r="783" spans="4:43" ht="15">
      <c r="D783"/>
      <c r="E783"/>
      <c r="F783"/>
      <c r="G783"/>
      <c r="H783"/>
      <c r="I783"/>
      <c r="J783"/>
      <c r="K783"/>
      <c r="L783"/>
      <c r="M783"/>
      <c r="N783"/>
      <c r="O783"/>
      <c r="P783"/>
      <c r="Q783"/>
      <c r="R783"/>
      <c r="S783"/>
      <c r="T783"/>
      <c r="U783"/>
      <c r="V783"/>
      <c r="W783"/>
      <c r="X783"/>
      <c r="Y783"/>
      <c r="Z783"/>
      <c r="AA783"/>
      <c r="AB783"/>
      <c r="AC783"/>
      <c r="AD783"/>
      <c r="AE783"/>
      <c r="AF783"/>
      <c r="AG783"/>
      <c r="AH783"/>
      <c r="AI783"/>
      <c r="AJ783"/>
      <c r="AK783"/>
      <c r="AL783"/>
      <c r="AM783"/>
      <c r="AN783"/>
      <c r="AO783"/>
      <c r="AP783"/>
      <c r="AQ783"/>
    </row>
    <row r="784" spans="4:43" ht="15">
      <c r="D784"/>
      <c r="E784"/>
      <c r="F784"/>
      <c r="G784"/>
      <c r="H784"/>
      <c r="I784"/>
      <c r="J784"/>
      <c r="K784"/>
      <c r="L784"/>
      <c r="M784"/>
      <c r="N784"/>
      <c r="O784"/>
      <c r="P784"/>
      <c r="Q784"/>
      <c r="R784"/>
      <c r="S784"/>
      <c r="T784"/>
      <c r="U784"/>
      <c r="V784"/>
      <c r="W784"/>
      <c r="X784"/>
      <c r="Y784"/>
      <c r="Z784"/>
      <c r="AA784"/>
      <c r="AB784"/>
      <c r="AC784"/>
      <c r="AD784"/>
      <c r="AE784"/>
      <c r="AF784"/>
      <c r="AG784"/>
      <c r="AH784"/>
      <c r="AI784"/>
      <c r="AJ784"/>
      <c r="AK784"/>
      <c r="AL784"/>
      <c r="AM784"/>
      <c r="AN784"/>
      <c r="AO784"/>
      <c r="AP784"/>
      <c r="AQ784"/>
    </row>
    <row r="785" spans="4:43" ht="15">
      <c r="D785"/>
      <c r="E785"/>
      <c r="F785"/>
      <c r="G785"/>
      <c r="H785"/>
      <c r="I785"/>
      <c r="J785"/>
      <c r="K785"/>
      <c r="L785"/>
      <c r="M785"/>
      <c r="N785"/>
      <c r="O785"/>
      <c r="P785"/>
      <c r="Q785"/>
      <c r="R785"/>
      <c r="S785"/>
      <c r="T785"/>
      <c r="U785"/>
      <c r="V785"/>
      <c r="W785"/>
      <c r="X785"/>
      <c r="Y785"/>
      <c r="Z785"/>
      <c r="AA785"/>
      <c r="AB785"/>
      <c r="AC785"/>
      <c r="AD785"/>
      <c r="AE785"/>
      <c r="AF785"/>
      <c r="AG785"/>
      <c r="AH785"/>
      <c r="AI785"/>
      <c r="AJ785"/>
      <c r="AK785"/>
      <c r="AL785"/>
      <c r="AM785"/>
      <c r="AN785"/>
      <c r="AO785"/>
      <c r="AP785"/>
      <c r="AQ785"/>
    </row>
    <row r="786" spans="4:43" ht="15">
      <c r="D786"/>
      <c r="E786"/>
      <c r="F786"/>
      <c r="G786"/>
      <c r="H786"/>
      <c r="I786"/>
      <c r="J786"/>
      <c r="K786"/>
      <c r="L786"/>
      <c r="M786"/>
      <c r="N786"/>
      <c r="O786"/>
      <c r="P786"/>
      <c r="Q786"/>
      <c r="R786"/>
      <c r="S786"/>
      <c r="T786"/>
      <c r="U786"/>
      <c r="V786"/>
      <c r="W786"/>
      <c r="X786"/>
      <c r="Y786"/>
      <c r="Z786"/>
      <c r="AA786"/>
      <c r="AB786"/>
      <c r="AC786"/>
      <c r="AD786"/>
      <c r="AE786"/>
      <c r="AF786"/>
      <c r="AG786"/>
      <c r="AH786"/>
      <c r="AI786"/>
      <c r="AJ786"/>
      <c r="AK786"/>
      <c r="AL786"/>
      <c r="AM786"/>
      <c r="AN786"/>
      <c r="AO786"/>
      <c r="AP786"/>
      <c r="AQ786"/>
    </row>
    <row r="787" spans="4:43" ht="15">
      <c r="D787"/>
      <c r="E787"/>
      <c r="F787"/>
      <c r="G787"/>
      <c r="H787"/>
      <c r="I787"/>
      <c r="J787"/>
      <c r="K787"/>
      <c r="L787"/>
      <c r="M787"/>
      <c r="N787"/>
      <c r="O787"/>
      <c r="P787"/>
      <c r="Q787"/>
      <c r="R787"/>
      <c r="S787"/>
      <c r="T787"/>
      <c r="U787"/>
      <c r="V787"/>
      <c r="W787"/>
      <c r="X787"/>
      <c r="Y787"/>
      <c r="Z787"/>
      <c r="AA787"/>
      <c r="AB787"/>
      <c r="AC787"/>
      <c r="AD787"/>
      <c r="AE787"/>
      <c r="AF787"/>
      <c r="AG787"/>
      <c r="AH787"/>
      <c r="AI787"/>
      <c r="AJ787"/>
      <c r="AK787"/>
      <c r="AL787"/>
      <c r="AM787"/>
      <c r="AN787"/>
      <c r="AO787"/>
      <c r="AP787"/>
      <c r="AQ787"/>
    </row>
    <row r="788" spans="4:43" ht="15">
      <c r="D788"/>
      <c r="E788"/>
      <c r="F788"/>
      <c r="G788"/>
      <c r="H788"/>
      <c r="I788"/>
      <c r="J788"/>
      <c r="K788"/>
      <c r="L788"/>
      <c r="M788"/>
      <c r="N788"/>
      <c r="O788"/>
      <c r="P788"/>
      <c r="Q788"/>
      <c r="R788"/>
      <c r="S788"/>
      <c r="T788"/>
      <c r="U788"/>
      <c r="V788"/>
      <c r="W788"/>
      <c r="X788"/>
      <c r="Y788"/>
      <c r="Z788"/>
      <c r="AA788"/>
      <c r="AB788"/>
      <c r="AC788"/>
      <c r="AD788"/>
      <c r="AE788"/>
      <c r="AF788"/>
      <c r="AG788"/>
      <c r="AH788"/>
      <c r="AI788"/>
      <c r="AJ788"/>
      <c r="AK788"/>
      <c r="AL788"/>
      <c r="AM788"/>
      <c r="AN788"/>
      <c r="AO788"/>
      <c r="AP788"/>
      <c r="AQ788"/>
    </row>
    <row r="789" spans="4:43" ht="15">
      <c r="D789"/>
      <c r="E789"/>
      <c r="F789"/>
      <c r="G789"/>
      <c r="H789"/>
      <c r="I789"/>
      <c r="J789"/>
      <c r="K789"/>
      <c r="L789"/>
      <c r="M789"/>
      <c r="N789"/>
      <c r="O789"/>
      <c r="P789"/>
      <c r="Q789"/>
      <c r="R789"/>
      <c r="S789"/>
      <c r="T789"/>
      <c r="U789"/>
      <c r="V789"/>
      <c r="W789"/>
      <c r="X789"/>
      <c r="Y789"/>
      <c r="Z789"/>
      <c r="AA789"/>
      <c r="AB789"/>
      <c r="AC789"/>
      <c r="AD789"/>
      <c r="AE789"/>
      <c r="AF789"/>
      <c r="AG789"/>
      <c r="AH789"/>
      <c r="AI789"/>
      <c r="AJ789"/>
      <c r="AK789"/>
      <c r="AL789"/>
      <c r="AM789"/>
      <c r="AN789"/>
      <c r="AO789"/>
      <c r="AP789"/>
      <c r="AQ789"/>
    </row>
    <row r="790" spans="4:43" ht="15">
      <c r="D790"/>
      <c r="E790"/>
      <c r="F790"/>
      <c r="G790"/>
      <c r="H790"/>
      <c r="I790"/>
      <c r="J790"/>
      <c r="K790"/>
      <c r="L790"/>
      <c r="M790"/>
      <c r="N790"/>
      <c r="O790"/>
      <c r="P790"/>
      <c r="Q790"/>
      <c r="R790"/>
      <c r="S790"/>
      <c r="T790"/>
      <c r="U790"/>
      <c r="V790"/>
      <c r="W790"/>
      <c r="X790"/>
      <c r="Y790"/>
      <c r="Z790"/>
      <c r="AA790"/>
      <c r="AB790"/>
      <c r="AC790"/>
      <c r="AD790"/>
      <c r="AE790"/>
      <c r="AF790"/>
      <c r="AG790"/>
      <c r="AH790"/>
      <c r="AI790"/>
      <c r="AJ790"/>
      <c r="AK790"/>
      <c r="AL790"/>
      <c r="AM790"/>
      <c r="AN790"/>
      <c r="AO790"/>
      <c r="AP790"/>
      <c r="AQ790"/>
    </row>
    <row r="791" spans="4:43" ht="15">
      <c r="D791"/>
      <c r="E791"/>
      <c r="F791"/>
      <c r="G791"/>
      <c r="H791"/>
      <c r="I791"/>
      <c r="J791"/>
      <c r="K791"/>
      <c r="L791"/>
      <c r="M791"/>
      <c r="N791"/>
      <c r="O791"/>
      <c r="P791"/>
      <c r="Q791"/>
      <c r="R791"/>
      <c r="S791"/>
      <c r="T791"/>
      <c r="U791"/>
      <c r="V791"/>
      <c r="W791"/>
      <c r="X791"/>
      <c r="Y791"/>
      <c r="Z791"/>
      <c r="AA791"/>
      <c r="AB791"/>
      <c r="AC791"/>
      <c r="AD791"/>
      <c r="AE791"/>
      <c r="AF791"/>
      <c r="AG791"/>
      <c r="AH791"/>
      <c r="AI791"/>
      <c r="AJ791"/>
      <c r="AK791"/>
      <c r="AL791"/>
      <c r="AM791"/>
      <c r="AN791"/>
      <c r="AO791"/>
      <c r="AP791"/>
      <c r="AQ791"/>
    </row>
    <row r="792" spans="4:43" ht="15">
      <c r="D792"/>
      <c r="E792"/>
      <c r="F792"/>
      <c r="G792"/>
      <c r="H792"/>
      <c r="I792"/>
      <c r="J792"/>
      <c r="K792"/>
      <c r="L792"/>
      <c r="M792"/>
      <c r="N792"/>
      <c r="O792"/>
      <c r="P792"/>
      <c r="Q792"/>
      <c r="R792"/>
      <c r="S792"/>
      <c r="T792"/>
      <c r="U792"/>
      <c r="V792"/>
      <c r="W792"/>
      <c r="X792"/>
      <c r="Y792"/>
      <c r="Z792"/>
      <c r="AA792"/>
      <c r="AB792"/>
      <c r="AC792"/>
      <c r="AD792"/>
      <c r="AE792"/>
      <c r="AF792"/>
      <c r="AG792"/>
      <c r="AH792"/>
      <c r="AI792"/>
      <c r="AJ792"/>
      <c r="AK792"/>
      <c r="AL792"/>
      <c r="AM792"/>
      <c r="AN792"/>
      <c r="AO792"/>
      <c r="AP792"/>
      <c r="AQ792"/>
    </row>
  </sheetData>
  <sheetProtection/>
  <mergeCells count="10">
    <mergeCell ref="DL2:DO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DP14"/>
  <sheetViews>
    <sheetView zoomScalePageLayoutView="0" workbookViewId="0" topLeftCell="A1">
      <pane xSplit="6" ySplit="2" topLeftCell="DD3" activePane="bottomRight" state="frozen"/>
      <selection pane="topLeft" activeCell="T43" sqref="T43:T44"/>
      <selection pane="topRight" activeCell="T43" sqref="T43:T44"/>
      <selection pane="bottomLeft" activeCell="T43" sqref="T43:T44"/>
      <selection pane="bottomRight" activeCell="DO4" sqref="DO4"/>
    </sheetView>
  </sheetViews>
  <sheetFormatPr defaultColWidth="9.140625" defaultRowHeight="15"/>
  <cols>
    <col min="1" max="1" width="4.00390625" style="0" customWidth="1"/>
    <col min="2" max="2" width="6.7109375" style="0" customWidth="1"/>
    <col min="3" max="3" width="7.7109375" style="0" customWidth="1"/>
    <col min="4" max="4" width="21.7109375" style="0" customWidth="1"/>
    <col min="5" max="5" width="10.421875" style="0" hidden="1" customWidth="1"/>
    <col min="6" max="34" width="10.421875" style="0" customWidth="1"/>
    <col min="37" max="43" width="9.140625" style="79" customWidth="1"/>
    <col min="56" max="64" width="9.140625" style="79" customWidth="1"/>
    <col min="70" max="70" width="9.00390625" style="0" customWidth="1"/>
  </cols>
  <sheetData>
    <row r="1" spans="2:43" ht="15">
      <c r="B1" s="52"/>
      <c r="C1" s="53"/>
      <c r="D1" s="54"/>
      <c r="E1" s="55"/>
      <c r="F1" s="56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7"/>
      <c r="AI1" s="57"/>
      <c r="AJ1" s="57"/>
      <c r="AK1" s="57"/>
      <c r="AL1" s="57"/>
      <c r="AM1" s="57"/>
      <c r="AN1" s="57"/>
      <c r="AO1" s="57"/>
      <c r="AP1" s="57"/>
      <c r="AQ1" s="57"/>
    </row>
    <row r="2" spans="1:119" ht="15">
      <c r="A2" s="317"/>
      <c r="B2" s="318"/>
      <c r="C2" s="318"/>
      <c r="D2" s="331"/>
      <c r="E2" s="317"/>
      <c r="F2" s="317"/>
      <c r="G2" s="352">
        <v>2011</v>
      </c>
      <c r="H2" s="353"/>
      <c r="I2" s="353"/>
      <c r="J2" s="353"/>
      <c r="K2" s="353"/>
      <c r="L2" s="353"/>
      <c r="M2" s="353"/>
      <c r="N2" s="353"/>
      <c r="O2" s="353"/>
      <c r="P2" s="353"/>
      <c r="Q2" s="353"/>
      <c r="R2" s="353"/>
      <c r="S2" s="353"/>
      <c r="T2" s="352">
        <v>2012</v>
      </c>
      <c r="U2" s="353"/>
      <c r="V2" s="353"/>
      <c r="W2" s="353"/>
      <c r="X2" s="353"/>
      <c r="Y2" s="353"/>
      <c r="Z2" s="353"/>
      <c r="AA2" s="353"/>
      <c r="AB2" s="353"/>
      <c r="AC2" s="353"/>
      <c r="AD2" s="353"/>
      <c r="AE2" s="353"/>
      <c r="AF2" s="352">
        <v>2013</v>
      </c>
      <c r="AG2" s="353"/>
      <c r="AH2" s="353"/>
      <c r="AI2" s="353"/>
      <c r="AJ2" s="353"/>
      <c r="AK2" s="353"/>
      <c r="AL2" s="353"/>
      <c r="AM2" s="353"/>
      <c r="AN2" s="353"/>
      <c r="AO2" s="353"/>
      <c r="AP2" s="353"/>
      <c r="AQ2" s="354"/>
      <c r="AR2" s="353">
        <v>2014</v>
      </c>
      <c r="AS2" s="353"/>
      <c r="AT2" s="353"/>
      <c r="AU2" s="353"/>
      <c r="AV2" s="353"/>
      <c r="AW2" s="353"/>
      <c r="AX2" s="353"/>
      <c r="AY2" s="353"/>
      <c r="AZ2" s="353"/>
      <c r="BA2" s="353"/>
      <c r="BB2" s="353"/>
      <c r="BC2" s="354"/>
      <c r="BD2" s="353">
        <v>2015</v>
      </c>
      <c r="BE2" s="353"/>
      <c r="BF2" s="353"/>
      <c r="BG2" s="353"/>
      <c r="BH2" s="353"/>
      <c r="BI2" s="353"/>
      <c r="BJ2" s="353"/>
      <c r="BK2" s="353"/>
      <c r="BL2" s="353"/>
      <c r="BM2" s="353"/>
      <c r="BN2" s="353"/>
      <c r="BO2" s="354"/>
      <c r="BP2" s="352">
        <v>2016</v>
      </c>
      <c r="BQ2" s="353"/>
      <c r="BR2" s="353"/>
      <c r="BS2" s="353"/>
      <c r="BT2" s="353"/>
      <c r="BU2" s="353"/>
      <c r="BV2" s="353"/>
      <c r="BW2" s="353"/>
      <c r="BX2" s="353"/>
      <c r="BY2" s="353"/>
      <c r="BZ2" s="353"/>
      <c r="CA2" s="354"/>
      <c r="CB2" s="352">
        <v>2017</v>
      </c>
      <c r="CC2" s="353"/>
      <c r="CD2" s="353"/>
      <c r="CE2" s="353"/>
      <c r="CF2" s="353"/>
      <c r="CG2" s="353"/>
      <c r="CH2" s="353"/>
      <c r="CI2" s="353"/>
      <c r="CJ2" s="353"/>
      <c r="CK2" s="353"/>
      <c r="CL2" s="353"/>
      <c r="CM2" s="354"/>
      <c r="CN2" s="357">
        <v>2018</v>
      </c>
      <c r="CO2" s="356"/>
      <c r="CP2" s="356"/>
      <c r="CQ2" s="356"/>
      <c r="CR2" s="356"/>
      <c r="CS2" s="356"/>
      <c r="CT2" s="356"/>
      <c r="CU2" s="356"/>
      <c r="CV2" s="356"/>
      <c r="CW2" s="356"/>
      <c r="CX2" s="356"/>
      <c r="CY2" s="358"/>
      <c r="CZ2" s="342">
        <v>2019</v>
      </c>
      <c r="DA2" s="343"/>
      <c r="DB2" s="343"/>
      <c r="DC2" s="343"/>
      <c r="DD2" s="343"/>
      <c r="DE2" s="343"/>
      <c r="DF2" s="343"/>
      <c r="DG2" s="343"/>
      <c r="DH2" s="343"/>
      <c r="DI2" s="343"/>
      <c r="DJ2" s="343"/>
      <c r="DK2" s="343"/>
      <c r="DL2" s="355">
        <v>2020</v>
      </c>
      <c r="DM2" s="356"/>
      <c r="DN2" s="356"/>
      <c r="DO2" s="338"/>
    </row>
    <row r="3" spans="1:119" s="70" customFormat="1" ht="30">
      <c r="A3" s="328" t="s">
        <v>0</v>
      </c>
      <c r="B3" s="2" t="s">
        <v>1</v>
      </c>
      <c r="C3" s="3" t="s">
        <v>2</v>
      </c>
      <c r="D3" s="4" t="s">
        <v>3</v>
      </c>
      <c r="E3" s="329" t="s">
        <v>135</v>
      </c>
      <c r="F3" s="330" t="s">
        <v>5</v>
      </c>
      <c r="G3" s="93">
        <v>40513</v>
      </c>
      <c r="H3" s="8">
        <v>40544</v>
      </c>
      <c r="I3" s="8">
        <v>40575</v>
      </c>
      <c r="J3" s="8">
        <v>40603</v>
      </c>
      <c r="K3" s="8">
        <v>40634</v>
      </c>
      <c r="L3" s="8">
        <v>40664</v>
      </c>
      <c r="M3" s="8">
        <v>40695</v>
      </c>
      <c r="N3" s="8">
        <v>40725</v>
      </c>
      <c r="O3" s="8">
        <v>40756</v>
      </c>
      <c r="P3" s="8">
        <v>40787</v>
      </c>
      <c r="Q3" s="8">
        <v>40817</v>
      </c>
      <c r="R3" s="8">
        <v>40848</v>
      </c>
      <c r="S3" s="8">
        <v>40878</v>
      </c>
      <c r="T3" s="8">
        <v>40909</v>
      </c>
      <c r="U3" s="8">
        <v>40940</v>
      </c>
      <c r="V3" s="8">
        <v>40969</v>
      </c>
      <c r="W3" s="8">
        <v>41000</v>
      </c>
      <c r="X3" s="8">
        <v>41030</v>
      </c>
      <c r="Y3" s="8">
        <v>41061</v>
      </c>
      <c r="Z3" s="8">
        <v>41091</v>
      </c>
      <c r="AA3" s="8">
        <v>41122</v>
      </c>
      <c r="AB3" s="8">
        <v>41153</v>
      </c>
      <c r="AC3" s="8">
        <v>41183</v>
      </c>
      <c r="AD3" s="8">
        <v>41214</v>
      </c>
      <c r="AE3" s="8">
        <v>41244</v>
      </c>
      <c r="AF3" s="8">
        <v>41275</v>
      </c>
      <c r="AG3" s="8">
        <v>41306</v>
      </c>
      <c r="AH3" s="8">
        <v>41334</v>
      </c>
      <c r="AI3" s="8">
        <v>41365</v>
      </c>
      <c r="AJ3" s="8">
        <v>41395</v>
      </c>
      <c r="AK3" s="8">
        <v>41426</v>
      </c>
      <c r="AL3" s="8">
        <v>41456</v>
      </c>
      <c r="AM3" s="8">
        <v>41487</v>
      </c>
      <c r="AN3" s="8">
        <v>41518</v>
      </c>
      <c r="AO3" s="8">
        <v>41548</v>
      </c>
      <c r="AP3" s="93">
        <v>41579</v>
      </c>
      <c r="AQ3" s="97">
        <v>41609</v>
      </c>
      <c r="AR3" s="93">
        <v>41640</v>
      </c>
      <c r="AS3" s="8">
        <v>41671</v>
      </c>
      <c r="AT3" s="93">
        <v>41699</v>
      </c>
      <c r="AU3" s="8">
        <v>41730</v>
      </c>
      <c r="AV3" s="8">
        <v>41760</v>
      </c>
      <c r="AW3" s="8">
        <v>41791</v>
      </c>
      <c r="AX3" s="8">
        <v>41821</v>
      </c>
      <c r="AY3" s="8">
        <v>41852</v>
      </c>
      <c r="AZ3" s="97">
        <v>41883</v>
      </c>
      <c r="BA3" s="93">
        <v>41913</v>
      </c>
      <c r="BB3" s="8">
        <v>41944</v>
      </c>
      <c r="BC3" s="8">
        <v>41974</v>
      </c>
      <c r="BD3" s="244">
        <v>42005</v>
      </c>
      <c r="BE3" s="188">
        <v>42036</v>
      </c>
      <c r="BF3" s="204">
        <v>42064</v>
      </c>
      <c r="BG3" s="212">
        <v>42095</v>
      </c>
      <c r="BH3" s="244">
        <v>42125</v>
      </c>
      <c r="BI3" s="203">
        <v>42156</v>
      </c>
      <c r="BJ3" s="244">
        <v>42186</v>
      </c>
      <c r="BK3" s="244">
        <v>42217</v>
      </c>
      <c r="BL3" s="203">
        <v>42248</v>
      </c>
      <c r="BM3" s="244">
        <v>42278</v>
      </c>
      <c r="BN3" s="244">
        <v>42309</v>
      </c>
      <c r="BO3" s="188">
        <v>42339</v>
      </c>
      <c r="BP3" s="244">
        <v>42370</v>
      </c>
      <c r="BQ3" s="244">
        <v>42401</v>
      </c>
      <c r="BR3" s="203">
        <v>42430</v>
      </c>
      <c r="BS3" s="244">
        <v>42461</v>
      </c>
      <c r="BT3" s="244">
        <v>42491</v>
      </c>
      <c r="BU3" s="203">
        <v>42522</v>
      </c>
      <c r="BV3" s="244">
        <v>42552</v>
      </c>
      <c r="BW3" s="244">
        <v>42583</v>
      </c>
      <c r="BX3" s="203">
        <v>42614</v>
      </c>
      <c r="BY3" s="244">
        <v>42644</v>
      </c>
      <c r="BZ3" s="244">
        <v>42675</v>
      </c>
      <c r="CA3" s="188">
        <v>42705</v>
      </c>
      <c r="CB3" s="244">
        <v>42736</v>
      </c>
      <c r="CC3" s="244">
        <v>42767</v>
      </c>
      <c r="CD3" s="207">
        <v>42795</v>
      </c>
      <c r="CE3" s="212">
        <v>42826</v>
      </c>
      <c r="CF3" s="244">
        <v>42856</v>
      </c>
      <c r="CG3" s="244">
        <v>42887</v>
      </c>
      <c r="CH3" s="244">
        <v>42917</v>
      </c>
      <c r="CI3" s="244">
        <v>42948</v>
      </c>
      <c r="CJ3" s="244">
        <v>42979</v>
      </c>
      <c r="CK3" s="244">
        <v>43009</v>
      </c>
      <c r="CL3" s="244">
        <v>43040</v>
      </c>
      <c r="CM3" s="244">
        <v>43070</v>
      </c>
      <c r="CN3" s="244">
        <v>43101</v>
      </c>
      <c r="CO3" s="244">
        <v>43132</v>
      </c>
      <c r="CP3" s="244">
        <v>43160</v>
      </c>
      <c r="CQ3" s="244">
        <v>43191</v>
      </c>
      <c r="CR3" s="244">
        <v>43221</v>
      </c>
      <c r="CS3" s="244">
        <v>43252</v>
      </c>
      <c r="CT3" s="244">
        <v>43282</v>
      </c>
      <c r="CU3" s="244">
        <v>43313</v>
      </c>
      <c r="CV3" s="244">
        <v>43344</v>
      </c>
      <c r="CW3" s="244">
        <v>43374</v>
      </c>
      <c r="CX3" s="244">
        <v>43405</v>
      </c>
      <c r="CY3" s="244">
        <v>43435</v>
      </c>
      <c r="CZ3" s="204">
        <v>43466</v>
      </c>
      <c r="DA3" s="207">
        <v>43497</v>
      </c>
      <c r="DB3" s="207">
        <v>43525</v>
      </c>
      <c r="DC3" s="207">
        <v>43556</v>
      </c>
      <c r="DD3" s="207">
        <v>43586</v>
      </c>
      <c r="DE3" s="207">
        <v>43617</v>
      </c>
      <c r="DF3" s="207">
        <v>43647</v>
      </c>
      <c r="DG3" s="207">
        <v>43678</v>
      </c>
      <c r="DH3" s="207">
        <v>43709</v>
      </c>
      <c r="DI3" s="207">
        <v>43739</v>
      </c>
      <c r="DJ3" s="207">
        <v>43770</v>
      </c>
      <c r="DK3" s="207">
        <v>43800</v>
      </c>
      <c r="DL3" s="204">
        <v>43831</v>
      </c>
      <c r="DM3" s="207">
        <v>43862</v>
      </c>
      <c r="DN3" s="333">
        <v>43891</v>
      </c>
      <c r="DO3" s="244">
        <v>43922</v>
      </c>
    </row>
    <row r="4" spans="1:120" s="9" customFormat="1" ht="15">
      <c r="A4" s="9">
        <v>1</v>
      </c>
      <c r="B4" s="10"/>
      <c r="C4" s="11" t="s">
        <v>6</v>
      </c>
      <c r="D4" s="71" t="s">
        <v>136</v>
      </c>
      <c r="E4" s="71">
        <v>1</v>
      </c>
      <c r="F4" s="89">
        <v>1000</v>
      </c>
      <c r="G4" s="72">
        <v>100</v>
      </c>
      <c r="H4" s="72">
        <v>112.1308551613442</v>
      </c>
      <c r="I4" s="72">
        <v>114.66748137102631</v>
      </c>
      <c r="J4" s="72">
        <v>118.12654575792862</v>
      </c>
      <c r="K4" s="72">
        <v>123.77154219262081</v>
      </c>
      <c r="L4" s="72">
        <v>122.29465036586033</v>
      </c>
      <c r="M4" s="72">
        <v>122.07079856586644</v>
      </c>
      <c r="N4" s="72">
        <v>124.09163799469913</v>
      </c>
      <c r="O4" s="72">
        <v>120.25764410247031</v>
      </c>
      <c r="P4" s="72">
        <v>115.01945985202914</v>
      </c>
      <c r="Q4" s="72">
        <v>133.18713067995097</v>
      </c>
      <c r="R4" s="72">
        <v>128.9484131597164</v>
      </c>
      <c r="S4" s="243">
        <v>121.93900847229067</v>
      </c>
      <c r="T4" s="72">
        <v>128.92641051822793</v>
      </c>
      <c r="U4" s="72">
        <v>122.19659254570574</v>
      </c>
      <c r="V4" s="72">
        <v>122.35978118663517</v>
      </c>
      <c r="W4" s="72">
        <v>130.16979888988573</v>
      </c>
      <c r="X4" s="72">
        <v>125.50476292829993</v>
      </c>
      <c r="Y4" s="72">
        <v>125.50476292829993</v>
      </c>
      <c r="Z4" s="72">
        <v>123.82998949473173</v>
      </c>
      <c r="AA4" s="72">
        <v>124.78340463650525</v>
      </c>
      <c r="AB4" s="72">
        <v>129.53452424688982</v>
      </c>
      <c r="AC4" s="72">
        <v>129.21952477361188</v>
      </c>
      <c r="AD4" s="72">
        <v>124.51040288817991</v>
      </c>
      <c r="AE4" s="243">
        <v>130.5258189205184</v>
      </c>
      <c r="AF4" s="72">
        <v>127.81746688045617</v>
      </c>
      <c r="AG4" s="72">
        <v>125.2338122851401</v>
      </c>
      <c r="AH4" s="72">
        <v>118.57801114180053</v>
      </c>
      <c r="AI4" s="72">
        <v>109.4561283590846</v>
      </c>
      <c r="AJ4" s="72">
        <v>106.10787918411458</v>
      </c>
      <c r="AK4" s="72">
        <v>110.23441336023045</v>
      </c>
      <c r="AL4" s="72">
        <v>114.02008135018573</v>
      </c>
      <c r="AM4" s="72">
        <v>118.81673809330977</v>
      </c>
      <c r="AN4" s="72">
        <v>112.79369251081152</v>
      </c>
      <c r="AO4" s="72">
        <v>117.15322419498058</v>
      </c>
      <c r="AP4" s="72">
        <v>113.63633764438067</v>
      </c>
      <c r="AQ4" s="72">
        <v>117.33887538502927</v>
      </c>
      <c r="AR4" s="80">
        <v>121.3719692621297</v>
      </c>
      <c r="AS4" s="94">
        <v>118.100925006817</v>
      </c>
      <c r="AT4" s="94">
        <v>126.02133097136345</v>
      </c>
      <c r="AU4" s="94">
        <v>116.52251129759885</v>
      </c>
      <c r="AV4" s="94">
        <v>110.17355152755847</v>
      </c>
      <c r="AW4" s="94">
        <v>109.39054442813698</v>
      </c>
      <c r="AX4" s="94">
        <v>111.85760528609225</v>
      </c>
      <c r="AY4" s="94">
        <v>115.85108260646493</v>
      </c>
      <c r="AZ4" s="94">
        <v>117.44156233931926</v>
      </c>
      <c r="BA4" s="94">
        <v>118.0069196192955</v>
      </c>
      <c r="BB4" s="94">
        <v>119.55045478698653</v>
      </c>
      <c r="BC4" s="243">
        <v>108.85248958551999</v>
      </c>
      <c r="BD4" s="253">
        <v>125.97211449618155</v>
      </c>
      <c r="BE4" s="253">
        <v>124.40265299362542</v>
      </c>
      <c r="BF4" s="253">
        <v>106.0604544209353</v>
      </c>
      <c r="BG4" s="253">
        <v>106.53891048729243</v>
      </c>
      <c r="BH4" s="253">
        <v>104.4136579931789</v>
      </c>
      <c r="BI4" s="253">
        <v>104.06016584404097</v>
      </c>
      <c r="BJ4" s="253">
        <v>108.1583357180681</v>
      </c>
      <c r="BK4" s="253">
        <v>111.0532839507953</v>
      </c>
      <c r="BL4" s="253">
        <v>113.85623417892383</v>
      </c>
      <c r="BM4" s="253">
        <v>115.71869480446829</v>
      </c>
      <c r="BN4" s="253">
        <v>113.87317935698347</v>
      </c>
      <c r="BO4" s="243">
        <v>112.37563843627225</v>
      </c>
      <c r="BP4" s="253">
        <f>'[1]PPI_Export_Monthly'!BP4</f>
        <v>108.04055476882455</v>
      </c>
      <c r="BQ4" s="253">
        <f>'[1]PPI_Export_Monthly'!BQ4</f>
        <v>103.33787672464267</v>
      </c>
      <c r="BR4" s="253">
        <f>'[1]PPI_Export_Monthly'!BR4</f>
        <v>101.4543998760847</v>
      </c>
      <c r="BS4" s="253">
        <v>99.19408681228019</v>
      </c>
      <c r="BT4" s="253">
        <v>95.13362069218361</v>
      </c>
      <c r="BU4" s="253">
        <v>100.8158914756672</v>
      </c>
      <c r="BV4" s="253">
        <v>108.42106757396732</v>
      </c>
      <c r="BW4" s="253">
        <v>111.61681935290926</v>
      </c>
      <c r="BX4" s="253">
        <v>113.08019063948225</v>
      </c>
      <c r="BY4" s="253">
        <v>117.12129930380509</v>
      </c>
      <c r="BZ4" s="253">
        <v>122.61691930873992</v>
      </c>
      <c r="CA4" s="243">
        <v>122.14099715300364</v>
      </c>
      <c r="CB4" s="253">
        <v>129.96897612334433</v>
      </c>
      <c r="CC4" s="253">
        <v>129.3135719486954</v>
      </c>
      <c r="CD4" s="253">
        <v>124.63106311016287</v>
      </c>
      <c r="CE4" s="253">
        <v>126.31094799185256</v>
      </c>
      <c r="CF4" s="253">
        <v>128.1426357800476</v>
      </c>
      <c r="CG4" s="253">
        <v>131.65535081906293</v>
      </c>
      <c r="CH4" s="253">
        <v>132.37779061613955</v>
      </c>
      <c r="CI4" s="253">
        <v>133.41168640708833</v>
      </c>
      <c r="CJ4" s="253">
        <v>136.28026342584195</v>
      </c>
      <c r="CK4" s="253">
        <v>138.09085157932796</v>
      </c>
      <c r="CL4" s="253">
        <v>138.22858921269008</v>
      </c>
      <c r="CM4" s="253">
        <v>135.88727287493734</v>
      </c>
      <c r="CN4" s="80">
        <v>137.73019856684317</v>
      </c>
      <c r="CO4" s="253">
        <v>139.0081909253644</v>
      </c>
      <c r="CP4" s="253">
        <v>139.6019665421925</v>
      </c>
      <c r="CQ4" s="253">
        <v>141.7772303184517</v>
      </c>
      <c r="CR4" s="253">
        <v>135.48697096129052</v>
      </c>
      <c r="CS4" s="253">
        <v>139.85933266405945</v>
      </c>
      <c r="CT4" s="253">
        <v>132.99094692618885</v>
      </c>
      <c r="CU4" s="241">
        <v>129.601572176345</v>
      </c>
      <c r="CV4" s="253">
        <v>128.75226735698234</v>
      </c>
      <c r="CW4" s="253">
        <v>128.07397193178775</v>
      </c>
      <c r="CX4" s="253">
        <v>129.79086886538326</v>
      </c>
      <c r="CY4" s="243">
        <v>127.93659914974833</v>
      </c>
      <c r="CZ4" s="80">
        <v>124.1589540331983</v>
      </c>
      <c r="DA4" s="253">
        <v>124.31182430909405</v>
      </c>
      <c r="DB4" s="253">
        <v>125.47322593742032</v>
      </c>
      <c r="DC4" s="253">
        <v>126.12201680200255</v>
      </c>
      <c r="DD4" s="253">
        <v>126.9599247984399</v>
      </c>
      <c r="DE4" s="253">
        <v>121.03406667267362</v>
      </c>
      <c r="DF4" s="253">
        <v>121.28673935002972</v>
      </c>
      <c r="DG4" s="253">
        <v>120.88371593813501</v>
      </c>
      <c r="DH4" s="253">
        <v>109.36289019340416</v>
      </c>
      <c r="DI4" s="253">
        <v>124.25814092412404</v>
      </c>
      <c r="DJ4" s="253">
        <v>122.61057679977796</v>
      </c>
      <c r="DK4" s="243">
        <v>119.437313055882</v>
      </c>
      <c r="DL4" s="80">
        <v>126.04150183324705</v>
      </c>
      <c r="DM4" s="253">
        <v>126.88439911507896</v>
      </c>
      <c r="DN4" s="253">
        <v>126.86652583586408</v>
      </c>
      <c r="DO4" s="243">
        <v>128.2526289772086</v>
      </c>
      <c r="DP4" s="339"/>
    </row>
    <row r="5" spans="1:119" s="7" customFormat="1" ht="24.75">
      <c r="A5" s="30">
        <v>6</v>
      </c>
      <c r="B5" s="31" t="s">
        <v>137</v>
      </c>
      <c r="C5" s="73" t="s">
        <v>138</v>
      </c>
      <c r="D5" s="74" t="s">
        <v>139</v>
      </c>
      <c r="E5" s="74">
        <v>1</v>
      </c>
      <c r="F5" s="90">
        <v>393.4454031749832</v>
      </c>
      <c r="G5" s="75">
        <v>100</v>
      </c>
      <c r="H5" s="75">
        <v>117.75594541289784</v>
      </c>
      <c r="I5" s="75">
        <v>113.19278794352535</v>
      </c>
      <c r="J5" s="75">
        <v>116.2977173566337</v>
      </c>
      <c r="K5" s="75">
        <v>128.33912856985674</v>
      </c>
      <c r="L5" s="75">
        <v>117.35520555823507</v>
      </c>
      <c r="M5" s="75">
        <v>110.16750005934102</v>
      </c>
      <c r="N5" s="75">
        <v>114.31617004614496</v>
      </c>
      <c r="O5" s="75">
        <v>106.11160827003008</v>
      </c>
      <c r="P5" s="75">
        <v>98.22527934027354</v>
      </c>
      <c r="Q5" s="75">
        <v>101.73621229661435</v>
      </c>
      <c r="R5" s="75">
        <v>95.67350971726226</v>
      </c>
      <c r="S5" s="245">
        <v>92.48821788839261</v>
      </c>
      <c r="T5" s="75">
        <v>102.9309759383844</v>
      </c>
      <c r="U5" s="75">
        <v>105.16283890570479</v>
      </c>
      <c r="V5" s="75">
        <v>101.89098023946156</v>
      </c>
      <c r="W5" s="75">
        <v>99.35244937065055</v>
      </c>
      <c r="X5" s="75">
        <v>96.82420354513869</v>
      </c>
      <c r="Y5" s="75">
        <v>96.82420354513869</v>
      </c>
      <c r="Z5" s="75">
        <v>94.94677903417005</v>
      </c>
      <c r="AA5" s="75">
        <v>96.88605161347205</v>
      </c>
      <c r="AB5" s="75">
        <v>104.06329720996395</v>
      </c>
      <c r="AC5" s="75">
        <v>103.89618584778488</v>
      </c>
      <c r="AD5" s="75">
        <v>85.75703844131472</v>
      </c>
      <c r="AE5" s="245">
        <v>120.06683119403607</v>
      </c>
      <c r="AF5" s="75">
        <v>112.84898883021492</v>
      </c>
      <c r="AG5" s="75">
        <v>111.37802345978325</v>
      </c>
      <c r="AH5" s="75">
        <v>110.3586942009936</v>
      </c>
      <c r="AI5" s="75">
        <v>105.74117727540569</v>
      </c>
      <c r="AJ5" s="75">
        <v>98.05596856219252</v>
      </c>
      <c r="AK5" s="75">
        <v>106.82952452373387</v>
      </c>
      <c r="AL5" s="75">
        <v>106.82193355509895</v>
      </c>
      <c r="AM5" s="75">
        <v>115.33185697117794</v>
      </c>
      <c r="AN5" s="75">
        <v>113.88450754864834</v>
      </c>
      <c r="AO5" s="75">
        <v>117.92763500759564</v>
      </c>
      <c r="AP5" s="75">
        <v>114.80160975693585</v>
      </c>
      <c r="AQ5" s="75">
        <v>114.62761488318544</v>
      </c>
      <c r="AR5" s="81">
        <v>123.28853443631489</v>
      </c>
      <c r="AS5" s="95">
        <v>122.30780066189428</v>
      </c>
      <c r="AT5" s="95">
        <v>131.2311869809916</v>
      </c>
      <c r="AU5" s="95">
        <v>130.25889389815814</v>
      </c>
      <c r="AV5" s="95">
        <v>121.36941840380568</v>
      </c>
      <c r="AW5" s="95">
        <v>124.7426412156867</v>
      </c>
      <c r="AX5" s="95">
        <v>123.6966401744907</v>
      </c>
      <c r="AY5" s="95">
        <v>123.34471786291566</v>
      </c>
      <c r="AZ5" s="95">
        <v>123.34537254486737</v>
      </c>
      <c r="BA5" s="95">
        <v>119.16564761510881</v>
      </c>
      <c r="BB5" s="95">
        <v>115.22339144428837</v>
      </c>
      <c r="BC5" s="245">
        <v>115.12317556061453</v>
      </c>
      <c r="BD5" s="95">
        <v>115.97733141796525</v>
      </c>
      <c r="BE5" s="95">
        <v>105.00609898086645</v>
      </c>
      <c r="BF5" s="95">
        <v>110.85900726818394</v>
      </c>
      <c r="BG5" s="95">
        <v>103.3694556096509</v>
      </c>
      <c r="BH5" s="95">
        <v>97.61746275512691</v>
      </c>
      <c r="BI5" s="95">
        <v>91.10496297996029</v>
      </c>
      <c r="BJ5" s="95">
        <v>87.16484031237634</v>
      </c>
      <c r="BK5" s="95">
        <v>88.77943462989076</v>
      </c>
      <c r="BL5" s="95">
        <v>79.23303097507453</v>
      </c>
      <c r="BM5" s="95">
        <v>80.77670190915421</v>
      </c>
      <c r="BN5" s="95">
        <v>79.56829356735444</v>
      </c>
      <c r="BO5" s="245">
        <v>80.58886810594775</v>
      </c>
      <c r="BP5" s="95">
        <f>'[1]PPI_Export_Monthly'!BP5</f>
        <v>75.70700028402483</v>
      </c>
      <c r="BQ5" s="95">
        <f>'[1]PPI_Export_Monthly'!BQ5</f>
        <v>82.32852249939235</v>
      </c>
      <c r="BR5" s="95">
        <f>'[1]PPI_Export_Monthly'!BR5</f>
        <v>88.24112931098448</v>
      </c>
      <c r="BS5" s="95">
        <v>94.88071301253153</v>
      </c>
      <c r="BT5" s="95">
        <v>91.0875639409061</v>
      </c>
      <c r="BU5" s="95">
        <v>99.76656411837199</v>
      </c>
      <c r="BV5" s="95">
        <v>107.08258451127979</v>
      </c>
      <c r="BW5" s="95">
        <v>110.93155205780043</v>
      </c>
      <c r="BX5" s="95">
        <v>116.96771894135654</v>
      </c>
      <c r="BY5" s="95">
        <v>113.1648496765916</v>
      </c>
      <c r="BZ5" s="95">
        <v>115.22476243073247</v>
      </c>
      <c r="CA5" s="245">
        <v>119.04034703587953</v>
      </c>
      <c r="CB5" s="95">
        <v>123.07261833849188</v>
      </c>
      <c r="CC5" s="95">
        <v>119.60470732401498</v>
      </c>
      <c r="CD5" s="95">
        <v>119.6335755764205</v>
      </c>
      <c r="CE5" s="95">
        <v>119.96316935261268</v>
      </c>
      <c r="CF5" s="95">
        <v>116.33493333947015</v>
      </c>
      <c r="CG5" s="211">
        <v>117.06971605610144</v>
      </c>
      <c r="CH5" s="211">
        <v>123.45697740089652</v>
      </c>
      <c r="CI5" s="211">
        <v>126.05492131593283</v>
      </c>
      <c r="CJ5" s="211">
        <v>126.88379759872757</v>
      </c>
      <c r="CK5" s="211">
        <v>124.1306612055495</v>
      </c>
      <c r="CL5" s="211">
        <v>122.84122025088348</v>
      </c>
      <c r="CM5" s="211">
        <v>120.0442949578051</v>
      </c>
      <c r="CN5" s="237">
        <v>135.00211452696388</v>
      </c>
      <c r="CO5" s="211">
        <v>141.37833286137598</v>
      </c>
      <c r="CP5" s="215">
        <v>141.8361046973876</v>
      </c>
      <c r="CQ5" s="215">
        <v>141.82939960372437</v>
      </c>
      <c r="CR5" s="215">
        <v>140.72723554559906</v>
      </c>
      <c r="CS5" s="242">
        <v>151.7752811505325</v>
      </c>
      <c r="CT5" s="242">
        <v>140.87274139777705</v>
      </c>
      <c r="CU5" s="242">
        <v>138.69625018291703</v>
      </c>
      <c r="CV5" s="254">
        <v>129.74526274924207</v>
      </c>
      <c r="CW5" s="254">
        <v>131.19909400868028</v>
      </c>
      <c r="CX5" s="254">
        <v>131.0771307228776</v>
      </c>
      <c r="CY5" s="255">
        <v>128.3294596626024</v>
      </c>
      <c r="CZ5" s="249">
        <v>129.60973288072483</v>
      </c>
      <c r="DA5" s="254">
        <v>129.54975216149506</v>
      </c>
      <c r="DB5" s="254">
        <v>130.95636335181766</v>
      </c>
      <c r="DC5" s="254">
        <v>131.31695157629827</v>
      </c>
      <c r="DD5" s="254">
        <v>135.08414210474226</v>
      </c>
      <c r="DE5" s="254">
        <v>128.58744310583432</v>
      </c>
      <c r="DF5" s="254">
        <v>122.98529342073066</v>
      </c>
      <c r="DG5" s="254">
        <v>110.91392503609259</v>
      </c>
      <c r="DH5" s="254">
        <v>104.71539591191608</v>
      </c>
      <c r="DI5" s="254">
        <v>106.58055533984201</v>
      </c>
      <c r="DJ5" s="254">
        <v>110.99003194411101</v>
      </c>
      <c r="DK5" s="255">
        <v>104.8337745779732</v>
      </c>
      <c r="DL5" s="249">
        <v>109.2347600975135</v>
      </c>
      <c r="DM5" s="254">
        <v>109.46417601358944</v>
      </c>
      <c r="DN5" s="254">
        <v>111.23844071832471</v>
      </c>
      <c r="DO5" s="255">
        <v>118.82059978103507</v>
      </c>
    </row>
    <row r="6" spans="1:119" ht="24">
      <c r="A6" s="30">
        <v>8</v>
      </c>
      <c r="B6" s="31" t="s">
        <v>140</v>
      </c>
      <c r="C6" s="76" t="s">
        <v>141</v>
      </c>
      <c r="D6" s="77" t="s">
        <v>142</v>
      </c>
      <c r="E6" s="77">
        <v>1</v>
      </c>
      <c r="F6" s="91">
        <v>268.4719164826027</v>
      </c>
      <c r="G6" s="78">
        <v>100</v>
      </c>
      <c r="H6" s="78">
        <v>120.71554638897022</v>
      </c>
      <c r="I6" s="78">
        <v>126.39545584734844</v>
      </c>
      <c r="J6" s="78">
        <v>138.63909182812333</v>
      </c>
      <c r="K6" s="78">
        <v>143.91870197245166</v>
      </c>
      <c r="L6" s="78">
        <v>151.56923904327053</v>
      </c>
      <c r="M6" s="78">
        <v>153.91643008381055</v>
      </c>
      <c r="N6" s="78">
        <v>153.11502126061782</v>
      </c>
      <c r="O6" s="78">
        <v>144.96212655180838</v>
      </c>
      <c r="P6" s="78">
        <v>147.61656232999542</v>
      </c>
      <c r="Q6" s="78">
        <v>189.35061571994572</v>
      </c>
      <c r="R6" s="78">
        <v>177.97734750526263</v>
      </c>
      <c r="S6" s="246">
        <v>160.47234161003075</v>
      </c>
      <c r="T6" s="78">
        <v>172.44619815820238</v>
      </c>
      <c r="U6" s="78">
        <v>151.68301826154854</v>
      </c>
      <c r="V6" s="78">
        <v>161.58215197232894</v>
      </c>
      <c r="W6" s="78">
        <v>172.35486431098107</v>
      </c>
      <c r="X6" s="78">
        <v>157.10385852320564</v>
      </c>
      <c r="Y6" s="78">
        <v>157.10385852320564</v>
      </c>
      <c r="Z6" s="78">
        <v>153.59899710712713</v>
      </c>
      <c r="AA6" s="78">
        <v>158.48913118833988</v>
      </c>
      <c r="AB6" s="78">
        <v>163.4305574185341</v>
      </c>
      <c r="AC6" s="78">
        <v>163.4305574185341</v>
      </c>
      <c r="AD6" s="78">
        <v>161.56277579768928</v>
      </c>
      <c r="AE6" s="246">
        <v>150.60129076007615</v>
      </c>
      <c r="AF6" s="78">
        <v>151.7662388079515</v>
      </c>
      <c r="AG6" s="78">
        <v>145.60871412452911</v>
      </c>
      <c r="AH6" s="78">
        <v>136.79455965696755</v>
      </c>
      <c r="AI6" s="78">
        <v>123.62286734399738</v>
      </c>
      <c r="AJ6" s="78">
        <v>125.90419823954788</v>
      </c>
      <c r="AK6" s="78">
        <v>124.90991210033546</v>
      </c>
      <c r="AL6" s="78">
        <v>129.8958807406369</v>
      </c>
      <c r="AM6" s="78">
        <v>130.10269230923123</v>
      </c>
      <c r="AN6" s="78">
        <v>122.24571514815345</v>
      </c>
      <c r="AO6" s="78">
        <v>129.3279631611775</v>
      </c>
      <c r="AP6" s="78">
        <v>125.35931755530783</v>
      </c>
      <c r="AQ6" s="78">
        <v>130.9325055404257</v>
      </c>
      <c r="AR6" s="82">
        <v>136.4448230104462</v>
      </c>
      <c r="AS6" s="78">
        <v>125.51005101939106</v>
      </c>
      <c r="AT6" s="78">
        <v>133.31942206370303</v>
      </c>
      <c r="AU6" s="78">
        <v>113.91240743030298</v>
      </c>
      <c r="AV6" s="78">
        <v>108.59429771101883</v>
      </c>
      <c r="AW6" s="78">
        <v>106.78670063037062</v>
      </c>
      <c r="AX6" s="78">
        <v>112.46462761688841</v>
      </c>
      <c r="AY6" s="78">
        <v>120.83091939595936</v>
      </c>
      <c r="AZ6" s="78">
        <v>124.66710657840684</v>
      </c>
      <c r="BA6" s="78">
        <v>135.45307555685915</v>
      </c>
      <c r="BB6" s="78">
        <v>144.8484100694476</v>
      </c>
      <c r="BC6" s="246">
        <v>128.960668597388</v>
      </c>
      <c r="BD6" s="78">
        <v>159.90040952684976</v>
      </c>
      <c r="BE6" s="78">
        <v>165.03068971699784</v>
      </c>
      <c r="BF6" s="78">
        <v>159.90040952684976</v>
      </c>
      <c r="BG6" s="78">
        <v>106.52020868126968</v>
      </c>
      <c r="BH6" s="78">
        <v>101.82368253162831</v>
      </c>
      <c r="BI6" s="78">
        <v>96.60759955938823</v>
      </c>
      <c r="BJ6" s="78">
        <v>98.6004364038286</v>
      </c>
      <c r="BK6" s="78">
        <v>96.56450424930108</v>
      </c>
      <c r="BL6" s="78">
        <v>97.15033744130228</v>
      </c>
      <c r="BM6" s="78">
        <v>99.36926195127883</v>
      </c>
      <c r="BN6" s="78">
        <v>95.7348835372931</v>
      </c>
      <c r="BO6" s="246">
        <v>91.96077664855551</v>
      </c>
      <c r="BP6" s="78">
        <f>'[1]PPI_Export_Monthly'!BP6</f>
        <v>91.25685219115138</v>
      </c>
      <c r="BQ6" s="78">
        <f>'[1]PPI_Export_Monthly'!BQ6</f>
        <v>73.22939932192604</v>
      </c>
      <c r="BR6" s="78">
        <f>'[1]PPI_Export_Monthly'!BR6</f>
        <v>68.23102714276786</v>
      </c>
      <c r="BS6" s="78">
        <v>73.23606205389628</v>
      </c>
      <c r="BT6" s="78">
        <v>75.11787924778584</v>
      </c>
      <c r="BU6" s="78">
        <v>84.04148532737797</v>
      </c>
      <c r="BV6" s="78">
        <v>99.63492558571437</v>
      </c>
      <c r="BW6" s="78">
        <v>102.40256606696275</v>
      </c>
      <c r="BX6" s="78">
        <v>95.34156793675108</v>
      </c>
      <c r="BY6" s="78">
        <v>113.99394307040312</v>
      </c>
      <c r="BZ6" s="78">
        <v>123.76681879610494</v>
      </c>
      <c r="CA6" s="246">
        <v>95.34156793675108</v>
      </c>
      <c r="CB6" s="78">
        <v>108.8298453936001</v>
      </c>
      <c r="CC6" s="78">
        <v>109.10644697626113</v>
      </c>
      <c r="CD6" s="206">
        <v>109.39157206732482</v>
      </c>
      <c r="CE6" s="206">
        <v>107.39965391466772</v>
      </c>
      <c r="CF6" s="206">
        <v>103.41131110437925</v>
      </c>
      <c r="CG6" s="209">
        <v>101.33863658059717</v>
      </c>
      <c r="CH6" s="209">
        <v>108.22780995452553</v>
      </c>
      <c r="CI6" s="209">
        <v>100.822847983059</v>
      </c>
      <c r="CJ6" s="209">
        <v>105.94768695139918</v>
      </c>
      <c r="CK6" s="209">
        <v>114.66702770721706</v>
      </c>
      <c r="CL6" s="209">
        <v>112.96734812771105</v>
      </c>
      <c r="CM6" s="209">
        <v>112.72525554834158</v>
      </c>
      <c r="CN6" s="238">
        <v>112.23610471607357</v>
      </c>
      <c r="CO6" s="209">
        <v>105.0350686694085</v>
      </c>
      <c r="CP6" s="213">
        <v>103.27642293302897</v>
      </c>
      <c r="CQ6" s="213">
        <v>105.91662964700342</v>
      </c>
      <c r="CR6" s="213">
        <v>106.91114818753684</v>
      </c>
      <c r="CS6" s="236">
        <v>107.40374797433161</v>
      </c>
      <c r="CT6" s="236">
        <v>106.39146697449932</v>
      </c>
      <c r="CU6" s="236">
        <v>100.45313506218069</v>
      </c>
      <c r="CV6" s="248">
        <v>103.44468912484956</v>
      </c>
      <c r="CW6" s="248">
        <v>92.2132050718969</v>
      </c>
      <c r="CX6" s="248">
        <v>91.54629049511342</v>
      </c>
      <c r="CY6" s="256">
        <v>91.16794694821273</v>
      </c>
      <c r="CZ6" s="250">
        <v>73.4114565248016</v>
      </c>
      <c r="DA6" s="248">
        <v>91.83723450702763</v>
      </c>
      <c r="DB6" s="248">
        <v>91.2207947668347</v>
      </c>
      <c r="DC6" s="248">
        <v>101.51735401695588</v>
      </c>
      <c r="DD6" s="248">
        <v>87.34111499401662</v>
      </c>
      <c r="DE6" s="248">
        <v>70.93993400041371</v>
      </c>
      <c r="DF6" s="248">
        <v>83.98558032326636</v>
      </c>
      <c r="DG6" s="248">
        <v>85.84160048317547</v>
      </c>
      <c r="DH6" s="248">
        <v>72.85682816668151</v>
      </c>
      <c r="DI6" s="248">
        <v>77.0688952275061</v>
      </c>
      <c r="DJ6" s="248">
        <v>77.43207764386119</v>
      </c>
      <c r="DK6" s="256">
        <v>93.52583356264488</v>
      </c>
      <c r="DL6" s="250">
        <v>83.9824752732403</v>
      </c>
      <c r="DM6" s="248">
        <v>92.96636085871648</v>
      </c>
      <c r="DN6" s="248">
        <v>92.95161907975552</v>
      </c>
      <c r="DO6" s="256">
        <v>93.00603711327598</v>
      </c>
    </row>
    <row r="7" spans="1:119" s="7" customFormat="1" ht="15">
      <c r="A7" s="30">
        <v>8</v>
      </c>
      <c r="B7" s="31" t="s">
        <v>140</v>
      </c>
      <c r="C7" s="76" t="s">
        <v>143</v>
      </c>
      <c r="D7" s="77" t="s">
        <v>144</v>
      </c>
      <c r="E7" s="77">
        <v>1</v>
      </c>
      <c r="F7" s="91">
        <v>328.13234236762554</v>
      </c>
      <c r="G7" s="78">
        <v>100</v>
      </c>
      <c r="H7" s="78">
        <v>98.71510071929396</v>
      </c>
      <c r="I7" s="78">
        <v>105.46192693001302</v>
      </c>
      <c r="J7" s="78">
        <v>100.86466324637715</v>
      </c>
      <c r="K7" s="78">
        <v>94.8681092604671</v>
      </c>
      <c r="L7" s="78">
        <v>94.01700401955637</v>
      </c>
      <c r="M7" s="78">
        <v>97.91295198933368</v>
      </c>
      <c r="N7" s="78">
        <v>100.05395963951753</v>
      </c>
      <c r="O7" s="78">
        <v>108.67038946032635</v>
      </c>
      <c r="P7" s="78">
        <v>98.8953753828859</v>
      </c>
      <c r="Q7" s="78">
        <v>102.48627618752981</v>
      </c>
      <c r="R7" s="78">
        <v>94.70385561949004</v>
      </c>
      <c r="S7" s="246">
        <v>98.363680647958</v>
      </c>
      <c r="T7" s="78">
        <v>100.39953836774693</v>
      </c>
      <c r="U7" s="78">
        <v>101.69474470768829</v>
      </c>
      <c r="V7" s="78">
        <v>99.86497239921576</v>
      </c>
      <c r="W7" s="78">
        <v>112.3045426040866</v>
      </c>
      <c r="X7" s="78">
        <v>114.85054241495234</v>
      </c>
      <c r="Y7" s="78">
        <v>114.85054241495234</v>
      </c>
      <c r="Z7" s="78">
        <v>119.70791651932164</v>
      </c>
      <c r="AA7" s="78">
        <v>115.95410293698447</v>
      </c>
      <c r="AB7" s="78">
        <v>117.29617726763276</v>
      </c>
      <c r="AC7" s="78">
        <v>117.29617726763276</v>
      </c>
      <c r="AD7" s="78">
        <v>123.3473063542241</v>
      </c>
      <c r="AE7" s="246">
        <v>117.9175019513913</v>
      </c>
      <c r="AF7" s="78">
        <v>121.27899715371287</v>
      </c>
      <c r="AG7" s="78">
        <v>119.94267967514062</v>
      </c>
      <c r="AH7" s="78">
        <v>109.53358191756288</v>
      </c>
      <c r="AI7" s="78">
        <v>99.03264729339134</v>
      </c>
      <c r="AJ7" s="78">
        <v>95.56876174093387</v>
      </c>
      <c r="AK7" s="78">
        <v>98.09963215171045</v>
      </c>
      <c r="AL7" s="78">
        <v>106.4459166134545</v>
      </c>
      <c r="AM7" s="78">
        <v>111.61333109926647</v>
      </c>
      <c r="AN7" s="78">
        <v>102.56513677591752</v>
      </c>
      <c r="AO7" s="78">
        <v>104.34708323249946</v>
      </c>
      <c r="AP7" s="78">
        <v>100.26819572956786</v>
      </c>
      <c r="AQ7" s="78">
        <v>107.39463354821741</v>
      </c>
      <c r="AR7" s="82">
        <v>104.1702462325814</v>
      </c>
      <c r="AS7" s="78">
        <v>104.48589848309622</v>
      </c>
      <c r="AT7" s="78">
        <v>111.91968549050821</v>
      </c>
      <c r="AU7" s="78">
        <v>99.80653415061414</v>
      </c>
      <c r="AV7" s="78">
        <v>94.22558973513611</v>
      </c>
      <c r="AW7" s="78">
        <v>88.07624304634047</v>
      </c>
      <c r="AX7" s="78">
        <v>91.41772515595561</v>
      </c>
      <c r="AY7" s="78">
        <v>98.76794846895375</v>
      </c>
      <c r="AZ7" s="78">
        <v>101.96315151267203</v>
      </c>
      <c r="BA7" s="78">
        <v>99.32837990475753</v>
      </c>
      <c r="BB7" s="78">
        <v>98.0861187612176</v>
      </c>
      <c r="BC7" s="246">
        <v>76.1652652049233</v>
      </c>
      <c r="BD7" s="78">
        <v>99.27456697206681</v>
      </c>
      <c r="BE7" s="78">
        <v>98.78775595135151</v>
      </c>
      <c r="BF7" s="78">
        <v>99.27456697206681</v>
      </c>
      <c r="BG7" s="78">
        <v>110.86681421052423</v>
      </c>
      <c r="BH7" s="78">
        <v>114.13495627719476</v>
      </c>
      <c r="BI7" s="78">
        <v>122.83181218066714</v>
      </c>
      <c r="BJ7" s="78">
        <v>133.07041263634508</v>
      </c>
      <c r="BK7" s="78">
        <v>137.48700918879882</v>
      </c>
      <c r="BL7" s="78">
        <v>150.47967759732754</v>
      </c>
      <c r="BM7" s="78">
        <v>146.68760114386268</v>
      </c>
      <c r="BN7" s="78">
        <v>146.71202168864664</v>
      </c>
      <c r="BO7" s="246">
        <v>144.12610369959447</v>
      </c>
      <c r="BP7" s="78">
        <f>'[1]PPI_Export_Monthly'!BP7</f>
        <v>138.46452703888474</v>
      </c>
      <c r="BQ7" s="78">
        <f>'[1]PPI_Export_Monthly'!BQ7</f>
        <v>133.1901175393096</v>
      </c>
      <c r="BR7" s="78">
        <f>'[1]PPI_Export_Monthly'!BR7</f>
        <v>125.95638724847484</v>
      </c>
      <c r="BS7" s="78">
        <v>113.97771432278627</v>
      </c>
      <c r="BT7" s="78">
        <v>109.00194772261416</v>
      </c>
      <c r="BU7" s="78">
        <v>110.97063341029101</v>
      </c>
      <c r="BV7" s="78">
        <v>114.92860643922558</v>
      </c>
      <c r="BW7" s="78">
        <v>118.75343957854294</v>
      </c>
      <c r="BX7" s="78">
        <v>121.13065475277962</v>
      </c>
      <c r="BY7" s="78">
        <v>123.71061116380207</v>
      </c>
      <c r="BZ7" s="78">
        <v>129.9571121420958</v>
      </c>
      <c r="CA7" s="246">
        <v>146.40237421590408</v>
      </c>
      <c r="CB7" s="78">
        <v>147.86968681058565</v>
      </c>
      <c r="CC7" s="78">
        <v>151.04077737651093</v>
      </c>
      <c r="CD7" s="206">
        <v>138.10605401434188</v>
      </c>
      <c r="CE7" s="206">
        <v>145.1532625686133</v>
      </c>
      <c r="CF7" s="206">
        <v>154.85376551718312</v>
      </c>
      <c r="CG7" s="209">
        <v>161.476235116298</v>
      </c>
      <c r="CH7" s="209">
        <v>152.6423887988141</v>
      </c>
      <c r="CI7" s="209">
        <v>159.30424955744087</v>
      </c>
      <c r="CJ7" s="209">
        <v>161.13368577803817</v>
      </c>
      <c r="CK7" s="209">
        <v>164.10441526600118</v>
      </c>
      <c r="CL7" s="209">
        <v>166.86656878771868</v>
      </c>
      <c r="CM7" s="209">
        <v>163.12645860187905</v>
      </c>
      <c r="CN7" s="238">
        <v>154.18451359258572</v>
      </c>
      <c r="CO7" s="209">
        <v>156.0986787219732</v>
      </c>
      <c r="CP7" s="213">
        <v>156.69724643238118</v>
      </c>
      <c r="CQ7" s="213">
        <v>161.39032028467975</v>
      </c>
      <c r="CR7" s="213">
        <v>145.4185151676068</v>
      </c>
      <c r="CS7" s="236">
        <v>145.7862227309655</v>
      </c>
      <c r="CT7" s="236">
        <v>139.37929173903046</v>
      </c>
      <c r="CU7" s="236">
        <v>136.82517134817567</v>
      </c>
      <c r="CV7" s="248">
        <v>142.65323352776596</v>
      </c>
      <c r="CW7" s="248">
        <v>145.80975562846302</v>
      </c>
      <c r="CX7" s="248">
        <v>148.1430342419022</v>
      </c>
      <c r="CY7" s="256">
        <v>146.0486143697361</v>
      </c>
      <c r="CZ7" s="250">
        <v>144.04560070536203</v>
      </c>
      <c r="DA7" s="248">
        <v>131.8889081731406</v>
      </c>
      <c r="DB7" s="248">
        <v>138.29353710492796</v>
      </c>
      <c r="DC7" s="248">
        <v>133.25364411252022</v>
      </c>
      <c r="DD7" s="248">
        <v>141.80667733221273</v>
      </c>
      <c r="DE7" s="248">
        <v>137.22244251574162</v>
      </c>
      <c r="DF7" s="248">
        <v>134.6272251938208</v>
      </c>
      <c r="DG7" s="248">
        <v>148.71421287830245</v>
      </c>
      <c r="DH7" s="248">
        <v>129.86478945345624</v>
      </c>
      <c r="DI7" s="248">
        <v>156.84367050166296</v>
      </c>
      <c r="DJ7" s="248">
        <v>151.35867356309092</v>
      </c>
      <c r="DK7" s="256">
        <v>144.6173157258262</v>
      </c>
      <c r="DL7" s="250">
        <v>157.74551547113114</v>
      </c>
      <c r="DM7" s="248">
        <v>157.00699187019714</v>
      </c>
      <c r="DN7" s="248">
        <v>156.11591372861818</v>
      </c>
      <c r="DO7" s="256">
        <v>154.18820269607042</v>
      </c>
    </row>
    <row r="8" spans="1:119" s="7" customFormat="1" ht="24">
      <c r="A8" s="83">
        <v>6</v>
      </c>
      <c r="B8" s="84" t="s">
        <v>73</v>
      </c>
      <c r="C8" s="85" t="s">
        <v>145</v>
      </c>
      <c r="D8" s="86" t="s">
        <v>146</v>
      </c>
      <c r="E8" s="86">
        <v>1</v>
      </c>
      <c r="F8" s="92">
        <v>9.95033797478848</v>
      </c>
      <c r="G8" s="88">
        <v>100</v>
      </c>
      <c r="H8" s="88">
        <v>100.49592589513846</v>
      </c>
      <c r="I8" s="88">
        <v>101.08437820691343</v>
      </c>
      <c r="J8" s="88">
        <v>100.96408902856557</v>
      </c>
      <c r="K8" s="88">
        <v>121.50813563043357</v>
      </c>
      <c r="L8" s="88">
        <v>121.10556301986246</v>
      </c>
      <c r="M8" s="88">
        <v>121.25284933824084</v>
      </c>
      <c r="N8" s="88">
        <v>121.35461557826133</v>
      </c>
      <c r="O8" s="88">
        <v>121.20166978323104</v>
      </c>
      <c r="P8" s="88">
        <v>121.2191192308458</v>
      </c>
      <c r="Q8" s="88">
        <v>121.51217963607601</v>
      </c>
      <c r="R8" s="88">
        <v>121.60954667644017</v>
      </c>
      <c r="S8" s="247">
        <v>121.94862842092682</v>
      </c>
      <c r="T8" s="88">
        <v>122.13431789800143</v>
      </c>
      <c r="U8" s="88">
        <v>122.29206131071133</v>
      </c>
      <c r="V8" s="88">
        <v>122.61653498190998</v>
      </c>
      <c r="W8" s="88">
        <v>122.6688212279263</v>
      </c>
      <c r="X8" s="88">
        <v>123.2615962219525</v>
      </c>
      <c r="Y8" s="88">
        <v>123.2615962219525</v>
      </c>
      <c r="Z8" s="88">
        <v>123.87543570174692</v>
      </c>
      <c r="AA8" s="88">
        <v>124.00102660431034</v>
      </c>
      <c r="AB8" s="88">
        <v>124.93364139748799</v>
      </c>
      <c r="AC8" s="88">
        <v>124.93364139748799</v>
      </c>
      <c r="AD8" s="88">
        <v>127.06588138901526</v>
      </c>
      <c r="AE8" s="247">
        <v>124.53917460975576</v>
      </c>
      <c r="AF8" s="88">
        <v>121.19641551223485</v>
      </c>
      <c r="AG8" s="88">
        <v>121.57247398976543</v>
      </c>
      <c r="AH8" s="88">
        <v>121.90429268144143</v>
      </c>
      <c r="AI8" s="88">
        <v>122.36535114566954</v>
      </c>
      <c r="AJ8" s="88">
        <v>122.89414395751051</v>
      </c>
      <c r="AK8" s="88">
        <v>123.18716927362622</v>
      </c>
      <c r="AL8" s="88">
        <v>125.41515278893631</v>
      </c>
      <c r="AM8" s="88">
        <v>122.41329373302523</v>
      </c>
      <c r="AN8" s="88">
        <v>108.65876124389678</v>
      </c>
      <c r="AO8" s="88">
        <v>114.12069187174181</v>
      </c>
      <c r="AP8" s="88">
        <v>110.66103218093983</v>
      </c>
      <c r="AQ8" s="88">
        <v>110.20129487875474</v>
      </c>
      <c r="AR8" s="87">
        <v>112.17009100909208</v>
      </c>
      <c r="AS8" s="88">
        <v>109.06200179401651</v>
      </c>
      <c r="AT8" s="88">
        <v>113.90938150612828</v>
      </c>
      <c r="AU8" s="88">
        <v>114.81659069157841</v>
      </c>
      <c r="AV8" s="88">
        <v>107.375609924375</v>
      </c>
      <c r="AW8" s="88">
        <v>111.09610030797671</v>
      </c>
      <c r="AX8" s="88">
        <v>104.8652029513376</v>
      </c>
      <c r="AY8" s="88">
        <v>113.34613053380347</v>
      </c>
      <c r="AZ8" s="88">
        <v>100.36117076962914</v>
      </c>
      <c r="BA8" s="88">
        <v>102.7726860599984</v>
      </c>
      <c r="BB8" s="88">
        <v>102.42799566002955</v>
      </c>
      <c r="BC8" s="247">
        <v>94.92807723599415</v>
      </c>
      <c r="BD8" s="88">
        <v>68.02711291285686</v>
      </c>
      <c r="BE8" s="88">
        <v>88.02753240302138</v>
      </c>
      <c r="BF8" s="88">
        <v>68.02711291285686</v>
      </c>
      <c r="BG8" s="88">
        <v>99.88997091035691</v>
      </c>
      <c r="BH8" s="88">
        <v>101.21344652569755</v>
      </c>
      <c r="BI8" s="88">
        <v>102.35006239840149</v>
      </c>
      <c r="BJ8" s="88">
        <v>104.54734573865265</v>
      </c>
      <c r="BK8" s="88">
        <v>104.50795398021577</v>
      </c>
      <c r="BL8" s="88">
        <v>104.48410938042834</v>
      </c>
      <c r="BM8" s="88">
        <v>102.77778760081327</v>
      </c>
      <c r="BN8" s="88">
        <v>107.52883945038583</v>
      </c>
      <c r="BO8" s="247">
        <v>104.2604283382171</v>
      </c>
      <c r="BP8" s="88">
        <f>'[1]PPI_Export_Monthly'!BP8</f>
        <v>108.77073312407637</v>
      </c>
      <c r="BQ8" s="88">
        <f>'[1]PPI_Export_Monthly'!BQ8</f>
        <v>109.92019277588743</v>
      </c>
      <c r="BR8" s="88">
        <f>'[1]PPI_Export_Monthly'!BR8</f>
        <v>110.90779453069908</v>
      </c>
      <c r="BS8" s="88">
        <v>112.09889546522444</v>
      </c>
      <c r="BT8" s="88">
        <v>118.36658748740001</v>
      </c>
      <c r="BU8" s="88">
        <v>111.59084311660033</v>
      </c>
      <c r="BV8" s="88">
        <v>120.86694100669118</v>
      </c>
      <c r="BW8" s="88">
        <v>116.78040242297232</v>
      </c>
      <c r="BX8" s="88">
        <v>116.78040242297232</v>
      </c>
      <c r="BY8" s="88">
        <v>117.3126014028043</v>
      </c>
      <c r="BZ8" s="88">
        <v>119.16819547933095</v>
      </c>
      <c r="CA8" s="247">
        <v>119.16819547933095</v>
      </c>
      <c r="CB8" s="88">
        <v>133.46617946898985</v>
      </c>
      <c r="CC8" s="88">
        <v>134.06571066669252</v>
      </c>
      <c r="CD8" s="208">
        <v>134.92183399335914</v>
      </c>
      <c r="CE8" s="208">
        <v>126.53782404756203</v>
      </c>
      <c r="CF8" s="208">
        <v>126.6906950098401</v>
      </c>
      <c r="CG8" s="210">
        <v>126.90764329537583</v>
      </c>
      <c r="CH8" s="210">
        <v>127.78823461417466</v>
      </c>
      <c r="CI8" s="210">
        <v>139.20902526171696</v>
      </c>
      <c r="CJ8" s="210">
        <v>127.55214205204256</v>
      </c>
      <c r="CK8" s="210">
        <v>128.4512612550186</v>
      </c>
      <c r="CL8" s="210">
        <v>128.10865971246054</v>
      </c>
      <c r="CM8" s="210">
        <v>117.62413743824199</v>
      </c>
      <c r="CN8" s="239">
        <v>154.51143111437707</v>
      </c>
      <c r="CO8" s="210">
        <v>160.5610189709613</v>
      </c>
      <c r="CP8" s="214">
        <v>154.89446432745666</v>
      </c>
      <c r="CQ8" s="214">
        <v>130.70462853385726</v>
      </c>
      <c r="CR8" s="214">
        <v>131.03143178571335</v>
      </c>
      <c r="CS8" s="240">
        <v>131.4090269532205</v>
      </c>
      <c r="CT8" s="240">
        <v>125.9007379302532</v>
      </c>
      <c r="CU8" s="240">
        <v>128.10159553439294</v>
      </c>
      <c r="CV8" s="252">
        <v>132.06344792314192</v>
      </c>
      <c r="CW8" s="252">
        <v>132.7905948934502</v>
      </c>
      <c r="CX8" s="252">
        <v>131.57242066872038</v>
      </c>
      <c r="CY8" s="257">
        <v>130.22087180911234</v>
      </c>
      <c r="CZ8" s="251">
        <v>134.84853773017983</v>
      </c>
      <c r="DA8" s="252">
        <v>135.33857389514523</v>
      </c>
      <c r="DB8" s="252">
        <v>133.05776409616166</v>
      </c>
      <c r="DC8" s="252">
        <v>134.6461974863474</v>
      </c>
      <c r="DD8" s="252">
        <v>135.0771162762902</v>
      </c>
      <c r="DE8" s="252">
        <v>135.8573207124921</v>
      </c>
      <c r="DF8" s="252">
        <v>138.89076938670323</v>
      </c>
      <c r="DG8" s="252">
        <v>152.07911495888322</v>
      </c>
      <c r="DH8" s="252">
        <v>138.2283780839938</v>
      </c>
      <c r="DI8" s="252">
        <v>134.52451711081383</v>
      </c>
      <c r="DJ8" s="252">
        <v>129.00304822454885</v>
      </c>
      <c r="DK8" s="257">
        <v>142.6499887659607</v>
      </c>
      <c r="DL8" s="251">
        <v>128.2852284286208</v>
      </c>
      <c r="DM8" s="252">
        <v>136.86873667341004</v>
      </c>
      <c r="DN8" s="252">
        <v>130.92857281543343</v>
      </c>
      <c r="DO8" s="257">
        <v>129.19866316176797</v>
      </c>
    </row>
    <row r="10" spans="65:67" ht="15">
      <c r="BM10" s="117"/>
      <c r="BN10" s="117"/>
      <c r="BO10" s="117"/>
    </row>
    <row r="11" spans="65:67" ht="15">
      <c r="BM11" s="117"/>
      <c r="BN11" s="117"/>
      <c r="BO11" s="117"/>
    </row>
    <row r="12" spans="65:67" ht="15">
      <c r="BM12" s="117"/>
      <c r="BN12" s="117"/>
      <c r="BO12" s="117"/>
    </row>
    <row r="13" spans="65:67" ht="15">
      <c r="BM13" s="117"/>
      <c r="BN13" s="117"/>
      <c r="BO13" s="117"/>
    </row>
    <row r="14" spans="65:67" ht="15">
      <c r="BM14" s="117"/>
      <c r="BN14" s="117"/>
      <c r="BO14" s="117"/>
    </row>
  </sheetData>
  <sheetProtection/>
  <mergeCells count="10">
    <mergeCell ref="DL2:DN2"/>
    <mergeCell ref="CZ2:DK2"/>
    <mergeCell ref="CN2:CY2"/>
    <mergeCell ref="CB2:CM2"/>
    <mergeCell ref="G2:S2"/>
    <mergeCell ref="T2:AE2"/>
    <mergeCell ref="AF2:AQ2"/>
    <mergeCell ref="AR2:BC2"/>
    <mergeCell ref="BD2:BO2"/>
    <mergeCell ref="BP2:CA2"/>
  </mergeCells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2:BJ23"/>
  <sheetViews>
    <sheetView zoomScalePageLayoutView="0" workbookViewId="0" topLeftCell="A1">
      <selection activeCell="I20" sqref="I20"/>
    </sheetView>
  </sheetViews>
  <sheetFormatPr defaultColWidth="9.140625" defaultRowHeight="15"/>
  <cols>
    <col min="3" max="3" width="18.7109375" style="0" customWidth="1"/>
    <col min="4" max="4" width="21.28125" style="0" customWidth="1"/>
    <col min="5" max="5" width="22.00390625" style="0" customWidth="1"/>
  </cols>
  <sheetData>
    <row r="2" spans="2:7" ht="15.75">
      <c r="B2" s="98" t="s">
        <v>159</v>
      </c>
      <c r="G2" s="98"/>
    </row>
    <row r="5" spans="2:62" ht="32.25" thickBot="1">
      <c r="B5" s="96"/>
      <c r="C5" s="96"/>
      <c r="D5" s="120" t="s">
        <v>156</v>
      </c>
      <c r="E5" s="120" t="s">
        <v>155</v>
      </c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15.75">
      <c r="B6" s="121" t="s">
        <v>153</v>
      </c>
      <c r="C6" s="122"/>
      <c r="D6" s="123" t="e">
        <f>#REF!</f>
        <v>#REF!</v>
      </c>
      <c r="E6" s="123" t="e">
        <f>#REF!</f>
        <v>#REF!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.75">
      <c r="B7" s="118" t="s">
        <v>154</v>
      </c>
      <c r="C7" s="119"/>
      <c r="D7" s="117" t="e">
        <f>#REF!</f>
        <v>#REF!</v>
      </c>
      <c r="E7" s="117" t="e">
        <f>#REF!</f>
        <v>#REF!</v>
      </c>
      <c r="BI7" t="e">
        <f>(F7/$F$4)*(#REF!/#REF!-1)*100</f>
        <v>#DIV/0!</v>
      </c>
    </row>
    <row r="8" spans="2:61" ht="15.75">
      <c r="B8" s="124" t="s">
        <v>158</v>
      </c>
      <c r="C8" s="125"/>
      <c r="D8" s="141" t="e">
        <f>#REF!</f>
        <v>#REF!</v>
      </c>
      <c r="E8" s="141" t="e">
        <f>#REF!</f>
        <v>#REF!</v>
      </c>
      <c r="BI8" t="e">
        <f>(F8/$F$4)*(#REF!/#REF!-1)*100</f>
        <v>#DIV/0!</v>
      </c>
    </row>
    <row r="9" ht="15">
      <c r="BI9" t="e">
        <f>(F9/$F$4)*(#REF!/#REF!-1)*100</f>
        <v>#DIV/0!</v>
      </c>
    </row>
    <row r="10" spans="2:5" ht="31.5">
      <c r="B10" s="146"/>
      <c r="C10" s="146"/>
      <c r="D10" s="147" t="s">
        <v>166</v>
      </c>
      <c r="E10" s="147" t="s">
        <v>167</v>
      </c>
    </row>
    <row r="11" spans="2:5" ht="15.75">
      <c r="B11" s="148" t="s">
        <v>153</v>
      </c>
      <c r="C11" s="148"/>
      <c r="D11" s="149" t="e">
        <f>#REF!</f>
        <v>#REF!</v>
      </c>
      <c r="E11" s="149" t="e">
        <f>#REF!</f>
        <v>#REF!</v>
      </c>
    </row>
    <row r="12" spans="2:5" ht="15.75">
      <c r="B12" s="146" t="s">
        <v>154</v>
      </c>
      <c r="C12" s="146"/>
      <c r="D12" s="150" t="e">
        <f>#REF!</f>
        <v>#REF!</v>
      </c>
      <c r="E12" s="150" t="e">
        <f>#REF!</f>
        <v>#REF!</v>
      </c>
    </row>
    <row r="13" spans="2:5" ht="15.75">
      <c r="B13" s="144" t="s">
        <v>158</v>
      </c>
      <c r="C13" s="144"/>
      <c r="D13" s="151" t="e">
        <f>#REF!</f>
        <v>#REF!</v>
      </c>
      <c r="E13" s="151" t="e">
        <f>#REF!</f>
        <v>#REF!</v>
      </c>
    </row>
    <row r="15" spans="2:5" ht="31.5">
      <c r="B15" s="146"/>
      <c r="C15" s="146"/>
      <c r="D15" s="147" t="s">
        <v>185</v>
      </c>
      <c r="E15" s="147" t="s">
        <v>186</v>
      </c>
    </row>
    <row r="16" spans="2:5" ht="15.75">
      <c r="B16" s="148" t="s">
        <v>153</v>
      </c>
      <c r="C16" s="148"/>
      <c r="D16" s="149" t="e">
        <f>#REF!</f>
        <v>#REF!</v>
      </c>
      <c r="E16" s="149" t="e">
        <f>#REF!</f>
        <v>#REF!</v>
      </c>
    </row>
    <row r="17" spans="2:5" ht="15.75">
      <c r="B17" s="146" t="s">
        <v>154</v>
      </c>
      <c r="C17" s="146"/>
      <c r="D17" s="150" t="e">
        <f>#REF!</f>
        <v>#REF!</v>
      </c>
      <c r="E17" s="150" t="e">
        <f>#REF!</f>
        <v>#REF!</v>
      </c>
    </row>
    <row r="18" spans="2:5" ht="15.75">
      <c r="B18" s="144" t="s">
        <v>158</v>
      </c>
      <c r="C18" s="144"/>
      <c r="D18" s="151" t="e">
        <f>#REF!</f>
        <v>#REF!</v>
      </c>
      <c r="E18" s="151" t="e">
        <f>#REF!</f>
        <v>#REF!</v>
      </c>
    </row>
    <row r="20" spans="2:5" ht="31.5">
      <c r="B20" s="174"/>
      <c r="C20" s="174"/>
      <c r="D20" s="175" t="s">
        <v>198</v>
      </c>
      <c r="E20" s="175" t="s">
        <v>199</v>
      </c>
    </row>
    <row r="21" spans="2:5" ht="15.75">
      <c r="B21" s="176" t="s">
        <v>153</v>
      </c>
      <c r="C21" s="176"/>
      <c r="D21" s="177" t="e">
        <f>#REF!</f>
        <v>#REF!</v>
      </c>
      <c r="E21" s="177" t="e">
        <f>#REF!</f>
        <v>#REF!</v>
      </c>
    </row>
    <row r="22" spans="2:5" ht="15.75">
      <c r="B22" s="174" t="s">
        <v>154</v>
      </c>
      <c r="C22" s="174"/>
      <c r="D22" s="178" t="e">
        <f>#REF!</f>
        <v>#REF!</v>
      </c>
      <c r="E22" s="178" t="e">
        <f>#REF!</f>
        <v>#REF!</v>
      </c>
    </row>
    <row r="23" spans="2:5" ht="15.75">
      <c r="B23" s="179" t="s">
        <v>158</v>
      </c>
      <c r="C23" s="179"/>
      <c r="D23" s="180" t="e">
        <f>#REF!</f>
        <v>#REF!</v>
      </c>
      <c r="E23" s="180" t="e">
        <f>#REF!</f>
        <v>#REF!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BJ31"/>
  <sheetViews>
    <sheetView zoomScalePageLayoutView="0" workbookViewId="0" topLeftCell="A13">
      <selection activeCell="J28" sqref="J28"/>
    </sheetView>
  </sheetViews>
  <sheetFormatPr defaultColWidth="9.140625" defaultRowHeight="15"/>
  <cols>
    <col min="3" max="3" width="14.140625" style="0" customWidth="1"/>
    <col min="4" max="4" width="22.421875" style="0" customWidth="1"/>
    <col min="5" max="5" width="23.28125" style="0" customWidth="1"/>
  </cols>
  <sheetData>
    <row r="2" spans="2:7" ht="15.75">
      <c r="B2" s="98" t="s">
        <v>159</v>
      </c>
      <c r="G2" s="98"/>
    </row>
    <row r="5" spans="59:62" ht="15">
      <c r="BG5" t="e">
        <f>(F5/$F$4)*(PPI_Local!AZ5/PPI_Local!AY5-1)*100</f>
        <v>#DIV/0!</v>
      </c>
      <c r="BH5" t="e">
        <f>(BG5*$BG$4)/($BG$5+$BG$65+$BG$69+$BG$73)</f>
        <v>#DIV/0!</v>
      </c>
      <c r="BI5" t="e">
        <f>(F5/$F$4)*(#REF!/#REF!-1)*100</f>
        <v>#DIV/0!</v>
      </c>
      <c r="BJ5" t="e">
        <f>(BI5*$BI$4)/($BI$5+$BI$65+$BI$69+$BI$73)</f>
        <v>#DIV/0!</v>
      </c>
    </row>
    <row r="6" spans="2:61" ht="27" thickBot="1">
      <c r="B6" s="166"/>
      <c r="C6" s="166"/>
      <c r="D6" s="169" t="s">
        <v>183</v>
      </c>
      <c r="E6" s="169" t="s">
        <v>184</v>
      </c>
      <c r="BH6" t="e">
        <f>(BG6*$BH$5)/($BG$6+$BG$18+$BG$23+$BG$26+$BG$29+$BG$32+$BG$35+$BG$38+$BG$41+$BG$45+$BG$48+$BG$53+$BG$56+$BG$59+$BG$62)</f>
        <v>#DIV/0!</v>
      </c>
      <c r="BI6" t="e">
        <f>(F6/$F$4)*(#REF!/#REF!-1)*100</f>
        <v>#DIV/0!</v>
      </c>
    </row>
    <row r="7" spans="2:61" ht="15">
      <c r="B7" s="173" t="s">
        <v>174</v>
      </c>
      <c r="C7" s="173"/>
      <c r="D7" s="170" t="s">
        <v>177</v>
      </c>
      <c r="E7" s="170" t="s">
        <v>178</v>
      </c>
      <c r="BI7" t="e">
        <f>(F7/$F$4)*(#REF!/#REF!-1)*100</f>
        <v>#DIV/0!</v>
      </c>
    </row>
    <row r="8" spans="2:61" ht="15">
      <c r="B8" s="166" t="s">
        <v>175</v>
      </c>
      <c r="C8" s="166"/>
      <c r="D8" s="171" t="s">
        <v>179</v>
      </c>
      <c r="E8" s="171" t="s">
        <v>180</v>
      </c>
      <c r="BI8" t="e">
        <f>(F8/$F$4)*(#REF!/#REF!-1)*100</f>
        <v>#DIV/0!</v>
      </c>
    </row>
    <row r="9" spans="2:61" ht="15" customHeight="1">
      <c r="B9" s="143" t="s">
        <v>176</v>
      </c>
      <c r="C9" s="143"/>
      <c r="D9" s="172" t="s">
        <v>181</v>
      </c>
      <c r="E9" s="172" t="s">
        <v>182</v>
      </c>
      <c r="BI9" t="e">
        <f>(F9/$F$4)*(#REF!/#REF!-1)*100</f>
        <v>#DIV/0!</v>
      </c>
    </row>
    <row r="10" ht="33.75" customHeight="1"/>
    <row r="16" ht="18">
      <c r="B16" s="99"/>
    </row>
    <row r="18" spans="2:5" ht="31.5">
      <c r="B18" s="146"/>
      <c r="C18" s="146"/>
      <c r="D18" s="147" t="s">
        <v>185</v>
      </c>
      <c r="E18" s="147" t="s">
        <v>186</v>
      </c>
    </row>
    <row r="19" spans="2:5" ht="15.75">
      <c r="B19" s="148" t="s">
        <v>153</v>
      </c>
      <c r="C19" s="148"/>
      <c r="D19" s="149">
        <v>0.6549267653809476</v>
      </c>
      <c r="E19" s="149">
        <v>-0.6089348543105277</v>
      </c>
    </row>
    <row r="20" spans="2:5" ht="15.75">
      <c r="B20" s="146" t="s">
        <v>154</v>
      </c>
      <c r="C20" s="146"/>
      <c r="D20" s="150">
        <v>0.3995811105660829</v>
      </c>
      <c r="E20" s="150">
        <v>0.16353041445900107</v>
      </c>
    </row>
    <row r="21" spans="2:5" ht="15.75">
      <c r="B21" s="144" t="s">
        <v>158</v>
      </c>
      <c r="C21" s="144"/>
      <c r="D21" s="151">
        <v>2.69681766038099</v>
      </c>
      <c r="E21" s="151">
        <v>-0.13895235108587478</v>
      </c>
    </row>
    <row r="23" spans="2:5" ht="34.5" customHeight="1" thickBot="1">
      <c r="B23" s="166"/>
      <c r="C23" s="166"/>
      <c r="D23" s="169" t="s">
        <v>190</v>
      </c>
      <c r="E23" s="169" t="s">
        <v>191</v>
      </c>
    </row>
    <row r="24" spans="2:5" ht="15">
      <c r="B24" s="173" t="s">
        <v>174</v>
      </c>
      <c r="C24" s="173"/>
      <c r="D24" s="170" t="s">
        <v>192</v>
      </c>
      <c r="E24" s="170" t="s">
        <v>196</v>
      </c>
    </row>
    <row r="25" spans="2:5" ht="15">
      <c r="B25" s="166" t="s">
        <v>175</v>
      </c>
      <c r="C25" s="166"/>
      <c r="D25" s="171" t="s">
        <v>193</v>
      </c>
      <c r="E25" s="171" t="s">
        <v>195</v>
      </c>
    </row>
    <row r="26" spans="2:5" ht="15">
      <c r="B26" s="143" t="s">
        <v>176</v>
      </c>
      <c r="C26" s="143"/>
      <c r="D26" s="172" t="s">
        <v>194</v>
      </c>
      <c r="E26" s="172" t="s">
        <v>197</v>
      </c>
    </row>
    <row r="28" spans="2:5" ht="39.75" thickBot="1">
      <c r="B28" s="181"/>
      <c r="C28" s="181"/>
      <c r="D28" s="182" t="s">
        <v>200</v>
      </c>
      <c r="E28" s="182" t="s">
        <v>201</v>
      </c>
    </row>
    <row r="29" spans="2:5" ht="15">
      <c r="B29" s="183" t="s">
        <v>174</v>
      </c>
      <c r="C29" s="183"/>
      <c r="D29" s="184"/>
      <c r="E29" s="184"/>
    </row>
    <row r="30" spans="2:5" ht="15">
      <c r="B30" s="181" t="s">
        <v>175</v>
      </c>
      <c r="C30" s="181"/>
      <c r="D30" s="185"/>
      <c r="E30" s="185"/>
    </row>
    <row r="31" spans="2:5" ht="15">
      <c r="B31" s="186" t="s">
        <v>176</v>
      </c>
      <c r="C31" s="186"/>
      <c r="D31" s="187"/>
      <c r="E31" s="187"/>
    </row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G14" sqref="G1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9">
        <v>2013</v>
      </c>
      <c r="E4" s="359"/>
      <c r="F4" s="359"/>
      <c r="G4" s="359">
        <v>2014</v>
      </c>
      <c r="H4" s="359"/>
      <c r="I4" s="359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2:11" ht="15.75">
      <c r="B11" s="152" t="s">
        <v>170</v>
      </c>
      <c r="C11" s="142"/>
      <c r="D11" s="359">
        <v>2013</v>
      </c>
      <c r="E11" s="359"/>
      <c r="F11" s="359"/>
      <c r="G11" s="359">
        <v>2014</v>
      </c>
      <c r="H11" s="359"/>
      <c r="I11" s="359"/>
      <c r="J11" s="146">
        <v>2013</v>
      </c>
      <c r="K11" s="146">
        <v>2014</v>
      </c>
    </row>
    <row r="12" spans="2:11" ht="16.5" thickBot="1">
      <c r="B12" s="155"/>
      <c r="C12" s="155"/>
      <c r="D12" s="167" t="s">
        <v>187</v>
      </c>
      <c r="E12" s="167" t="s">
        <v>188</v>
      </c>
      <c r="F12" s="167" t="s">
        <v>189</v>
      </c>
      <c r="G12" s="167" t="s">
        <v>187</v>
      </c>
      <c r="H12" s="167" t="s">
        <v>188</v>
      </c>
      <c r="I12" s="167" t="s">
        <v>189</v>
      </c>
      <c r="J12" s="168" t="s">
        <v>134</v>
      </c>
      <c r="K12" s="168" t="s">
        <v>134</v>
      </c>
    </row>
    <row r="13" spans="2:11" ht="15.75">
      <c r="B13" s="142" t="s">
        <v>172</v>
      </c>
      <c r="C13" s="142"/>
      <c r="D13" s="159">
        <f>PPI_ALLRwanda!AL4</f>
        <v>109.51677186425445</v>
      </c>
      <c r="E13" s="159">
        <f>PPI_ALLRwanda!AM4</f>
        <v>110.80272468587873</v>
      </c>
      <c r="F13" s="159">
        <f>PPI_ALLRwanda!AN4</f>
        <v>108.65058911822618</v>
      </c>
      <c r="G13" s="164">
        <f>PPI_ALLRwanda!AX4</f>
        <v>107.98766962258874</v>
      </c>
      <c r="H13" s="159">
        <f>PPI_ALLRwanda!AY4</f>
        <v>108.87074743347458</v>
      </c>
      <c r="I13" s="159">
        <f>PPI_ALLRwanda!AZ4</f>
        <v>110.10845510040623</v>
      </c>
      <c r="J13" s="164" t="e">
        <f>#REF!</f>
        <v>#REF!</v>
      </c>
      <c r="K13" s="165" t="e">
        <f>#REF!</f>
        <v>#REF!</v>
      </c>
    </row>
    <row r="14" spans="2:11" ht="15.75">
      <c r="B14" s="142" t="s">
        <v>161</v>
      </c>
      <c r="C14" s="142"/>
      <c r="D14" s="159" t="e">
        <f>#REF!</f>
        <v>#REF!</v>
      </c>
      <c r="E14" s="159" t="e">
        <f>#REF!</f>
        <v>#REF!</v>
      </c>
      <c r="F14" s="159" t="e">
        <f>#REF!</f>
        <v>#REF!</v>
      </c>
      <c r="G14" s="161" t="e">
        <f>#REF!</f>
        <v>#REF!</v>
      </c>
      <c r="H14" s="159" t="e">
        <f>#REF!</f>
        <v>#REF!</v>
      </c>
      <c r="I14" s="159" t="e">
        <f>#REF!</f>
        <v>#REF!</v>
      </c>
      <c r="J14" s="161" t="e">
        <f>#REF!</f>
        <v>#REF!</v>
      </c>
      <c r="K14" s="150" t="e">
        <f>#REF!</f>
        <v>#REF!</v>
      </c>
    </row>
    <row r="15" spans="2:11" ht="15.75">
      <c r="B15" s="144" t="s">
        <v>162</v>
      </c>
      <c r="C15" s="144"/>
      <c r="D15" s="151" t="e">
        <f>#REF!</f>
        <v>#REF!</v>
      </c>
      <c r="E15" s="151" t="e">
        <f>#REF!</f>
        <v>#REF!</v>
      </c>
      <c r="F15" s="151" t="e">
        <f>#REF!</f>
        <v>#REF!</v>
      </c>
      <c r="G15" s="163" t="e">
        <f>#REF!</f>
        <v>#REF!</v>
      </c>
      <c r="H15" s="151" t="e">
        <f>#REF!</f>
        <v>#REF!</v>
      </c>
      <c r="I15" s="151" t="e">
        <f>#REF!</f>
        <v>#REF!</v>
      </c>
      <c r="J15" s="163" t="e">
        <f>#REF!</f>
        <v>#REF!</v>
      </c>
      <c r="K15" s="151" t="e">
        <f>#REF!</f>
        <v>#REF!</v>
      </c>
    </row>
    <row r="17" spans="4:7" ht="15">
      <c r="D17" s="117"/>
      <c r="E17" s="117"/>
      <c r="F17" s="117"/>
      <c r="G17" s="117"/>
    </row>
    <row r="18" spans="4:7" ht="15">
      <c r="D18" s="117"/>
      <c r="E18" s="117"/>
      <c r="F18" s="117"/>
      <c r="G18" s="117"/>
    </row>
    <row r="19" spans="4:8" ht="15">
      <c r="D19" s="117"/>
      <c r="E19" s="117"/>
      <c r="F19" s="117"/>
      <c r="G19" s="117"/>
      <c r="H19" s="117"/>
    </row>
  </sheetData>
  <sheetProtection/>
  <mergeCells count="4">
    <mergeCell ref="D4:F4"/>
    <mergeCell ref="G4:I4"/>
    <mergeCell ref="D11:F11"/>
    <mergeCell ref="G11:I11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B2:BJ13"/>
  <sheetViews>
    <sheetView zoomScalePageLayoutView="0" workbookViewId="0" topLeftCell="A1">
      <selection activeCell="N13" sqref="N13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171</v>
      </c>
    </row>
    <row r="3" ht="15" customHeight="1">
      <c r="B3" s="126"/>
    </row>
    <row r="4" spans="2:11" ht="15.75">
      <c r="B4" s="152" t="s">
        <v>170</v>
      </c>
      <c r="C4" s="142"/>
      <c r="D4" s="359">
        <v>2013</v>
      </c>
      <c r="E4" s="359"/>
      <c r="F4" s="359"/>
      <c r="G4" s="359">
        <v>2014</v>
      </c>
      <c r="H4" s="359"/>
      <c r="I4" s="359"/>
      <c r="J4" s="146">
        <v>2013</v>
      </c>
      <c r="K4" s="146">
        <v>2014</v>
      </c>
    </row>
    <row r="5" spans="2:62" ht="16.5" thickBot="1">
      <c r="B5" s="155"/>
      <c r="C5" s="155"/>
      <c r="D5" s="167" t="s">
        <v>168</v>
      </c>
      <c r="E5" s="167" t="s">
        <v>157</v>
      </c>
      <c r="F5" s="167" t="s">
        <v>169</v>
      </c>
      <c r="G5" s="167" t="s">
        <v>168</v>
      </c>
      <c r="H5" s="167" t="s">
        <v>157</v>
      </c>
      <c r="I5" s="167" t="s">
        <v>169</v>
      </c>
      <c r="J5" s="168" t="s">
        <v>133</v>
      </c>
      <c r="K5" s="168" t="s">
        <v>133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.75">
      <c r="B6" s="142" t="s">
        <v>172</v>
      </c>
      <c r="C6" s="142"/>
      <c r="D6" s="159">
        <f>PPI_ALLRwanda!AI4</f>
        <v>108.84815932243141</v>
      </c>
      <c r="E6" s="159">
        <f>PPI_ALLRwanda!AJ4</f>
        <v>108.39288921063597</v>
      </c>
      <c r="F6" s="159">
        <f>PPI_ALLRwanda!AK4</f>
        <v>108.20251909194755</v>
      </c>
      <c r="G6" s="164">
        <f>PPI_ALLRwanda!AU4</f>
        <v>109.7423515644733</v>
      </c>
      <c r="H6" s="159">
        <f>PPI_ALLRwanda!AV4</f>
        <v>109.35185619707532</v>
      </c>
      <c r="I6" s="159">
        <f>PPI_ALLRwanda!AW4</f>
        <v>107.31416565543456</v>
      </c>
      <c r="J6" s="164" t="e">
        <f>#REF!</f>
        <v>#REF!</v>
      </c>
      <c r="K6" s="165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.75">
      <c r="B7" s="142" t="s">
        <v>161</v>
      </c>
      <c r="C7" s="142"/>
      <c r="D7" s="159" t="e">
        <f>#REF!</f>
        <v>#REF!</v>
      </c>
      <c r="E7" s="159" t="e">
        <f>#REF!</f>
        <v>#REF!</v>
      </c>
      <c r="F7" s="159" t="e">
        <f>#REF!</f>
        <v>#REF!</v>
      </c>
      <c r="G7" s="161" t="e">
        <f>#REF!</f>
        <v>#REF!</v>
      </c>
      <c r="H7" s="159" t="e">
        <f>#REF!</f>
        <v>#REF!</v>
      </c>
      <c r="I7" s="159" t="e">
        <f>#REF!</f>
        <v>#REF!</v>
      </c>
      <c r="J7" s="161" t="e">
        <f>#REF!</f>
        <v>#REF!</v>
      </c>
      <c r="K7" s="150" t="e">
        <f>#REF!</f>
        <v>#REF!</v>
      </c>
      <c r="BI7" t="e">
        <f>(F7/$F$4)*(#REF!/#REF!-1)*100</f>
        <v>#REF!</v>
      </c>
    </row>
    <row r="8" spans="2:61" ht="15.75">
      <c r="B8" s="144" t="s">
        <v>162</v>
      </c>
      <c r="C8" s="144"/>
      <c r="D8" s="151" t="e">
        <f>#REF!</f>
        <v>#REF!</v>
      </c>
      <c r="E8" s="151" t="e">
        <f>#REF!</f>
        <v>#REF!</v>
      </c>
      <c r="F8" s="151" t="e">
        <f>#REF!</f>
        <v>#REF!</v>
      </c>
      <c r="G8" s="163" t="e">
        <f>#REF!</f>
        <v>#REF!</v>
      </c>
      <c r="H8" s="151" t="e">
        <f>#REF!</f>
        <v>#REF!</v>
      </c>
      <c r="I8" s="151" t="e">
        <f>#REF!</f>
        <v>#REF!</v>
      </c>
      <c r="J8" s="163" t="e">
        <f>#REF!</f>
        <v>#REF!</v>
      </c>
      <c r="K8" s="151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4:12" ht="15">
      <c r="D10" s="117"/>
      <c r="E10" s="117"/>
      <c r="F10" s="117"/>
      <c r="G10" s="117"/>
      <c r="H10" s="117"/>
      <c r="I10" s="117"/>
      <c r="K10" s="117"/>
      <c r="L10" s="117"/>
    </row>
    <row r="11" spans="4:9" ht="15.75">
      <c r="D11" s="156"/>
      <c r="E11" s="156"/>
      <c r="F11" s="156"/>
      <c r="G11" s="156"/>
      <c r="H11" s="156"/>
      <c r="I11" s="156"/>
    </row>
    <row r="13" ht="18">
      <c r="B13" s="99"/>
    </row>
  </sheetData>
  <sheetProtection/>
  <mergeCells count="2">
    <mergeCell ref="D4:F4"/>
    <mergeCell ref="G4:I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L15" sqref="L15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60">
        <v>2013</v>
      </c>
      <c r="E4" s="360"/>
      <c r="F4" s="360"/>
      <c r="G4" s="360">
        <v>2014</v>
      </c>
      <c r="H4" s="360"/>
      <c r="I4" s="360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9">
        <v>2013</v>
      </c>
      <c r="E10" s="359"/>
      <c r="F10" s="359"/>
      <c r="G10" s="359">
        <v>2014</v>
      </c>
      <c r="H10" s="359"/>
      <c r="I10" s="359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BJ19"/>
  <sheetViews>
    <sheetView zoomScalePageLayoutView="0" workbookViewId="0" topLeftCell="A1">
      <selection activeCell="T43" sqref="T43:T44"/>
    </sheetView>
  </sheetViews>
  <sheetFormatPr defaultColWidth="9.140625" defaultRowHeight="15"/>
  <cols>
    <col min="3" max="3" width="20.8515625" style="0" customWidth="1"/>
    <col min="4" max="4" width="10.28125" style="0" customWidth="1"/>
    <col min="5" max="5" width="11.8515625" style="0" customWidth="1"/>
    <col min="6" max="6" width="10.57421875" style="0" customWidth="1"/>
  </cols>
  <sheetData>
    <row r="2" ht="15.75">
      <c r="B2" s="98" t="s">
        <v>173</v>
      </c>
    </row>
    <row r="3" ht="15.75">
      <c r="B3" s="126"/>
    </row>
    <row r="4" spans="4:11" ht="15">
      <c r="D4" s="360">
        <v>2013</v>
      </c>
      <c r="E4" s="360"/>
      <c r="F4" s="360"/>
      <c r="G4" s="360">
        <v>2014</v>
      </c>
      <c r="H4" s="360"/>
      <c r="I4" s="360"/>
      <c r="J4" s="130">
        <v>2013</v>
      </c>
      <c r="K4" s="130">
        <v>2014</v>
      </c>
    </row>
    <row r="5" spans="2:62" ht="15.75" thickBot="1">
      <c r="B5" s="128"/>
      <c r="C5" s="128"/>
      <c r="D5" s="129" t="s">
        <v>163</v>
      </c>
      <c r="E5" s="129" t="s">
        <v>164</v>
      </c>
      <c r="F5" s="129" t="s">
        <v>165</v>
      </c>
      <c r="G5" s="129" t="s">
        <v>163</v>
      </c>
      <c r="H5" s="129" t="s">
        <v>164</v>
      </c>
      <c r="I5" s="129" t="s">
        <v>165</v>
      </c>
      <c r="J5" s="129" t="s">
        <v>132</v>
      </c>
      <c r="K5" s="129" t="s">
        <v>132</v>
      </c>
      <c r="BG5" t="e">
        <f>(F5/$F$4)*(PPI_Local!AZ5/PPI_Local!AY5-1)*100</f>
        <v>#VALUE!</v>
      </c>
      <c r="BH5" t="e">
        <f>(BG5*$BG$4)/($BG$5+$BG$65+$BG$69+$BG$73)</f>
        <v>#VALUE!</v>
      </c>
      <c r="BI5" t="e">
        <f>(F5/$F$4)*(#REF!/#REF!-1)*100</f>
        <v>#VALUE!</v>
      </c>
      <c r="BJ5" t="e">
        <f>(BI5*$BI$4)/($BI$5+$BI$65+$BI$69+$BI$73)</f>
        <v>#VALUE!</v>
      </c>
    </row>
    <row r="6" spans="2:61" ht="15">
      <c r="B6" s="127" t="s">
        <v>160</v>
      </c>
      <c r="D6" s="117">
        <f>PPI_Local!AF4</f>
        <v>110.40547119417185</v>
      </c>
      <c r="E6" s="117">
        <f>PPI_Local!AG4</f>
        <v>110.20871286595606</v>
      </c>
      <c r="F6" s="117">
        <f>PPI_Local!AH4</f>
        <v>110.26844633638859</v>
      </c>
      <c r="G6" s="131">
        <f>PPI_Local!AR4</f>
        <v>111.86332028441244</v>
      </c>
      <c r="H6" s="117">
        <f>PPI_Local!AS4</f>
        <v>111.61942619333942</v>
      </c>
      <c r="I6" s="117">
        <f>PPI_Local!AT4</f>
        <v>111.66310410407372</v>
      </c>
      <c r="J6" s="131" t="e">
        <f>#REF!</f>
        <v>#REF!</v>
      </c>
      <c r="K6" s="123" t="e">
        <f>#REF!</f>
        <v>#REF!</v>
      </c>
      <c r="BH6" t="e">
        <f>(BG6*$BH$5)/($BG$6+$BG$18+$BG$23+$BG$26+$BG$29+$BG$32+$BG$35+$BG$38+$BG$41+$BG$45+$BG$48+$BG$53+$BG$56+$BG$59+$BG$62)</f>
        <v>#VALUE!</v>
      </c>
      <c r="BI6" t="e">
        <f>(F6/$F$4)*(#REF!/#REF!-1)*100</f>
        <v>#DIV/0!</v>
      </c>
    </row>
    <row r="7" spans="2:61" ht="15">
      <c r="B7" s="127" t="s">
        <v>161</v>
      </c>
      <c r="D7" s="132" t="e">
        <f>#REF!</f>
        <v>#REF!</v>
      </c>
      <c r="E7" s="132" t="e">
        <f>#REF!</f>
        <v>#REF!</v>
      </c>
      <c r="F7" s="132" t="e">
        <f>#REF!</f>
        <v>#REF!</v>
      </c>
      <c r="G7" s="134" t="e">
        <f>#REF!</f>
        <v>#REF!</v>
      </c>
      <c r="H7" s="117" t="e">
        <f>#REF!</f>
        <v>#REF!</v>
      </c>
      <c r="I7" s="117" t="e">
        <f>#REF!</f>
        <v>#REF!</v>
      </c>
      <c r="J7" s="133" t="e">
        <f>#REF!</f>
        <v>#REF!</v>
      </c>
      <c r="K7" s="135" t="e">
        <f>#REF!</f>
        <v>#REF!</v>
      </c>
      <c r="BI7" t="e">
        <f>(F7/$F$4)*(#REF!/#REF!-1)*100</f>
        <v>#REF!</v>
      </c>
    </row>
    <row r="8" spans="2:61" ht="15">
      <c r="B8" s="136" t="s">
        <v>162</v>
      </c>
      <c r="C8" s="116"/>
      <c r="D8" s="137" t="e">
        <f>#REF!</f>
        <v>#REF!</v>
      </c>
      <c r="E8" s="137" t="e">
        <f>#REF!</f>
        <v>#REF!</v>
      </c>
      <c r="F8" s="137" t="e">
        <f>#REF!</f>
        <v>#REF!</v>
      </c>
      <c r="G8" s="138" t="e">
        <f>#REF!</f>
        <v>#REF!</v>
      </c>
      <c r="H8" s="139" t="e">
        <f>#REF!</f>
        <v>#REF!</v>
      </c>
      <c r="I8" s="139" t="e">
        <f>#REF!</f>
        <v>#REF!</v>
      </c>
      <c r="J8" s="140" t="e">
        <f>#REF!</f>
        <v>#REF!</v>
      </c>
      <c r="K8" s="137" t="e">
        <f>#REF!</f>
        <v>#REF!</v>
      </c>
      <c r="BI8" t="e">
        <f>(F8/$F$4)*(#REF!/#REF!-1)*100</f>
        <v>#REF!</v>
      </c>
    </row>
    <row r="9" ht="15">
      <c r="BI9" t="e">
        <f>(F9/$F$4)*(#REF!/#REF!-1)*100</f>
        <v>#DIV/0!</v>
      </c>
    </row>
    <row r="10" spans="2:11" ht="15.75">
      <c r="B10" s="152" t="s">
        <v>170</v>
      </c>
      <c r="C10" s="153"/>
      <c r="D10" s="359">
        <v>2013</v>
      </c>
      <c r="E10" s="359"/>
      <c r="F10" s="359"/>
      <c r="G10" s="359">
        <v>2014</v>
      </c>
      <c r="H10" s="359"/>
      <c r="I10" s="359"/>
      <c r="J10" s="146">
        <v>2013</v>
      </c>
      <c r="K10" s="146">
        <v>2014</v>
      </c>
    </row>
    <row r="11" spans="2:11" ht="16.5" thickBot="1">
      <c r="B11" s="154"/>
      <c r="C11" s="154"/>
      <c r="D11" s="167" t="s">
        <v>168</v>
      </c>
      <c r="E11" s="167" t="s">
        <v>157</v>
      </c>
      <c r="F11" s="167" t="s">
        <v>169</v>
      </c>
      <c r="G11" s="167" t="s">
        <v>168</v>
      </c>
      <c r="H11" s="167" t="s">
        <v>157</v>
      </c>
      <c r="I11" s="167" t="s">
        <v>169</v>
      </c>
      <c r="J11" s="168" t="s">
        <v>133</v>
      </c>
      <c r="K11" s="168" t="s">
        <v>133</v>
      </c>
    </row>
    <row r="12" spans="2:11" ht="15.75">
      <c r="B12" s="142" t="s">
        <v>160</v>
      </c>
      <c r="C12" s="142"/>
      <c r="D12" s="156">
        <f>PPI_Local!AI4</f>
        <v>109.80177917366163</v>
      </c>
      <c r="E12" s="156">
        <f>PPI_Local!AJ4</f>
        <v>109.86918041652929</v>
      </c>
      <c r="F12" s="156">
        <f>PPI_Local!AK4</f>
        <v>112.15726623990182</v>
      </c>
      <c r="G12" s="157">
        <f>PPI_Local!AU4</f>
        <v>112.15862659263163</v>
      </c>
      <c r="H12" s="156">
        <f>PPI_Local!AV4</f>
        <v>111.93964223945665</v>
      </c>
      <c r="I12" s="156">
        <f>PPI_Local!AW4</f>
        <v>111.91617349366724</v>
      </c>
      <c r="J12" s="157" t="e">
        <f>#REF!</f>
        <v>#REF!</v>
      </c>
      <c r="K12" s="158" t="e">
        <f>#REF!</f>
        <v>#REF!</v>
      </c>
    </row>
    <row r="13" spans="2:11" ht="15.75">
      <c r="B13" s="142" t="s">
        <v>161</v>
      </c>
      <c r="C13" s="142"/>
      <c r="D13" s="159" t="e">
        <f>#REF!</f>
        <v>#REF!</v>
      </c>
      <c r="E13" s="159" t="e">
        <f>#REF!</f>
        <v>#REF!</v>
      </c>
      <c r="F13" s="159" t="e">
        <f>#REF!</f>
        <v>#REF!</v>
      </c>
      <c r="G13" s="160" t="e">
        <f>#REF!</f>
        <v>#REF!</v>
      </c>
      <c r="H13" s="156" t="e">
        <f>#REF!</f>
        <v>#REF!</v>
      </c>
      <c r="I13" s="156" t="e">
        <f>#REF!</f>
        <v>#REF!</v>
      </c>
      <c r="J13" s="161" t="e">
        <f>#REF!</f>
        <v>#REF!</v>
      </c>
      <c r="K13" s="150" t="e">
        <f>#REF!</f>
        <v>#REF!</v>
      </c>
    </row>
    <row r="14" spans="2:11" ht="15.75">
      <c r="B14" s="144" t="s">
        <v>162</v>
      </c>
      <c r="C14" s="144"/>
      <c r="D14" s="151" t="e">
        <f>#REF!</f>
        <v>#REF!</v>
      </c>
      <c r="E14" s="151" t="e">
        <f>#REF!</f>
        <v>#REF!</v>
      </c>
      <c r="F14" s="151" t="e">
        <f>#REF!</f>
        <v>#REF!</v>
      </c>
      <c r="G14" s="162" t="e">
        <f>#REF!</f>
        <v>#REF!</v>
      </c>
      <c r="H14" s="145" t="e">
        <f>#REF!</f>
        <v>#REF!</v>
      </c>
      <c r="I14" s="145" t="e">
        <f>#REF!</f>
        <v>#REF!</v>
      </c>
      <c r="J14" s="163" t="e">
        <f>#REF!</f>
        <v>#REF!</v>
      </c>
      <c r="K14" s="151" t="e">
        <f>#REF!</f>
        <v>#REF!</v>
      </c>
    </row>
    <row r="16" spans="4:11" ht="15">
      <c r="D16" s="117"/>
      <c r="E16" s="117"/>
      <c r="F16" s="117"/>
      <c r="G16" s="117"/>
      <c r="H16" s="117"/>
      <c r="I16" s="117"/>
      <c r="K16" s="117"/>
    </row>
    <row r="17" ht="15">
      <c r="K17" s="117"/>
    </row>
    <row r="19" ht="18">
      <c r="B19" s="99"/>
    </row>
  </sheetData>
  <sheetProtection/>
  <mergeCells count="4">
    <mergeCell ref="D4:F4"/>
    <mergeCell ref="G4:I4"/>
    <mergeCell ref="D10:F10"/>
    <mergeCell ref="G10:I10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shabimana</dc:creator>
  <cp:keywords/>
  <dc:description/>
  <cp:lastModifiedBy>mmudenge</cp:lastModifiedBy>
  <dcterms:created xsi:type="dcterms:W3CDTF">2014-05-20T09:40:55Z</dcterms:created>
  <dcterms:modified xsi:type="dcterms:W3CDTF">2020-05-28T11:35:42Z</dcterms:modified>
  <cp:category/>
  <cp:version/>
  <cp:contentType/>
  <cp:contentStatus/>
</cp:coreProperties>
</file>