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Labor force survey\Rwanda mobile survey\Exceltables\"/>
    </mc:Choice>
  </mc:AlternateContent>
  <bookViews>
    <workbookView xWindow="0" yWindow="0" windowWidth="20490" windowHeight="7650" tabRatio="500" firstSheet="11" activeTab="16"/>
  </bookViews>
  <sheets>
    <sheet name="List of Tables" sheetId="1" r:id="rId1"/>
    <sheet name="Table 1" sheetId="2" r:id="rId2"/>
    <sheet name="Table 2" sheetId="4" r:id="rId3"/>
    <sheet name="Table 3" sheetId="5" r:id="rId4"/>
    <sheet name="Table 4" sheetId="6" r:id="rId5"/>
    <sheet name="Table 5" sheetId="7" r:id="rId6"/>
    <sheet name="Table 6" sheetId="9" r:id="rId7"/>
    <sheet name="Table 7" sheetId="10" r:id="rId8"/>
    <sheet name="Table 8-9" sheetId="12" r:id="rId9"/>
    <sheet name="Table 10" sheetId="14" r:id="rId10"/>
    <sheet name="Table 11-12" sheetId="15" r:id="rId11"/>
    <sheet name="Table 13" sheetId="16" r:id="rId12"/>
    <sheet name="Table 14" sheetId="17" r:id="rId13"/>
    <sheet name="Table 15" sheetId="19" r:id="rId14"/>
    <sheet name="Table 16" sheetId="29" r:id="rId15"/>
    <sheet name="Table 17" sheetId="22" r:id="rId16"/>
    <sheet name="Table 18" sheetId="23" r:id="rId17"/>
  </sheets>
  <definedNames>
    <definedName name="_Toc6214303" localSheetId="1">'Table 1'!$A$1</definedName>
    <definedName name="_xlnm.Print_Area" localSheetId="9">'Table 10'!$A$1:$H$11</definedName>
    <definedName name="_xlnm.Print_Area" localSheetId="10">'Table 11-12'!$A$1:$I$22</definedName>
    <definedName name="_xlnm.Print_Area" localSheetId="12">'Table 14'!$A$1:$H$11</definedName>
    <definedName name="_xlnm.Print_Area" localSheetId="13">'Table 15'!$A$1:$D$16</definedName>
    <definedName name="_xlnm.Print_Area" localSheetId="6">'Table 6'!$A$1:$H$27</definedName>
    <definedName name="_xlnm.Print_Area" localSheetId="8">'Table 8-9'!$A$1:$J$16</definedName>
    <definedName name="_xlnm.Print_Titles" localSheetId="11">'Table 13'!$1:$4</definedName>
    <definedName name="_xlnm.Print_Titles" localSheetId="2">'Table 2'!$1:$4</definedName>
  </definedName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25" i="1" l="1"/>
  <c r="F23" i="16"/>
  <c r="G23" i="16"/>
  <c r="E23" i="16"/>
  <c r="C23" i="16"/>
  <c r="F19" i="16"/>
  <c r="G19" i="16"/>
  <c r="E19" i="16"/>
  <c r="C19" i="16"/>
  <c r="F15" i="16"/>
  <c r="G15" i="16"/>
  <c r="E15" i="16"/>
  <c r="C15" i="16"/>
  <c r="F11" i="16"/>
  <c r="G11" i="16"/>
  <c r="E11" i="16"/>
  <c r="C11" i="16"/>
  <c r="D22" i="16" l="1"/>
  <c r="D23" i="16"/>
  <c r="D21" i="16"/>
  <c r="D18" i="16"/>
  <c r="D19" i="16"/>
  <c r="D17" i="16"/>
  <c r="D14" i="16"/>
  <c r="D15" i="16"/>
  <c r="D13" i="16"/>
  <c r="D10" i="16"/>
  <c r="D11" i="16"/>
  <c r="D9" i="16"/>
  <c r="D6" i="16"/>
  <c r="D7" i="16"/>
  <c r="D5" i="16"/>
  <c r="I35" i="4" l="1"/>
  <c r="I30" i="4"/>
  <c r="I23" i="4"/>
  <c r="I21" i="4"/>
  <c r="I24" i="4"/>
  <c r="I16" i="4"/>
  <c r="I17" i="4"/>
  <c r="I10" i="4"/>
  <c r="I37" i="4"/>
  <c r="I8" i="4"/>
  <c r="B6" i="2" l="1"/>
  <c r="B16" i="2" s="1"/>
  <c r="I15" i="4"/>
  <c r="I29" i="4"/>
  <c r="I14" i="4"/>
  <c r="H6" i="2"/>
  <c r="H5" i="2" s="1"/>
  <c r="H14" i="2" s="1"/>
  <c r="G6" i="2"/>
  <c r="I7" i="4"/>
  <c r="E6" i="2"/>
  <c r="E16" i="2" s="1"/>
  <c r="I9" i="4"/>
  <c r="D6" i="2"/>
  <c r="D16" i="2" s="1"/>
  <c r="I34" i="4"/>
  <c r="I20" i="4"/>
  <c r="I13" i="4"/>
  <c r="I28" i="4"/>
  <c r="I27" i="4"/>
  <c r="I5" i="4"/>
  <c r="I12" i="4"/>
  <c r="I19" i="4"/>
  <c r="I26" i="4"/>
  <c r="I33" i="4"/>
  <c r="I36" i="4"/>
  <c r="I22" i="4"/>
  <c r="I6" i="4"/>
  <c r="D12" i="4"/>
  <c r="H12" i="4" s="1"/>
  <c r="I38" i="4"/>
  <c r="I31" i="4"/>
  <c r="D5" i="4"/>
  <c r="H5" i="4" s="1"/>
  <c r="D6" i="4"/>
  <c r="H6" i="4" s="1"/>
  <c r="D7" i="4"/>
  <c r="H7" i="4" s="1"/>
  <c r="D8" i="4"/>
  <c r="H8" i="4" s="1"/>
  <c r="D9" i="4"/>
  <c r="H9" i="4" s="1"/>
  <c r="D10" i="4"/>
  <c r="H10" i="4" s="1"/>
  <c r="D13" i="4"/>
  <c r="H13" i="4" s="1"/>
  <c r="D14" i="4"/>
  <c r="H14" i="4" s="1"/>
  <c r="D15" i="4"/>
  <c r="H15" i="4" s="1"/>
  <c r="D16" i="4"/>
  <c r="H16" i="4" s="1"/>
  <c r="D17" i="4"/>
  <c r="H17" i="4" s="1"/>
  <c r="D19" i="4"/>
  <c r="H19" i="4" s="1"/>
  <c r="D20" i="4"/>
  <c r="H20" i="4" s="1"/>
  <c r="D21" i="4"/>
  <c r="H21" i="4" s="1"/>
  <c r="D22" i="4"/>
  <c r="H22" i="4" s="1"/>
  <c r="D23" i="4"/>
  <c r="H23" i="4" s="1"/>
  <c r="D24" i="4"/>
  <c r="H24" i="4" s="1"/>
  <c r="D26" i="4"/>
  <c r="H26" i="4" s="1"/>
  <c r="D27" i="4"/>
  <c r="H27" i="4" s="1"/>
  <c r="D28" i="4"/>
  <c r="H28" i="4" s="1"/>
  <c r="D29" i="4"/>
  <c r="H29" i="4" s="1"/>
  <c r="D30" i="4"/>
  <c r="H30" i="4" s="1"/>
  <c r="D31" i="4"/>
  <c r="H31" i="4" s="1"/>
  <c r="D33" i="4"/>
  <c r="H33" i="4" s="1"/>
  <c r="D34" i="4"/>
  <c r="H34" i="4" s="1"/>
  <c r="D35" i="4"/>
  <c r="H35" i="4" s="1"/>
  <c r="D36" i="4"/>
  <c r="H36" i="4" s="1"/>
  <c r="D37" i="4"/>
  <c r="H37" i="4" s="1"/>
  <c r="D38" i="4"/>
  <c r="H38" i="4" s="1"/>
  <c r="F6" i="2"/>
  <c r="C6" i="2"/>
  <c r="C16" i="2" s="1"/>
  <c r="H5" i="16"/>
  <c r="H16" i="2" l="1"/>
  <c r="B5" i="2"/>
  <c r="B15" i="2" s="1"/>
  <c r="G16" i="2"/>
  <c r="E5" i="2"/>
  <c r="D5" i="2"/>
  <c r="D14" i="2" s="1"/>
  <c r="G5" i="2"/>
  <c r="G15" i="2" s="1"/>
  <c r="J12" i="4"/>
  <c r="J22" i="4"/>
  <c r="J30" i="4"/>
  <c r="J31" i="4"/>
  <c r="J21" i="4"/>
  <c r="J13" i="4"/>
  <c r="J36" i="4"/>
  <c r="J27" i="4"/>
  <c r="J17" i="4"/>
  <c r="J8" i="4"/>
  <c r="J35" i="4"/>
  <c r="J26" i="4"/>
  <c r="J16" i="4"/>
  <c r="J7" i="4"/>
  <c r="J38" i="4"/>
  <c r="J34" i="4"/>
  <c r="J29" i="4"/>
  <c r="J24" i="4"/>
  <c r="J20" i="4"/>
  <c r="J15" i="4"/>
  <c r="J10" i="4"/>
  <c r="J6" i="4"/>
  <c r="J37" i="4"/>
  <c r="J33" i="4"/>
  <c r="J28" i="4"/>
  <c r="J23" i="4"/>
  <c r="J19" i="4"/>
  <c r="J14" i="4"/>
  <c r="J9" i="4"/>
  <c r="J5" i="4"/>
  <c r="H15" i="2"/>
  <c r="B14" i="2"/>
  <c r="F5" i="2"/>
  <c r="F15" i="2" s="1"/>
  <c r="C5" i="2"/>
  <c r="C15" i="2" s="1"/>
  <c r="F16" i="2"/>
  <c r="B27" i="1"/>
  <c r="B26" i="1"/>
  <c r="B24" i="1"/>
  <c r="G14" i="2" l="1"/>
  <c r="D15" i="2"/>
  <c r="E15" i="2"/>
  <c r="E14" i="2"/>
  <c r="C14" i="2"/>
  <c r="F14" i="2"/>
  <c r="B22" i="1"/>
  <c r="B21" i="1"/>
  <c r="B19" i="1"/>
  <c r="B18" i="1"/>
  <c r="B17" i="1"/>
  <c r="I5" i="16" l="1"/>
  <c r="I6" i="16"/>
  <c r="I7" i="16"/>
  <c r="I9" i="16"/>
  <c r="I10" i="16"/>
  <c r="I11" i="16"/>
  <c r="I13" i="16"/>
  <c r="I14" i="16"/>
  <c r="I15" i="16"/>
  <c r="I17" i="16"/>
  <c r="I18" i="16"/>
  <c r="I19" i="16"/>
  <c r="I21" i="16"/>
  <c r="I22" i="16"/>
  <c r="I23" i="16"/>
  <c r="H6" i="16"/>
  <c r="H7" i="16"/>
  <c r="H9" i="16"/>
  <c r="H10" i="16"/>
  <c r="H11" i="16"/>
  <c r="H13" i="16"/>
  <c r="H14" i="16"/>
  <c r="H15" i="16"/>
  <c r="H17" i="16"/>
  <c r="H18" i="16"/>
  <c r="H19" i="16"/>
  <c r="H21" i="16"/>
  <c r="H22" i="16"/>
  <c r="H23" i="16"/>
  <c r="B15" i="1"/>
  <c r="B14" i="1"/>
  <c r="B12" i="1"/>
  <c r="B11" i="1"/>
  <c r="B10" i="1"/>
  <c r="J10" i="16" l="1"/>
  <c r="J18" i="16"/>
  <c r="J23" i="16"/>
  <c r="J17" i="16"/>
  <c r="J15" i="16"/>
  <c r="J9" i="16"/>
  <c r="J7" i="16"/>
  <c r="J22" i="16"/>
  <c r="J14" i="16"/>
  <c r="J6" i="16"/>
  <c r="J21" i="16"/>
  <c r="J19" i="16"/>
  <c r="J13" i="16"/>
  <c r="J11" i="16"/>
  <c r="J5" i="16"/>
  <c r="B9" i="1"/>
  <c r="B8" i="1"/>
  <c r="B6" i="1"/>
  <c r="B5" i="1"/>
  <c r="B3" i="1"/>
</calcChain>
</file>

<file path=xl/sharedStrings.xml><?xml version="1.0" encoding="utf-8"?>
<sst xmlns="http://schemas.openxmlformats.org/spreadsheetml/2006/main" count="449" uniqueCount="182">
  <si>
    <t>Youth employment and unemployment</t>
  </si>
  <si>
    <t>Labour underutilisation</t>
  </si>
  <si>
    <t>Working time</t>
    <phoneticPr fontId="0" type="noConversion"/>
  </si>
  <si>
    <t>Employment</t>
  </si>
  <si>
    <t>Title</t>
  </si>
  <si>
    <t>Labour force highlights</t>
    <phoneticPr fontId="0" type="noConversion"/>
  </si>
  <si>
    <t>Labour force participation</t>
    <phoneticPr fontId="0" type="noConversion"/>
  </si>
  <si>
    <t>Quality and stability of employment and impact of Covid_19</t>
  </si>
  <si>
    <t>Total</t>
    <phoneticPr fontId="0" type="noConversion"/>
  </si>
  <si>
    <t>Sex</t>
  </si>
  <si>
    <t>Residential area</t>
  </si>
  <si>
    <t>Participated in  subsistence agriculture</t>
  </si>
  <si>
    <t>Not participated in subsistence agriculture</t>
  </si>
  <si>
    <t>Male</t>
    <phoneticPr fontId="0" type="noConversion"/>
  </si>
  <si>
    <t>Female</t>
    <phoneticPr fontId="0" type="noConversion"/>
  </si>
  <si>
    <t>Urban</t>
    <phoneticPr fontId="0" type="noConversion"/>
  </si>
  <si>
    <t>Rural</t>
    <phoneticPr fontId="0" type="noConversion"/>
  </si>
  <si>
    <t>Population 16 years old and over</t>
  </si>
  <si>
    <t>Labour force</t>
  </si>
  <si>
    <t>- Employed</t>
  </si>
  <si>
    <t>- Unemployed</t>
  </si>
  <si>
    <t>Outside labour force</t>
  </si>
  <si>
    <t>- Potential labour force</t>
  </si>
  <si>
    <t>Labour force participation rate(%)</t>
  </si>
  <si>
    <t>Employment-to-population ratio(%)</t>
  </si>
  <si>
    <t>LU1 - Unemployment rate(%)</t>
  </si>
  <si>
    <t>Youth unemployment rate (16-30 yrs)(%)</t>
  </si>
  <si>
    <t>Median monthly earnings at main job</t>
  </si>
  <si>
    <t>Table 1: Summary labour force indicators, May 2020</t>
  </si>
  <si>
    <t>Total</t>
  </si>
  <si>
    <t>Urban</t>
  </si>
  <si>
    <t>Rural</t>
  </si>
  <si>
    <t>Male</t>
  </si>
  <si>
    <t>Female</t>
  </si>
  <si>
    <t>Area of residence</t>
  </si>
  <si>
    <t>Labour force status</t>
  </si>
  <si>
    <t>Labour force participation rate (%)</t>
  </si>
  <si>
    <t>Employment-population ratio (%)</t>
  </si>
  <si>
    <t>Unemployment rate (%)</t>
  </si>
  <si>
    <t>Employed</t>
  </si>
  <si>
    <t>Unemployed</t>
  </si>
  <si>
    <t>Total Population 16 yrs and over</t>
  </si>
  <si>
    <t>16-24 yrs</t>
  </si>
  <si>
    <t>25-34 yrs</t>
  </si>
  <si>
    <t>35-54 yrs</t>
  </si>
  <si>
    <t>55-64 yrs</t>
  </si>
  <si>
    <t>65+ yrs</t>
  </si>
  <si>
    <t>Male</t>
    <phoneticPr fontId="9" type="noConversion"/>
  </si>
  <si>
    <t>Male Pop. 16+ yrs</t>
  </si>
  <si>
    <t>Female</t>
    <phoneticPr fontId="9" type="noConversion"/>
  </si>
  <si>
    <t>Female Pop. 16+ yrs</t>
  </si>
  <si>
    <t>Urban</t>
    <phoneticPr fontId="9" type="noConversion"/>
  </si>
  <si>
    <t>Urban Pop. 16+ yrs</t>
  </si>
  <si>
    <t>Rural</t>
    <phoneticPr fontId="9" type="noConversion"/>
  </si>
  <si>
    <t>Rural Pop. 16+ yrs</t>
  </si>
  <si>
    <t xml:space="preserve">Participated in </t>
  </si>
  <si>
    <t>Not participated</t>
  </si>
  <si>
    <t xml:space="preserve">subsistence </t>
  </si>
  <si>
    <t xml:space="preserve"> in subsistence </t>
  </si>
  <si>
    <t>agriculture</t>
  </si>
  <si>
    <t>None</t>
  </si>
  <si>
    <t>Primary</t>
  </si>
  <si>
    <t>Lower secondary</t>
  </si>
  <si>
    <t>Upper secondary</t>
  </si>
  <si>
    <t>University</t>
  </si>
  <si>
    <t>Employed population 16+</t>
  </si>
  <si>
    <t>16-19 yrs</t>
  </si>
  <si>
    <t>20-24 yrs</t>
    <phoneticPr fontId="9" type="noConversion"/>
  </si>
  <si>
    <t>25-29 yrs</t>
    <phoneticPr fontId="9" type="noConversion"/>
  </si>
  <si>
    <t>30-34 yrs</t>
    <phoneticPr fontId="9" type="noConversion"/>
  </si>
  <si>
    <t>35- 39 yrs</t>
    <phoneticPr fontId="9" type="noConversion"/>
  </si>
  <si>
    <t>40-44 yrs</t>
    <phoneticPr fontId="9" type="noConversion"/>
  </si>
  <si>
    <t>45-49 yrs</t>
    <phoneticPr fontId="9" type="noConversion"/>
  </si>
  <si>
    <t>50-54 yrs</t>
    <phoneticPr fontId="9" type="noConversion"/>
  </si>
  <si>
    <t>55-59 yrs</t>
    <phoneticPr fontId="9" type="noConversion"/>
  </si>
  <si>
    <t>60-64 yrs</t>
    <phoneticPr fontId="9" type="noConversion"/>
  </si>
  <si>
    <t>65-69 yrs</t>
    <phoneticPr fontId="9" type="noConversion"/>
  </si>
  <si>
    <t>70-74 yrs</t>
    <phoneticPr fontId="9" type="noConversion"/>
  </si>
  <si>
    <t>75+</t>
    <phoneticPr fontId="9" type="noConversion"/>
  </si>
  <si>
    <t>Employed population</t>
  </si>
  <si>
    <t>Agriculture, forestry and fishing</t>
  </si>
  <si>
    <t>Mining and quarrying</t>
  </si>
  <si>
    <t>Manufacturing</t>
  </si>
  <si>
    <t>Electricity, gas, steam and air conditioning supply</t>
  </si>
  <si>
    <t>Water supply, sewerage and waste management</t>
  </si>
  <si>
    <t>Construction</t>
  </si>
  <si>
    <t>Wholesale, retail trade, repair of motor vehicles, motorcylces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</si>
  <si>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</si>
  <si>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</si>
  <si>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</si>
  <si>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</si>
  <si>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</si>
  <si>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</si>
  <si>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</si>
  <si>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</si>
  <si>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</si>
  <si>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</si>
  <si>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</si>
  <si>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</si>
  <si>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</si>
  <si>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>Activities of extraterritorial organizations and bodies</t>
  </si>
  <si>
    <t>Residencial area</t>
  </si>
  <si>
    <t>Participated in subsistence agriculture</t>
  </si>
  <si>
    <t>Employee,Paid apprentice/intern</t>
  </si>
  <si>
    <t>Employer</t>
  </si>
  <si>
    <t>Own-account worker</t>
  </si>
  <si>
    <t>Member of cooperative</t>
  </si>
  <si>
    <t>Contributing family worker</t>
  </si>
  <si>
    <t>Rwanda</t>
  </si>
  <si>
    <t>less than 24 hours</t>
  </si>
  <si>
    <t>25-34 hours</t>
  </si>
  <si>
    <t>35-40 hours</t>
  </si>
  <si>
    <t>41-48 hours</t>
  </si>
  <si>
    <t>49-61 hours</t>
  </si>
  <si>
    <t>62-79 hours</t>
  </si>
  <si>
    <t>80 hours+</t>
  </si>
  <si>
    <t xml:space="preserve">Total </t>
  </si>
  <si>
    <t xml:space="preserve"> </t>
  </si>
  <si>
    <t>Average number of hours actually worked during reference week</t>
  </si>
  <si>
    <t>Unemployed population 16+</t>
  </si>
  <si>
    <t>Unemployed population</t>
  </si>
  <si>
    <t>Male</t>
    <phoneticPr fontId="7" type="noConversion"/>
  </si>
  <si>
    <t>Female</t>
    <phoneticPr fontId="7" type="noConversion"/>
  </si>
  <si>
    <t>Urban</t>
    <phoneticPr fontId="7" type="noConversion"/>
  </si>
  <si>
    <t>Rural</t>
    <phoneticPr fontId="7" type="noConversion"/>
  </si>
  <si>
    <t>16-30 yrs</t>
  </si>
  <si>
    <t>Laid off while business continues</t>
  </si>
  <si>
    <t>Stopped employment</t>
  </si>
  <si>
    <t>Rwanda</t>
    <phoneticPr fontId="8" type="noConversion"/>
  </si>
  <si>
    <t>Urban</t>
    <phoneticPr fontId="8" type="noConversion"/>
  </si>
  <si>
    <t>Rural</t>
    <phoneticPr fontId="8" type="noConversion"/>
  </si>
  <si>
    <t>Total</t>
    <phoneticPr fontId="8" type="noConversion"/>
  </si>
  <si>
    <t>Male</t>
    <phoneticPr fontId="8" type="noConversion"/>
  </si>
  <si>
    <t>Female</t>
    <phoneticPr fontId="8" type="noConversion"/>
  </si>
  <si>
    <t>Total (16+ yrs)</t>
  </si>
  <si>
    <t>age group</t>
  </si>
  <si>
    <t>65+yrs</t>
  </si>
  <si>
    <t>Education level</t>
  </si>
  <si>
    <t>less than before</t>
  </si>
  <si>
    <t xml:space="preserve">same salary/ income </t>
  </si>
  <si>
    <t>More than before</t>
  </si>
  <si>
    <t xml:space="preserve">Table 7: Employed population by sex, status in employment, and urban/rural area, May 2020 </t>
  </si>
  <si>
    <t xml:space="preserve">Table 6: Employed population by sex, branch of economic activity, and urban/rural area, May 2020 </t>
  </si>
  <si>
    <t>Table 5: Employed population by sex, level of educational attainment, and urban/rural area, May 2020</t>
  </si>
  <si>
    <t>Table 4: Employed population by sex, age group, and urban/rural area, May 2020</t>
  </si>
  <si>
    <t>Table 3: Population 16 years old and over by labour force status, sex, level of educational attainment, and urban/rural area, May 2020</t>
  </si>
  <si>
    <t>Table 2: Population 16 years old and over by labour force status, sex, age group, and urban/rural area, May 2020</t>
  </si>
  <si>
    <t>Total Youth Population 16 yrs and over</t>
  </si>
  <si>
    <t>Youth population</t>
  </si>
  <si>
    <t>Don't Know</t>
  </si>
  <si>
    <t>February 2020</t>
  </si>
  <si>
    <t>March 2020</t>
  </si>
  <si>
    <t>April 2020</t>
  </si>
  <si>
    <t>May 2020</t>
  </si>
  <si>
    <t>(before and after lockdown) by  sex, May 2020</t>
  </si>
  <si>
    <t>Quarantined</t>
  </si>
  <si>
    <t>Business / gov't closed due to  Coro</t>
  </si>
  <si>
    <t>Business / gov't closed for another</t>
  </si>
  <si>
    <t>Vacation</t>
  </si>
  <si>
    <t>Sick</t>
  </si>
  <si>
    <t>Need to care for ill relative</t>
  </si>
  <si>
    <t>Seasonal worker</t>
  </si>
  <si>
    <t>Not able to go to due to movement r</t>
  </si>
  <si>
    <t>Inaduquate working situation</t>
  </si>
  <si>
    <t>employment in April 2020 by sex</t>
  </si>
  <si>
    <t>15,600</t>
  </si>
  <si>
    <t>18,000</t>
  </si>
  <si>
    <t>15,000</t>
  </si>
  <si>
    <t>18,200</t>
  </si>
  <si>
    <t>12,000</t>
  </si>
  <si>
    <t>25,000</t>
  </si>
  <si>
    <t>Table . Average number of hours actually worked during reference week by sex, by urban/rural area, May 2020</t>
  </si>
  <si>
    <t>Table 9. Employed population by sex, hours usually worked per week, by urban/rural area, May 2020</t>
  </si>
  <si>
    <r>
      <t>Table 10: Unempoyed population 16 years old and over by sex, age group</t>
    </r>
    <r>
      <rPr>
        <b/>
        <sz val="12"/>
        <color rgb="FFFF0000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and urban/rural area, May 2020</t>
    </r>
  </si>
  <si>
    <t>Table 11: Unemployed population and unemployment rate by sex, age group, and urban/rural area, May 2020</t>
  </si>
  <si>
    <t>Table 12: Unemployed population and unemployment rate by sex, and  level of educational attainment, May 2020</t>
  </si>
  <si>
    <t xml:space="preserve">Table 13: Youth population old by sex, age group, labour force status, and urban/rural area, May 2020 </t>
  </si>
  <si>
    <t>Table 14: Youth population years old by sex, level of educational attainment, and urban/rural area, May 2020</t>
  </si>
  <si>
    <t xml:space="preserve">Table 15: Population not employed in May 2020 by Reason of loosing </t>
  </si>
  <si>
    <t>Table 16: Trend of  employment by Economic activity and by sex,May 2020</t>
  </si>
  <si>
    <t>Table 17. Average montly earnings from employment activity by sex ,age group,Education in urban/Rural, May 2020</t>
  </si>
  <si>
    <t xml:space="preserve">Table 18. Distribution of employees  by  Main Economic activity and reported level of earning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</si>
</sst>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(* #,##0_);_(* \(#,##0\);_(* &quot;-&quot;??_);_(@_)"/>
    <numFmt numFmtId="165" formatCode="###0"/>
    <numFmt numFmtId="166" formatCode="0.0"/>
    <numFmt numFmtId="167" formatCode="#,##0.000"/>
    <numFmt numFmtId="168" formatCode="###0.0"/>
    <numFmt numFmtId="169" formatCode="_(* #,##0.0_);_(* \(#,##0.0\);_(* &quot;-&quot;??_);_(@_)"/>
  </numFmts>
  <fonts count="33" x14ac:knownFonts="1">
    <font>
      <sz val="10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b/>
      <sz val="14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0"/>
      <color indexed="12"/>
      <name val="Arial"/>
      <family val="2"/>
    </font>
    <font>
      <sz val="10"/>
      <name val="Cambria"/>
      <family val="1"/>
    </font>
    <font>
      <sz val="12"/>
      <name val="Cambria"/>
      <family val="1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2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0" tint="-0.249977111117893"/>
      <name val="Calibri"/>
      <family val="2"/>
      <scheme val="minor"/>
    </font>
    <font>
      <b/>
      <sz val="12"/>
      <color rgb="FFFF0000"/>
      <name val="Calibri"/>
      <family val="2"/>
    </font>
    <font>
      <sz val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0" fontId="9" fillId="0" borderId="0"/>
    <xf numFmtId="0" fontId="13" fillId="0" borderId="0" applyNumberForma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9" fillId="0" borderId="0"/>
    <xf numFmtId="0" fontId="19" fillId="0" borderId="0"/>
    <xf numFmtId="9" fontId="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9" fillId="0" borderId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9" fillId="0" borderId="0"/>
    <xf numFmtId="43" fontId="32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43">
    <xf numFmtId="0" fontId="0" fillId="0" borderId="0" xfId="0"/>
    <xf numFmtId="0" fontId="8" fillId="3" borderId="4" xfId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2" borderId="2" xfId="1" applyFont="1" applyFill="1" applyBorder="1" applyAlignment="1">
      <alignment horizontal="center"/>
    </xf>
    <xf numFmtId="0" fontId="12" fillId="2" borderId="3" xfId="1" applyFont="1" applyFill="1" applyBorder="1" applyAlignment="1">
      <alignment horizontal="left"/>
    </xf>
    <xf numFmtId="0" fontId="11" fillId="0" borderId="0" xfId="0" applyFont="1"/>
    <xf numFmtId="0" fontId="11" fillId="0" borderId="1" xfId="1" applyFont="1" applyFill="1" applyBorder="1" applyAlignment="1">
      <alignment horizontal="left"/>
    </xf>
    <xf numFmtId="0" fontId="10" fillId="0" borderId="0" xfId="0" applyFont="1"/>
    <xf numFmtId="0" fontId="11" fillId="0" borderId="1" xfId="1" applyFont="1" applyFill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5" fillId="2" borderId="2" xfId="1" applyFont="1" applyFill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7" fillId="0" borderId="0" xfId="3" applyFont="1"/>
    <xf numFmtId="0" fontId="6" fillId="0" borderId="0" xfId="3"/>
    <xf numFmtId="0" fontId="6" fillId="0" borderId="0" xfId="3" applyFont="1"/>
    <xf numFmtId="0" fontId="6" fillId="0" borderId="4" xfId="3" applyBorder="1" applyAlignment="1"/>
    <xf numFmtId="164" fontId="6" fillId="0" borderId="0" xfId="3" applyNumberFormat="1" applyFont="1"/>
    <xf numFmtId="164" fontId="6" fillId="0" borderId="0" xfId="4" applyNumberFormat="1" applyFont="1"/>
    <xf numFmtId="164" fontId="6" fillId="0" borderId="0" xfId="3" applyNumberFormat="1"/>
    <xf numFmtId="164" fontId="18" fillId="0" borderId="4" xfId="4" applyNumberFormat="1" applyFont="1" applyBorder="1" applyAlignment="1">
      <alignment horizontal="right" vertical="top"/>
    </xf>
    <xf numFmtId="165" fontId="20" fillId="0" borderId="0" xfId="5" applyNumberFormat="1" applyFont="1" applyBorder="1" applyAlignment="1">
      <alignment horizontal="right" vertical="top"/>
    </xf>
    <xf numFmtId="165" fontId="6" fillId="0" borderId="0" xfId="3" applyNumberFormat="1"/>
    <xf numFmtId="0" fontId="6" fillId="4" borderId="4" xfId="3" applyFill="1" applyBorder="1"/>
    <xf numFmtId="165" fontId="6" fillId="0" borderId="0" xfId="3" applyNumberFormat="1" applyFont="1"/>
    <xf numFmtId="165" fontId="20" fillId="0" borderId="0" xfId="6" applyNumberFormat="1" applyFont="1" applyFill="1" applyBorder="1" applyAlignment="1">
      <alignment horizontal="right" vertical="top"/>
    </xf>
    <xf numFmtId="166" fontId="6" fillId="0" borderId="4" xfId="3" applyNumberFormat="1" applyFont="1" applyBorder="1"/>
    <xf numFmtId="166" fontId="6" fillId="4" borderId="4" xfId="3" applyNumberFormat="1" applyFill="1" applyBorder="1"/>
    <xf numFmtId="166" fontId="6" fillId="0" borderId="4" xfId="7" applyNumberFormat="1" applyFont="1" applyBorder="1"/>
    <xf numFmtId="0" fontId="6" fillId="0" borderId="4" xfId="3" applyFill="1" applyBorder="1" applyAlignment="1"/>
    <xf numFmtId="164" fontId="6" fillId="0" borderId="4" xfId="3" applyNumberFormat="1" applyFont="1" applyFill="1" applyBorder="1" applyAlignment="1">
      <alignment horizontal="right"/>
    </xf>
    <xf numFmtId="43" fontId="6" fillId="0" borderId="0" xfId="3" applyNumberFormat="1" applyFont="1"/>
    <xf numFmtId="0" fontId="6" fillId="0" borderId="0" xfId="3" applyFont="1" applyBorder="1"/>
    <xf numFmtId="164" fontId="22" fillId="0" borderId="4" xfId="4" applyNumberFormat="1" applyFont="1" applyBorder="1" applyAlignment="1">
      <alignment horizontal="right" vertical="top"/>
    </xf>
    <xf numFmtId="0" fontId="16" fillId="0" borderId="0" xfId="3" applyFont="1"/>
    <xf numFmtId="0" fontId="21" fillId="0" borderId="0" xfId="3" applyFont="1"/>
    <xf numFmtId="0" fontId="16" fillId="0" borderId="4" xfId="3" applyFont="1" applyBorder="1" applyAlignment="1">
      <alignment wrapText="1"/>
    </xf>
    <xf numFmtId="0" fontId="20" fillId="0" borderId="4" xfId="8" applyFont="1" applyBorder="1" applyAlignment="1">
      <alignment horizontal="left" vertical="top" wrapText="1"/>
    </xf>
    <xf numFmtId="0" fontId="6" fillId="4" borderId="4" xfId="3" applyFont="1" applyFill="1" applyBorder="1"/>
    <xf numFmtId="0" fontId="16" fillId="0" borderId="0" xfId="3" applyFont="1" applyAlignment="1">
      <alignment horizontal="right"/>
    </xf>
    <xf numFmtId="0" fontId="16" fillId="0" borderId="4" xfId="3" applyFont="1" applyBorder="1"/>
    <xf numFmtId="164" fontId="22" fillId="0" borderId="4" xfId="4" applyNumberFormat="1" applyFont="1" applyFill="1" applyBorder="1" applyAlignment="1">
      <alignment horizontal="right" vertical="top"/>
    </xf>
    <xf numFmtId="0" fontId="6" fillId="4" borderId="0" xfId="3" applyFont="1" applyFill="1"/>
    <xf numFmtId="0" fontId="24" fillId="0" borderId="0" xfId="3" applyFont="1" applyBorder="1"/>
    <xf numFmtId="0" fontId="6" fillId="4" borderId="7" xfId="3" applyFont="1" applyFill="1" applyBorder="1" applyAlignment="1">
      <alignment horizontal="center"/>
    </xf>
    <xf numFmtId="0" fontId="6" fillId="4" borderId="9" xfId="3" applyFont="1" applyFill="1" applyBorder="1" applyAlignment="1">
      <alignment horizontal="center"/>
    </xf>
    <xf numFmtId="0" fontId="6" fillId="4" borderId="8" xfId="3" applyFont="1" applyFill="1" applyBorder="1" applyAlignment="1">
      <alignment horizontal="center"/>
    </xf>
    <xf numFmtId="0" fontId="22" fillId="0" borderId="4" xfId="9" applyFont="1" applyBorder="1" applyAlignment="1">
      <alignment horizontal="left" vertical="top" wrapText="1"/>
    </xf>
    <xf numFmtId="164" fontId="22" fillId="0" borderId="8" xfId="4" applyNumberFormat="1" applyFont="1" applyBorder="1" applyAlignment="1">
      <alignment horizontal="right" vertical="top"/>
    </xf>
    <xf numFmtId="0" fontId="18" fillId="0" borderId="4" xfId="10" applyFont="1" applyBorder="1" applyAlignment="1">
      <alignment horizontal="left" vertical="top" wrapText="1"/>
    </xf>
    <xf numFmtId="0" fontId="6" fillId="6" borderId="0" xfId="3" applyFill="1"/>
    <xf numFmtId="167" fontId="6" fillId="0" borderId="0" xfId="3" applyNumberFormat="1"/>
    <xf numFmtId="3" fontId="6" fillId="0" borderId="0" xfId="3" applyNumberFormat="1"/>
    <xf numFmtId="0" fontId="27" fillId="0" borderId="0" xfId="3" applyFont="1"/>
    <xf numFmtId="0" fontId="6" fillId="6" borderId="7" xfId="3" applyFont="1" applyFill="1" applyBorder="1" applyAlignment="1">
      <alignment horizontal="center"/>
    </xf>
    <xf numFmtId="0" fontId="6" fillId="6" borderId="9" xfId="3" applyFont="1" applyFill="1" applyBorder="1" applyAlignment="1">
      <alignment horizontal="center"/>
    </xf>
    <xf numFmtId="0" fontId="6" fillId="6" borderId="8" xfId="3" applyFont="1" applyFill="1" applyBorder="1" applyAlignment="1">
      <alignment horizontal="center"/>
    </xf>
    <xf numFmtId="0" fontId="6" fillId="0" borderId="4" xfId="3" quotePrefix="1" applyBorder="1"/>
    <xf numFmtId="0" fontId="6" fillId="0" borderId="4" xfId="3" quotePrefix="1" applyFont="1" applyBorder="1"/>
    <xf numFmtId="0" fontId="6" fillId="0" borderId="4" xfId="3" applyFont="1" applyBorder="1"/>
    <xf numFmtId="3" fontId="6" fillId="0" borderId="0" xfId="3" applyNumberFormat="1" applyFont="1"/>
    <xf numFmtId="164" fontId="6" fillId="4" borderId="0" xfId="4" applyNumberFormat="1" applyFont="1" applyFill="1"/>
    <xf numFmtId="164" fontId="6" fillId="5" borderId="6" xfId="4" applyNumberFormat="1" applyFont="1" applyFill="1" applyBorder="1" applyAlignment="1">
      <alignment horizontal="center"/>
    </xf>
    <xf numFmtId="164" fontId="6" fillId="5" borderId="1" xfId="4" applyNumberFormat="1" applyFont="1" applyFill="1" applyBorder="1" applyAlignment="1">
      <alignment horizontal="center"/>
    </xf>
    <xf numFmtId="164" fontId="6" fillId="5" borderId="5" xfId="4" applyNumberFormat="1" applyFont="1" applyFill="1" applyBorder="1" applyAlignment="1">
      <alignment horizontal="center"/>
    </xf>
    <xf numFmtId="0" fontId="20" fillId="0" borderId="4" xfId="11" applyFont="1" applyBorder="1" applyAlignment="1">
      <alignment horizontal="left" vertical="top" wrapText="1"/>
    </xf>
    <xf numFmtId="0" fontId="6" fillId="0" borderId="0" xfId="3" applyFont="1" applyFill="1"/>
    <xf numFmtId="3" fontId="27" fillId="0" borderId="0" xfId="4" applyNumberFormat="1" applyFont="1"/>
    <xf numFmtId="3" fontId="6" fillId="0" borderId="0" xfId="4" applyNumberFormat="1" applyFont="1"/>
    <xf numFmtId="3" fontId="6" fillId="5" borderId="7" xfId="4" applyNumberFormat="1" applyFont="1" applyFill="1" applyBorder="1" applyAlignment="1">
      <alignment horizontal="center"/>
    </xf>
    <xf numFmtId="3" fontId="21" fillId="0" borderId="0" xfId="4" applyNumberFormat="1" applyFont="1"/>
    <xf numFmtId="3" fontId="6" fillId="5" borderId="9" xfId="4" applyNumberFormat="1" applyFont="1" applyFill="1" applyBorder="1" applyAlignment="1">
      <alignment horizontal="center"/>
    </xf>
    <xf numFmtId="3" fontId="6" fillId="5" borderId="8" xfId="4" applyNumberFormat="1" applyFont="1" applyFill="1" applyBorder="1" applyAlignment="1">
      <alignment horizontal="center"/>
    </xf>
    <xf numFmtId="3" fontId="6" fillId="0" borderId="4" xfId="4" applyNumberFormat="1" applyFont="1" applyBorder="1" applyAlignment="1">
      <alignment wrapText="1"/>
    </xf>
    <xf numFmtId="3" fontId="22" fillId="0" borderId="4" xfId="4" applyNumberFormat="1" applyFont="1" applyBorder="1" applyAlignment="1">
      <alignment horizontal="right" vertical="top"/>
    </xf>
    <xf numFmtId="3" fontId="18" fillId="0" borderId="4" xfId="4" applyNumberFormat="1" applyFont="1" applyBorder="1" applyAlignment="1">
      <alignment horizontal="right" vertical="top"/>
    </xf>
    <xf numFmtId="3" fontId="6" fillId="0" borderId="4" xfId="4" applyNumberFormat="1" applyFont="1" applyBorder="1" applyAlignment="1">
      <alignment vertical="top" wrapText="1"/>
    </xf>
    <xf numFmtId="3" fontId="6" fillId="0" borderId="4" xfId="4" applyNumberFormat="1" applyFont="1" applyBorder="1" applyAlignment="1">
      <alignment horizontal="left" vertical="top" wrapText="1"/>
    </xf>
    <xf numFmtId="3" fontId="6" fillId="6" borderId="0" xfId="4" applyNumberFormat="1" applyFont="1" applyFill="1" applyBorder="1"/>
    <xf numFmtId="3" fontId="18" fillId="6" borderId="0" xfId="4" applyNumberFormat="1" applyFont="1" applyFill="1" applyBorder="1" applyAlignment="1">
      <alignment horizontal="right" vertical="top"/>
    </xf>
    <xf numFmtId="3" fontId="11" fillId="0" borderId="1" xfId="1" applyNumberFormat="1" applyFont="1" applyFill="1" applyBorder="1" applyAlignment="1">
      <alignment horizontal="left" vertical="center"/>
    </xf>
    <xf numFmtId="0" fontId="27" fillId="0" borderId="0" xfId="12" applyFont="1"/>
    <xf numFmtId="0" fontId="21" fillId="0" borderId="0" xfId="12" applyFont="1"/>
    <xf numFmtId="0" fontId="5" fillId="0" borderId="4" xfId="12" applyFont="1" applyBorder="1"/>
    <xf numFmtId="164" fontId="18" fillId="0" borderId="4" xfId="13" applyNumberFormat="1" applyFont="1" applyBorder="1" applyAlignment="1">
      <alignment horizontal="right" vertical="top"/>
    </xf>
    <xf numFmtId="3" fontId="21" fillId="0" borderId="0" xfId="12" applyNumberFormat="1" applyFont="1"/>
    <xf numFmtId="164" fontId="21" fillId="0" borderId="0" xfId="12" applyNumberFormat="1" applyFont="1"/>
    <xf numFmtId="0" fontId="21" fillId="4" borderId="0" xfId="12" applyFont="1" applyFill="1" applyBorder="1"/>
    <xf numFmtId="0" fontId="5" fillId="0" borderId="0" xfId="12"/>
    <xf numFmtId="0" fontId="24" fillId="0" borderId="1" xfId="12" applyFont="1" applyBorder="1" applyAlignment="1">
      <alignment horizontal="left" vertical="center"/>
    </xf>
    <xf numFmtId="0" fontId="5" fillId="4" borderId="4" xfId="12" applyFont="1" applyFill="1" applyBorder="1" applyAlignment="1">
      <alignment horizontal="center"/>
    </xf>
    <xf numFmtId="168" fontId="22" fillId="0" borderId="4" xfId="12" applyNumberFormat="1" applyFont="1" applyBorder="1" applyAlignment="1">
      <alignment horizontal="right" vertical="top"/>
    </xf>
    <xf numFmtId="0" fontId="16" fillId="0" borderId="0" xfId="12" applyFont="1"/>
    <xf numFmtId="0" fontId="5" fillId="4" borderId="0" xfId="12" applyFill="1"/>
    <xf numFmtId="166" fontId="5" fillId="0" borderId="0" xfId="12" applyNumberFormat="1"/>
    <xf numFmtId="0" fontId="0" fillId="0" borderId="4" xfId="0" applyBorder="1"/>
    <xf numFmtId="0" fontId="17" fillId="0" borderId="4" xfId="0" applyFont="1" applyBorder="1"/>
    <xf numFmtId="0" fontId="16" fillId="0" borderId="4" xfId="12" applyFont="1" applyBorder="1" applyAlignment="1">
      <alignment wrapText="1"/>
    </xf>
    <xf numFmtId="0" fontId="29" fillId="0" borderId="0" xfId="14" applyFont="1"/>
    <xf numFmtId="0" fontId="4" fillId="0" borderId="0" xfId="14" applyFont="1"/>
    <xf numFmtId="0" fontId="4" fillId="0" borderId="0" xfId="14" applyFont="1" applyBorder="1"/>
    <xf numFmtId="0" fontId="4" fillId="0" borderId="0" xfId="14"/>
    <xf numFmtId="164" fontId="18" fillId="0" borderId="4" xfId="15" applyNumberFormat="1" applyFont="1" applyBorder="1" applyAlignment="1">
      <alignment horizontal="right" vertical="top"/>
    </xf>
    <xf numFmtId="3" fontId="4" fillId="0" borderId="0" xfId="14" applyNumberFormat="1"/>
    <xf numFmtId="0" fontId="18" fillId="0" borderId="4" xfId="16" applyFont="1" applyBorder="1" applyAlignment="1">
      <alignment horizontal="left" vertical="top" wrapText="1"/>
    </xf>
    <xf numFmtId="165" fontId="4" fillId="0" borderId="0" xfId="14" applyNumberFormat="1"/>
    <xf numFmtId="0" fontId="4" fillId="4" borderId="0" xfId="14" applyFont="1" applyFill="1"/>
    <xf numFmtId="0" fontId="16" fillId="5" borderId="4" xfId="14" applyFont="1" applyFill="1" applyBorder="1" applyAlignment="1"/>
    <xf numFmtId="164" fontId="22" fillId="0" borderId="4" xfId="15" applyNumberFormat="1" applyFont="1" applyBorder="1" applyAlignment="1">
      <alignment horizontal="left" vertical="top"/>
    </xf>
    <xf numFmtId="0" fontId="17" fillId="0" borderId="0" xfId="14" applyFont="1"/>
    <xf numFmtId="0" fontId="21" fillId="0" borderId="0" xfId="14" applyFont="1"/>
    <xf numFmtId="0" fontId="16" fillId="0" borderId="0" xfId="14" applyFont="1"/>
    <xf numFmtId="0" fontId="16" fillId="0" borderId="4" xfId="14" applyFont="1" applyBorder="1" applyAlignment="1">
      <alignment wrapText="1"/>
    </xf>
    <xf numFmtId="164" fontId="22" fillId="0" borderId="4" xfId="15" applyNumberFormat="1" applyFont="1" applyBorder="1" applyAlignment="1">
      <alignment horizontal="right"/>
    </xf>
    <xf numFmtId="164" fontId="16" fillId="0" borderId="4" xfId="15" applyNumberFormat="1" applyFont="1" applyBorder="1" applyAlignment="1"/>
    <xf numFmtId="166" fontId="24" fillId="0" borderId="4" xfId="14" applyNumberFormat="1" applyFont="1" applyBorder="1" applyAlignment="1"/>
    <xf numFmtId="166" fontId="25" fillId="0" borderId="4" xfId="17" applyNumberFormat="1" applyFont="1" applyBorder="1"/>
    <xf numFmtId="166" fontId="25" fillId="0" borderId="4" xfId="14" applyNumberFormat="1" applyFont="1" applyBorder="1" applyAlignment="1"/>
    <xf numFmtId="0" fontId="4" fillId="4" borderId="4" xfId="14" applyFont="1" applyFill="1" applyBorder="1"/>
    <xf numFmtId="164" fontId="4" fillId="4" borderId="4" xfId="15" applyNumberFormat="1" applyFont="1" applyFill="1" applyBorder="1"/>
    <xf numFmtId="166" fontId="25" fillId="6" borderId="4" xfId="17" applyNumberFormat="1" applyFont="1" applyFill="1" applyBorder="1"/>
    <xf numFmtId="166" fontId="25" fillId="6" borderId="4" xfId="14" applyNumberFormat="1" applyFont="1" applyFill="1" applyBorder="1"/>
    <xf numFmtId="0" fontId="16" fillId="0" borderId="0" xfId="14" applyFont="1" applyAlignment="1">
      <alignment horizontal="right"/>
    </xf>
    <xf numFmtId="0" fontId="16" fillId="0" borderId="4" xfId="14" applyFont="1" applyBorder="1"/>
    <xf numFmtId="164" fontId="22" fillId="0" borderId="4" xfId="15" applyNumberFormat="1" applyFont="1" applyFill="1" applyBorder="1" applyAlignment="1">
      <alignment horizontal="right" vertical="top"/>
    </xf>
    <xf numFmtId="164" fontId="16" fillId="0" borderId="4" xfId="15" applyNumberFormat="1" applyFont="1" applyBorder="1"/>
    <xf numFmtId="164" fontId="22" fillId="0" borderId="4" xfId="15" applyNumberFormat="1" applyFont="1" applyBorder="1" applyAlignment="1">
      <alignment horizontal="right" vertical="top"/>
    </xf>
    <xf numFmtId="166" fontId="24" fillId="0" borderId="4" xfId="17" applyNumberFormat="1" applyFont="1" applyBorder="1"/>
    <xf numFmtId="164" fontId="4" fillId="6" borderId="4" xfId="15" applyNumberFormat="1" applyFont="1" applyFill="1" applyBorder="1"/>
    <xf numFmtId="164" fontId="22" fillId="7" borderId="4" xfId="15" applyNumberFormat="1" applyFont="1" applyFill="1" applyBorder="1" applyAlignment="1">
      <alignment horizontal="right" vertical="top"/>
    </xf>
    <xf numFmtId="0" fontId="4" fillId="0" borderId="4" xfId="14" applyBorder="1" applyAlignment="1">
      <alignment wrapText="1"/>
    </xf>
    <xf numFmtId="0" fontId="12" fillId="0" borderId="0" xfId="18" applyFont="1" applyBorder="1" applyAlignment="1">
      <alignment horizontal="left" vertical="center"/>
    </xf>
    <xf numFmtId="0" fontId="3" fillId="0" borderId="0" xfId="18" applyBorder="1"/>
    <xf numFmtId="0" fontId="3" fillId="0" borderId="0" xfId="18"/>
    <xf numFmtId="0" fontId="3" fillId="6" borderId="4" xfId="18" applyFill="1" applyBorder="1"/>
    <xf numFmtId="0" fontId="3" fillId="0" borderId="4" xfId="18" applyFont="1" applyFill="1" applyBorder="1"/>
    <xf numFmtId="164" fontId="18" fillId="0" borderId="4" xfId="19" applyNumberFormat="1" applyFont="1" applyBorder="1" applyAlignment="1">
      <alignment horizontal="right" vertical="top"/>
    </xf>
    <xf numFmtId="0" fontId="16" fillId="6" borderId="4" xfId="18" applyFont="1" applyFill="1" applyBorder="1"/>
    <xf numFmtId="0" fontId="3" fillId="6" borderId="4" xfId="18" applyFont="1" applyFill="1" applyBorder="1"/>
    <xf numFmtId="0" fontId="18" fillId="0" borderId="4" xfId="20" applyFont="1" applyBorder="1" applyAlignment="1">
      <alignment horizontal="left" vertical="top" wrapText="1"/>
    </xf>
    <xf numFmtId="164" fontId="18" fillId="0" borderId="4" xfId="19" applyNumberFormat="1" applyFont="1" applyBorder="1" applyAlignment="1">
      <alignment vertical="top"/>
    </xf>
    <xf numFmtId="164" fontId="3" fillId="6" borderId="4" xfId="19" applyNumberFormat="1" applyFont="1" applyFill="1" applyBorder="1"/>
    <xf numFmtId="165" fontId="18" fillId="0" borderId="4" xfId="20" applyNumberFormat="1" applyFont="1" applyBorder="1" applyAlignment="1">
      <alignment horizontal="left" vertical="top"/>
    </xf>
    <xf numFmtId="165" fontId="18" fillId="0" borderId="4" xfId="20" applyNumberFormat="1" applyFont="1" applyBorder="1" applyAlignment="1">
      <alignment horizontal="left" vertical="top" wrapText="1"/>
    </xf>
    <xf numFmtId="0" fontId="3" fillId="6" borderId="0" xfId="18" applyFill="1" applyBorder="1"/>
    <xf numFmtId="3" fontId="3" fillId="0" borderId="0" xfId="18" applyNumberFormat="1"/>
    <xf numFmtId="0" fontId="3" fillId="6" borderId="4" xfId="18" applyFill="1" applyBorder="1" applyAlignment="1">
      <alignment horizontal="center"/>
    </xf>
    <xf numFmtId="0" fontId="3" fillId="6" borderId="4" xfId="18" applyFill="1" applyBorder="1" applyAlignment="1">
      <alignment horizontal="center" wrapText="1"/>
    </xf>
    <xf numFmtId="0" fontId="16" fillId="0" borderId="4" xfId="18" applyFont="1" applyFill="1" applyBorder="1"/>
    <xf numFmtId="0" fontId="22" fillId="0" borderId="0" xfId="3" applyFont="1"/>
    <xf numFmtId="0" fontId="3" fillId="6" borderId="4" xfId="18" applyFill="1" applyBorder="1" applyAlignment="1">
      <alignment horizontal="center"/>
    </xf>
    <xf numFmtId="164" fontId="2" fillId="0" borderId="4" xfId="21" applyNumberFormat="1" applyFont="1" applyBorder="1"/>
    <xf numFmtId="164" fontId="18" fillId="0" borderId="4" xfId="21" applyNumberFormat="1" applyFont="1" applyBorder="1" applyAlignment="1">
      <alignment horizontal="right" vertical="top"/>
    </xf>
    <xf numFmtId="166" fontId="0" fillId="0" borderId="4" xfId="0" applyNumberFormat="1" applyFont="1" applyBorder="1"/>
    <xf numFmtId="164" fontId="22" fillId="0" borderId="4" xfId="21" applyNumberFormat="1" applyFont="1" applyBorder="1" applyAlignment="1">
      <alignment horizontal="right"/>
    </xf>
    <xf numFmtId="164" fontId="16" fillId="0" borderId="4" xfId="21" applyNumberFormat="1" applyFont="1" applyBorder="1" applyAlignment="1"/>
    <xf numFmtId="166" fontId="24" fillId="0" borderId="4" xfId="22" applyNumberFormat="1" applyFont="1" applyBorder="1" applyAlignment="1"/>
    <xf numFmtId="166" fontId="24" fillId="0" borderId="4" xfId="0" applyNumberFormat="1" applyFont="1" applyBorder="1" applyAlignment="1"/>
    <xf numFmtId="166" fontId="25" fillId="0" borderId="4" xfId="22" applyNumberFormat="1" applyFont="1" applyBorder="1"/>
    <xf numFmtId="166" fontId="25" fillId="0" borderId="4" xfId="0" applyNumberFormat="1" applyFont="1" applyBorder="1" applyAlignment="1"/>
    <xf numFmtId="164" fontId="2" fillId="4" borderId="4" xfId="21" applyNumberFormat="1" applyFont="1" applyFill="1" applyBorder="1"/>
    <xf numFmtId="166" fontId="25" fillId="6" borderId="4" xfId="22" applyNumberFormat="1" applyFont="1" applyFill="1" applyBorder="1"/>
    <xf numFmtId="166" fontId="25" fillId="6" borderId="4" xfId="0" applyNumberFormat="1" applyFont="1" applyFill="1" applyBorder="1"/>
    <xf numFmtId="164" fontId="22" fillId="0" borderId="4" xfId="21" applyNumberFormat="1" applyFont="1" applyFill="1" applyBorder="1" applyAlignment="1">
      <alignment horizontal="right" vertical="top"/>
    </xf>
    <xf numFmtId="164" fontId="16" fillId="0" borderId="4" xfId="21" applyNumberFormat="1" applyFont="1" applyBorder="1"/>
    <xf numFmtId="164" fontId="22" fillId="0" borderId="4" xfId="21" applyNumberFormat="1" applyFont="1" applyBorder="1" applyAlignment="1">
      <alignment horizontal="right" vertical="top"/>
    </xf>
    <xf numFmtId="166" fontId="24" fillId="0" borderId="4" xfId="22" applyNumberFormat="1" applyFont="1" applyBorder="1"/>
    <xf numFmtId="164" fontId="2" fillId="6" borderId="4" xfId="21" applyNumberFormat="1" applyFont="1" applyFill="1" applyBorder="1"/>
    <xf numFmtId="164" fontId="22" fillId="7" borderId="4" xfId="21" applyNumberFormat="1" applyFont="1" applyFill="1" applyBorder="1" applyAlignment="1">
      <alignment horizontal="right" vertical="top"/>
    </xf>
    <xf numFmtId="165" fontId="22" fillId="0" borderId="4" xfId="12" applyNumberFormat="1" applyFont="1" applyBorder="1" applyAlignment="1">
      <alignment horizontal="right" vertical="top"/>
    </xf>
    <xf numFmtId="165" fontId="5" fillId="0" borderId="4" xfId="12" applyNumberFormat="1" applyBorder="1"/>
    <xf numFmtId="0" fontId="16" fillId="0" borderId="4" xfId="14" applyFont="1" applyFill="1" applyBorder="1" applyAlignment="1">
      <alignment horizontal="center"/>
    </xf>
    <xf numFmtId="0" fontId="16" fillId="0" borderId="4" xfId="14" applyFont="1" applyFill="1" applyBorder="1" applyAlignment="1"/>
    <xf numFmtId="0" fontId="16" fillId="0" borderId="4" xfId="14" applyFont="1" applyFill="1" applyBorder="1" applyAlignment="1">
      <alignment horizontal="center" vertical="top" wrapText="1"/>
    </xf>
    <xf numFmtId="169" fontId="18" fillId="0" borderId="4" xfId="15" applyNumberFormat="1" applyFont="1" applyBorder="1" applyAlignment="1">
      <alignment horizontal="right" vertical="top"/>
    </xf>
    <xf numFmtId="166" fontId="24" fillId="0" borderId="4" xfId="17" applyNumberFormat="1" applyFont="1" applyBorder="1" applyAlignment="1"/>
    <xf numFmtId="0" fontId="16" fillId="4" borderId="4" xfId="3" applyFont="1" applyFill="1" applyBorder="1" applyAlignment="1">
      <alignment horizontal="left" vertical="center" wrapText="1"/>
    </xf>
    <xf numFmtId="0" fontId="16" fillId="4" borderId="4" xfId="3" applyFont="1" applyFill="1" applyBorder="1" applyAlignment="1">
      <alignment horizontal="center"/>
    </xf>
    <xf numFmtId="0" fontId="6" fillId="4" borderId="4" xfId="3" applyFill="1" applyBorder="1" applyAlignment="1">
      <alignment horizontal="center"/>
    </xf>
    <xf numFmtId="0" fontId="16" fillId="4" borderId="4" xfId="3" applyFont="1" applyFill="1" applyBorder="1" applyAlignment="1">
      <alignment horizontal="center" vertical="center"/>
    </xf>
    <xf numFmtId="0" fontId="16" fillId="4" borderId="4" xfId="3" applyFont="1" applyFill="1" applyBorder="1" applyAlignment="1">
      <alignment horizontal="center" vertical="center" wrapText="1"/>
    </xf>
    <xf numFmtId="0" fontId="25" fillId="4" borderId="4" xfId="3" applyFont="1" applyFill="1" applyBorder="1" applyAlignment="1">
      <alignment horizontal="center" vertical="center" wrapText="1"/>
    </xf>
    <xf numFmtId="0" fontId="23" fillId="4" borderId="7" xfId="3" applyFont="1" applyFill="1" applyBorder="1" applyAlignment="1">
      <alignment horizontal="center"/>
    </xf>
    <xf numFmtId="0" fontId="23" fillId="4" borderId="9" xfId="3" applyFont="1" applyFill="1" applyBorder="1" applyAlignment="1">
      <alignment horizontal="center"/>
    </xf>
    <xf numFmtId="0" fontId="23" fillId="4" borderId="8" xfId="3" applyFont="1" applyFill="1" applyBorder="1" applyAlignment="1">
      <alignment horizontal="center"/>
    </xf>
    <xf numFmtId="0" fontId="24" fillId="4" borderId="4" xfId="3" applyFont="1" applyFill="1" applyBorder="1" applyAlignment="1">
      <alignment horizontal="center" vertical="center" wrapText="1"/>
    </xf>
    <xf numFmtId="0" fontId="25" fillId="4" borderId="4" xfId="3" applyFont="1" applyFill="1" applyBorder="1" applyAlignment="1">
      <alignment horizontal="center" wrapText="1"/>
    </xf>
    <xf numFmtId="0" fontId="26" fillId="6" borderId="7" xfId="9" applyFont="1" applyFill="1" applyBorder="1" applyAlignment="1">
      <alignment horizontal="center" wrapText="1"/>
    </xf>
    <xf numFmtId="0" fontId="26" fillId="6" borderId="9" xfId="9" applyFont="1" applyFill="1" applyBorder="1" applyAlignment="1">
      <alignment horizontal="center" wrapText="1"/>
    </xf>
    <xf numFmtId="0" fontId="26" fillId="6" borderId="8" xfId="9" applyFont="1" applyFill="1" applyBorder="1" applyAlignment="1">
      <alignment horizontal="center" wrapText="1"/>
    </xf>
    <xf numFmtId="0" fontId="18" fillId="6" borderId="7" xfId="9" applyFont="1" applyFill="1" applyBorder="1" applyAlignment="1">
      <alignment horizontal="center" vertical="center" wrapText="1"/>
    </xf>
    <xf numFmtId="0" fontId="18" fillId="6" borderId="9" xfId="9" applyFont="1" applyFill="1" applyBorder="1" applyAlignment="1">
      <alignment horizontal="center" vertical="center" wrapText="1"/>
    </xf>
    <xf numFmtId="0" fontId="18" fillId="6" borderId="8" xfId="9" applyFont="1" applyFill="1" applyBorder="1" applyAlignment="1">
      <alignment horizontal="center" vertical="center" wrapText="1"/>
    </xf>
    <xf numFmtId="0" fontId="18" fillId="6" borderId="4" xfId="9" applyFont="1" applyFill="1" applyBorder="1" applyAlignment="1">
      <alignment horizontal="center" wrapText="1"/>
    </xf>
    <xf numFmtId="0" fontId="18" fillId="6" borderId="10" xfId="9" applyFont="1" applyFill="1" applyBorder="1" applyAlignment="1">
      <alignment horizontal="center" wrapText="1"/>
    </xf>
    <xf numFmtId="0" fontId="18" fillId="6" borderId="7" xfId="9" applyFont="1" applyFill="1" applyBorder="1" applyAlignment="1">
      <alignment horizontal="center" vertical="center"/>
    </xf>
    <xf numFmtId="0" fontId="18" fillId="6" borderId="8" xfId="9" applyFont="1" applyFill="1" applyBorder="1" applyAlignment="1">
      <alignment horizontal="center" vertical="center"/>
    </xf>
    <xf numFmtId="0" fontId="18" fillId="6" borderId="11" xfId="9" applyFont="1" applyFill="1" applyBorder="1" applyAlignment="1">
      <alignment horizontal="center" vertical="center"/>
    </xf>
    <xf numFmtId="0" fontId="18" fillId="6" borderId="12" xfId="9" applyFont="1" applyFill="1" applyBorder="1" applyAlignment="1">
      <alignment horizontal="center" vertical="center"/>
    </xf>
    <xf numFmtId="0" fontId="21" fillId="4" borderId="4" xfId="3" applyFont="1" applyFill="1" applyBorder="1" applyAlignment="1">
      <alignment horizontal="center"/>
    </xf>
    <xf numFmtId="0" fontId="6" fillId="4" borderId="4" xfId="3" applyFont="1" applyFill="1" applyBorder="1" applyAlignment="1">
      <alignment horizontal="center" vertical="center"/>
    </xf>
    <xf numFmtId="0" fontId="6" fillId="4" borderId="4" xfId="3" applyFont="1" applyFill="1" applyBorder="1" applyAlignment="1">
      <alignment horizontal="center"/>
    </xf>
    <xf numFmtId="0" fontId="6" fillId="4" borderId="10" xfId="3" applyFont="1" applyFill="1" applyBorder="1" applyAlignment="1">
      <alignment horizontal="center"/>
    </xf>
    <xf numFmtId="0" fontId="6" fillId="4" borderId="10" xfId="3" applyFont="1" applyFill="1" applyBorder="1" applyAlignment="1">
      <alignment horizontal="center" vertical="center"/>
    </xf>
    <xf numFmtId="0" fontId="6" fillId="5" borderId="4" xfId="3" applyFont="1" applyFill="1" applyBorder="1" applyAlignment="1">
      <alignment horizontal="center"/>
    </xf>
    <xf numFmtId="164" fontId="6" fillId="5" borderId="4" xfId="4" applyNumberFormat="1" applyFont="1" applyFill="1" applyBorder="1" applyAlignment="1">
      <alignment horizontal="center" vertical="center"/>
    </xf>
    <xf numFmtId="164" fontId="6" fillId="5" borderId="10" xfId="4" applyNumberFormat="1" applyFont="1" applyFill="1" applyBorder="1" applyAlignment="1">
      <alignment horizontal="center"/>
    </xf>
    <xf numFmtId="164" fontId="6" fillId="5" borderId="3" xfId="4" applyNumberFormat="1" applyFont="1" applyFill="1" applyBorder="1" applyAlignment="1">
      <alignment horizontal="center"/>
    </xf>
    <xf numFmtId="164" fontId="6" fillId="5" borderId="4" xfId="4" applyNumberFormat="1" applyFont="1" applyFill="1" applyBorder="1" applyAlignment="1">
      <alignment horizontal="center"/>
    </xf>
    <xf numFmtId="3" fontId="21" fillId="5" borderId="4" xfId="4" applyNumberFormat="1" applyFont="1" applyFill="1" applyBorder="1" applyAlignment="1">
      <alignment horizontal="center"/>
    </xf>
    <xf numFmtId="3" fontId="6" fillId="5" borderId="4" xfId="4" applyNumberFormat="1" applyFont="1" applyFill="1" applyBorder="1" applyAlignment="1">
      <alignment horizontal="center" vertical="center"/>
    </xf>
    <xf numFmtId="3" fontId="6" fillId="5" borderId="10" xfId="4" applyNumberFormat="1" applyFont="1" applyFill="1" applyBorder="1" applyAlignment="1">
      <alignment horizontal="center"/>
    </xf>
    <xf numFmtId="3" fontId="6" fillId="5" borderId="3" xfId="4" applyNumberFormat="1" applyFont="1" applyFill="1" applyBorder="1" applyAlignment="1">
      <alignment horizontal="center"/>
    </xf>
    <xf numFmtId="0" fontId="5" fillId="5" borderId="4" xfId="12" applyFont="1" applyFill="1" applyBorder="1" applyAlignment="1">
      <alignment horizontal="center" wrapText="1"/>
    </xf>
    <xf numFmtId="0" fontId="5" fillId="5" borderId="4" xfId="12" applyFont="1" applyFill="1" applyBorder="1" applyAlignment="1">
      <alignment horizontal="center" vertical="center"/>
    </xf>
    <xf numFmtId="0" fontId="28" fillId="5" borderId="4" xfId="12" applyFont="1" applyFill="1" applyBorder="1" applyAlignment="1">
      <alignment horizontal="center"/>
    </xf>
    <xf numFmtId="0" fontId="5" fillId="5" borderId="4" xfId="12" applyFont="1" applyFill="1" applyBorder="1" applyAlignment="1">
      <alignment horizontal="center"/>
    </xf>
    <xf numFmtId="0" fontId="21" fillId="4" borderId="4" xfId="12" applyFont="1" applyFill="1" applyBorder="1" applyAlignment="1">
      <alignment horizontal="center"/>
    </xf>
    <xf numFmtId="0" fontId="5" fillId="4" borderId="4" xfId="12" applyFont="1" applyFill="1" applyBorder="1" applyAlignment="1">
      <alignment horizontal="center"/>
    </xf>
    <xf numFmtId="0" fontId="16" fillId="5" borderId="7" xfId="14" applyFont="1" applyFill="1" applyBorder="1" applyAlignment="1">
      <alignment horizontal="center" vertical="center"/>
    </xf>
    <xf numFmtId="0" fontId="16" fillId="5" borderId="9" xfId="14" applyFont="1" applyFill="1" applyBorder="1" applyAlignment="1">
      <alignment horizontal="center" vertical="center"/>
    </xf>
    <xf numFmtId="0" fontId="16" fillId="5" borderId="8" xfId="14" applyFont="1" applyFill="1" applyBorder="1" applyAlignment="1">
      <alignment horizontal="center" vertical="center"/>
    </xf>
    <xf numFmtId="0" fontId="16" fillId="5" borderId="4" xfId="14" applyFont="1" applyFill="1" applyBorder="1" applyAlignment="1">
      <alignment horizontal="center" vertical="top" wrapText="1"/>
    </xf>
    <xf numFmtId="0" fontId="16" fillId="5" borderId="4" xfId="14" applyFont="1" applyFill="1" applyBorder="1" applyAlignment="1">
      <alignment horizontal="center"/>
    </xf>
    <xf numFmtId="0" fontId="30" fillId="5" borderId="13" xfId="14" applyFont="1" applyFill="1" applyBorder="1" applyAlignment="1">
      <alignment horizontal="center"/>
    </xf>
    <xf numFmtId="0" fontId="16" fillId="5" borderId="4" xfId="14" applyFont="1" applyFill="1" applyBorder="1" applyAlignment="1">
      <alignment horizontal="center" vertical="center"/>
    </xf>
    <xf numFmtId="0" fontId="16" fillId="5" borderId="7" xfId="14" applyFont="1" applyFill="1" applyBorder="1" applyAlignment="1">
      <alignment horizontal="center" wrapText="1"/>
    </xf>
    <xf numFmtId="0" fontId="16" fillId="5" borderId="9" xfId="14" applyFont="1" applyFill="1" applyBorder="1" applyAlignment="1">
      <alignment horizontal="center" wrapText="1"/>
    </xf>
    <xf numFmtId="0" fontId="16" fillId="5" borderId="8" xfId="14" applyFont="1" applyFill="1" applyBorder="1" applyAlignment="1">
      <alignment horizontal="center" wrapText="1"/>
    </xf>
    <xf numFmtId="0" fontId="23" fillId="4" borderId="7" xfId="14" applyFont="1" applyFill="1" applyBorder="1" applyAlignment="1">
      <alignment horizontal="center"/>
    </xf>
    <xf numFmtId="0" fontId="23" fillId="4" borderId="9" xfId="14" applyFont="1" applyFill="1" applyBorder="1" applyAlignment="1">
      <alignment horizontal="center"/>
    </xf>
    <xf numFmtId="0" fontId="23" fillId="4" borderId="8" xfId="14" applyFont="1" applyFill="1" applyBorder="1" applyAlignment="1">
      <alignment horizontal="center"/>
    </xf>
    <xf numFmtId="0" fontId="24" fillId="4" borderId="4" xfId="14" applyFont="1" applyFill="1" applyBorder="1" applyAlignment="1">
      <alignment horizontal="center" vertical="center" wrapText="1"/>
    </xf>
    <xf numFmtId="0" fontId="25" fillId="4" borderId="4" xfId="14" applyFont="1" applyFill="1" applyBorder="1" applyAlignment="1">
      <alignment horizontal="center" wrapText="1"/>
    </xf>
    <xf numFmtId="0" fontId="25" fillId="4" borderId="4" xfId="14" applyFont="1" applyFill="1" applyBorder="1" applyAlignment="1">
      <alignment horizontal="center" vertical="center" wrapText="1"/>
    </xf>
    <xf numFmtId="17" fontId="1" fillId="6" borderId="10" xfId="18" quotePrefix="1" applyNumberFormat="1" applyFont="1" applyFill="1" applyBorder="1" applyAlignment="1">
      <alignment horizontal="center"/>
    </xf>
    <xf numFmtId="0" fontId="3" fillId="6" borderId="2" xfId="18" applyFill="1" applyBorder="1" applyAlignment="1">
      <alignment horizontal="center"/>
    </xf>
    <xf numFmtId="0" fontId="16" fillId="6" borderId="7" xfId="18" applyFont="1" applyFill="1" applyBorder="1" applyAlignment="1">
      <alignment horizontal="center" vertical="center"/>
    </xf>
    <xf numFmtId="0" fontId="16" fillId="6" borderId="9" xfId="18" applyFont="1" applyFill="1" applyBorder="1" applyAlignment="1">
      <alignment horizontal="center" vertical="center"/>
    </xf>
    <xf numFmtId="0" fontId="16" fillId="6" borderId="8" xfId="18" applyFont="1" applyFill="1" applyBorder="1" applyAlignment="1">
      <alignment horizontal="center" vertical="center"/>
    </xf>
    <xf numFmtId="0" fontId="3" fillId="6" borderId="4" xfId="18" applyFill="1" applyBorder="1" applyAlignment="1">
      <alignment horizontal="center"/>
    </xf>
    <xf numFmtId="0" fontId="3" fillId="6" borderId="10" xfId="18" applyFill="1" applyBorder="1" applyAlignment="1">
      <alignment horizontal="center"/>
    </xf>
    <xf numFmtId="164" fontId="18" fillId="0" borderId="4" xfId="21" applyNumberFormat="1" applyFont="1" applyBorder="1" applyAlignment="1">
      <alignment horizontal="left" vertical="top" wrapText="1"/>
    </xf>
    <xf numFmtId="164" fontId="22" fillId="0" borderId="4" xfId="21" applyNumberFormat="1" applyFont="1" applyBorder="1" applyAlignment="1">
      <alignment horizontal="left" vertical="top" wrapText="1"/>
    </xf>
  </cellXfs>
  <cellStyles count="23">
    <cellStyle name="Comma" xfId="21" builtinId="3"/>
    <cellStyle name="Comma 2" xfId="4"/>
    <cellStyle name="Comma 3" xfId="13"/>
    <cellStyle name="Comma 4" xfId="15"/>
    <cellStyle name="Comma 5" xfId="19"/>
    <cellStyle name="Hyperlink" xfId="2" builtinId="8"/>
    <cellStyle name="Normal" xfId="0" builtinId="0"/>
    <cellStyle name="Normal 2" xfId="3"/>
    <cellStyle name="Normal 2 2" xfId="1"/>
    <cellStyle name="Normal 3" xfId="12"/>
    <cellStyle name="Normal 4" xfId="14"/>
    <cellStyle name="Normal 5" xfId="18"/>
    <cellStyle name="Normal_Sheet2" xfId="9"/>
    <cellStyle name="Normal_Table 1" xfId="5"/>
    <cellStyle name="Normal_Table 1_1 2" xfId="6"/>
    <cellStyle name="Normal_Table 12" xfId="8"/>
    <cellStyle name="Normal_Table 17-18" xfId="11"/>
    <cellStyle name="Normal_Table 29" xfId="20"/>
    <cellStyle name="Normal_Table 35-36" xfId="16"/>
    <cellStyle name="Normal_Table 6-7_1" xfId="10"/>
    <cellStyle name="Percent" xfId="22" builtinId="5"/>
    <cellStyle name="Percent 2" xfId="7"/>
    <cellStyle name="Percent 3" xfId="17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opLeftCell="A11" workbookViewId="0">
      <selection activeCell="B21" sqref="B21"/>
    </sheetView>
  </sheetViews>
  <sheetFormatPr defaultColWidth="7.875" defaultRowHeight="12.75" x14ac:dyDescent="0.2"/>
  <cols>
    <col min="1" max="1" width="6.125" style="7" customWidth="1"/>
    <col min="2" max="2" width="110.25" style="7" customWidth="1"/>
    <col min="3" max="16384" width="7.875" style="7"/>
  </cols>
  <sheetData>
    <row r="1" spans="1:2" s="2" customFormat="1" ht="18" x14ac:dyDescent="0.2">
      <c r="A1" s="1"/>
      <c r="B1" s="1" t="s">
        <v>4</v>
      </c>
    </row>
    <row r="2" spans="1:2" s="5" customFormat="1" ht="15.75" x14ac:dyDescent="0.25">
      <c r="A2" s="3"/>
      <c r="B2" s="4" t="s">
        <v>5</v>
      </c>
    </row>
    <row r="3" spans="1:2" s="5" customFormat="1" ht="15.75" x14ac:dyDescent="0.25">
      <c r="A3" s="9">
        <v>1</v>
      </c>
      <c r="B3" s="6" t="str">
        <f>'Table 1'!_Toc6214303</f>
        <v>Table 1: Summary labour force indicators, May 2020</v>
      </c>
    </row>
    <row r="4" spans="1:2" s="5" customFormat="1" ht="15.75" x14ac:dyDescent="0.25">
      <c r="A4" s="10"/>
      <c r="B4" s="4" t="s">
        <v>6</v>
      </c>
    </row>
    <row r="5" spans="1:2" s="5" customFormat="1" ht="15.75" x14ac:dyDescent="0.25">
      <c r="A5" s="9">
        <v>2</v>
      </c>
      <c r="B5" s="8" t="str">
        <f>'Table 2'!B1</f>
        <v>Table 2: Population 16 years old and over by labour force status, sex, age group, and urban/rural area, May 2020</v>
      </c>
    </row>
    <row r="6" spans="1:2" s="5" customFormat="1" ht="15.75" x14ac:dyDescent="0.25">
      <c r="A6" s="11">
        <v>3</v>
      </c>
      <c r="B6" s="8" t="str">
        <f>'Table 3'!A1</f>
        <v>Table 3: Population 16 years old and over by labour force status, sex, level of educational attainment, and urban/rural area, May 2020</v>
      </c>
    </row>
    <row r="7" spans="1:2" s="5" customFormat="1" ht="15.75" x14ac:dyDescent="0.25">
      <c r="A7" s="10"/>
      <c r="B7" s="4" t="s">
        <v>3</v>
      </c>
    </row>
    <row r="8" spans="1:2" s="5" customFormat="1" ht="15.75" x14ac:dyDescent="0.25">
      <c r="A8" s="9">
        <v>4</v>
      </c>
      <c r="B8" s="8" t="str">
        <f>'Table 4'!A1</f>
        <v>Table 4: Employed population by sex, age group, and urban/rural area, May 2020</v>
      </c>
    </row>
    <row r="9" spans="1:2" ht="15.75" x14ac:dyDescent="0.2">
      <c r="A9" s="9">
        <v>5</v>
      </c>
      <c r="B9" s="8" t="str">
        <f>'Table 5'!A2</f>
        <v>Table 5: Employed population by sex, level of educational attainment, and urban/rural area, May 2020</v>
      </c>
    </row>
    <row r="10" spans="1:2" ht="15.75" x14ac:dyDescent="0.2">
      <c r="A10" s="9">
        <v>6</v>
      </c>
      <c r="B10" s="79" t="str">
        <f>'Table 6'!A1</f>
        <v xml:space="preserve">Table 6: Employed population by sex, branch of economic activity, and urban/rural area, May 2020 </v>
      </c>
    </row>
    <row r="11" spans="1:2" ht="15.75" x14ac:dyDescent="0.2">
      <c r="A11" s="9">
        <v>7</v>
      </c>
      <c r="B11" s="8" t="str">
        <f>'Table 7'!A1</f>
        <v xml:space="preserve">Table 7: Employed population by sex, status in employment, and urban/rural area, May 2020 </v>
      </c>
    </row>
    <row r="12" spans="1:2" ht="15.75" x14ac:dyDescent="0.2">
      <c r="A12" s="9">
        <v>8</v>
      </c>
      <c r="B12" s="79" t="e">
        <f>#REF!</f>
        <v>#REF!</v>
      </c>
    </row>
    <row r="13" spans="1:2" ht="15.75" x14ac:dyDescent="0.25">
      <c r="A13" s="10"/>
      <c r="B13" s="4" t="s">
        <v>2</v>
      </c>
    </row>
    <row r="14" spans="1:2" ht="15.75" x14ac:dyDescent="0.2">
      <c r="A14" s="9">
        <v>9</v>
      </c>
      <c r="B14" s="8" t="str">
        <f>'Table 8-9'!A1</f>
        <v>Table . Average number of hours actually worked during reference week by sex, by urban/rural area, May 2020</v>
      </c>
    </row>
    <row r="15" spans="1:2" ht="15.75" x14ac:dyDescent="0.2">
      <c r="A15" s="9">
        <v>10</v>
      </c>
      <c r="B15" s="8" t="str">
        <f>'Table 8-9'!A6</f>
        <v>Table 9. Employed population by sex, hours usually worked per week, by urban/rural area, May 2020</v>
      </c>
    </row>
    <row r="16" spans="1:2" ht="15.75" x14ac:dyDescent="0.25">
      <c r="A16" s="10"/>
      <c r="B16" s="4" t="s">
        <v>1</v>
      </c>
    </row>
    <row r="17" spans="1:2" ht="15.75" x14ac:dyDescent="0.2">
      <c r="A17" s="9">
        <v>11</v>
      </c>
      <c r="B17" s="8" t="str">
        <f>'Table 10'!A1</f>
        <v>Table 10: Unempoyed population 16 years old and over by sex, age group, and urban/rural area, May 2020</v>
      </c>
    </row>
    <row r="18" spans="1:2" ht="15.75" x14ac:dyDescent="0.2">
      <c r="A18" s="9">
        <v>12</v>
      </c>
      <c r="B18" s="8" t="str">
        <f>'Table 11-12'!A1</f>
        <v>Table 11: Unemployed population and unemployment rate by sex, age group, and urban/rural area, May 2020</v>
      </c>
    </row>
    <row r="19" spans="1:2" ht="15.75" x14ac:dyDescent="0.2">
      <c r="A19" s="9">
        <v>13</v>
      </c>
      <c r="B19" s="8" t="str">
        <f>'Table 11-12'!A12</f>
        <v>Table 12: Unemployed population and unemployment rate by sex, and  level of educational attainment, May 2020</v>
      </c>
    </row>
    <row r="20" spans="1:2" s="5" customFormat="1" ht="15.75" x14ac:dyDescent="0.25">
      <c r="A20" s="10"/>
      <c r="B20" s="4" t="s">
        <v>0</v>
      </c>
    </row>
    <row r="21" spans="1:2" ht="15.75" x14ac:dyDescent="0.2">
      <c r="A21" s="11">
        <v>14</v>
      </c>
      <c r="B21" s="8" t="str">
        <f>'Table 13'!B1</f>
        <v xml:space="preserve">Table 13: Youth population old by sex, age group, labour force status, and urban/rural area, May 2020 </v>
      </c>
    </row>
    <row r="22" spans="1:2" ht="15.75" x14ac:dyDescent="0.2">
      <c r="A22" s="9">
        <v>15</v>
      </c>
      <c r="B22" s="8" t="str">
        <f>'Table 14'!A1</f>
        <v>Table 14: Youth population years old by sex, level of educational attainment, and urban/rural area, May 2020</v>
      </c>
    </row>
    <row r="23" spans="1:2" ht="15.75" x14ac:dyDescent="0.25">
      <c r="A23" s="10"/>
      <c r="B23" s="4" t="s">
        <v>7</v>
      </c>
    </row>
    <row r="24" spans="1:2" ht="15.75" x14ac:dyDescent="0.2">
      <c r="A24" s="9">
        <v>16</v>
      </c>
      <c r="B24" s="8" t="str">
        <f>'Table 15'!A1</f>
        <v xml:space="preserve">Table 15: Population not employed in May 2020 by Reason of loosing </v>
      </c>
    </row>
    <row r="25" spans="1:2" ht="15.75" x14ac:dyDescent="0.2">
      <c r="A25" s="9">
        <v>17</v>
      </c>
      <c r="B25" s="8" t="str">
        <f>'Table 16'!A1</f>
        <v>Table 16: Trend of  employment by Economic activity and by sex,May 2020</v>
      </c>
    </row>
    <row r="26" spans="1:2" ht="15.75" x14ac:dyDescent="0.2">
      <c r="A26" s="9">
        <v>18</v>
      </c>
      <c r="B26" s="8" t="str">
        <f>'Table 17'!A1</f>
        <v>Table 17. Average montly earnings from employment activity by sex ,age group,Education in urban/Rural, May 2020</v>
      </c>
    </row>
    <row r="27" spans="1:2" ht="15.75" x14ac:dyDescent="0.2">
      <c r="A27" s="9">
        <v>19</v>
      </c>
      <c r="B27" s="8" t="str">
        <f>'Table 18'!A1</f>
        <v xml:space="preserve">Table 18. Distribution of employees  by  Main Economic activity and reported level of earning </v>
      </c>
    </row>
    <row r="28" spans="1:2" ht="15.75" x14ac:dyDescent="0.25">
      <c r="B28" s="5"/>
    </row>
    <row r="29" spans="1:2" ht="15.75" x14ac:dyDescent="0.25">
      <c r="B29" s="5"/>
    </row>
    <row r="30" spans="1:2" ht="15.75" x14ac:dyDescent="0.25">
      <c r="B30" s="5"/>
    </row>
    <row r="31" spans="1:2" ht="15.75" x14ac:dyDescent="0.25">
      <c r="B31" s="5"/>
    </row>
    <row r="32" spans="1:2" ht="15.75" x14ac:dyDescent="0.25">
      <c r="B32" s="5"/>
    </row>
  </sheetData>
  <phoneticPr fontId="7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4"/>
  <sheetViews>
    <sheetView view="pageBreakPreview" zoomScaleNormal="100" zoomScaleSheetLayoutView="100" workbookViewId="0">
      <selection activeCell="E5" sqref="E5"/>
    </sheetView>
  </sheetViews>
  <sheetFormatPr defaultRowHeight="15" x14ac:dyDescent="0.25"/>
  <cols>
    <col min="1" max="1" width="24.5" style="100" customWidth="1"/>
    <col min="2" max="2" width="9.875" style="100" customWidth="1"/>
    <col min="3" max="3" width="11" style="100" customWidth="1"/>
    <col min="4" max="4" width="10.375" style="100" customWidth="1"/>
    <col min="5" max="5" width="13.375" style="100" customWidth="1"/>
    <col min="6" max="6" width="10.875" style="100" customWidth="1"/>
    <col min="7" max="7" width="14.5" style="100" customWidth="1"/>
    <col min="8" max="8" width="17.75" style="100" customWidth="1"/>
    <col min="9" max="9" width="17.875" style="100" customWidth="1"/>
    <col min="10" max="256" width="9" style="100"/>
    <col min="257" max="257" width="24.5" style="100" customWidth="1"/>
    <col min="258" max="262" width="9" style="100" customWidth="1"/>
    <col min="263" max="263" width="12" style="100" bestFit="1" customWidth="1"/>
    <col min="264" max="264" width="12.5" style="100" customWidth="1"/>
    <col min="265" max="512" width="9" style="100"/>
    <col min="513" max="513" width="24.5" style="100" customWidth="1"/>
    <col min="514" max="518" width="9" style="100" customWidth="1"/>
    <col min="519" max="519" width="12" style="100" bestFit="1" customWidth="1"/>
    <col min="520" max="520" width="12.5" style="100" customWidth="1"/>
    <col min="521" max="768" width="9" style="100"/>
    <col min="769" max="769" width="24.5" style="100" customWidth="1"/>
    <col min="770" max="774" width="9" style="100" customWidth="1"/>
    <col min="775" max="775" width="12" style="100" bestFit="1" customWidth="1"/>
    <col min="776" max="776" width="12.5" style="100" customWidth="1"/>
    <col min="777" max="1024" width="9" style="100"/>
    <col min="1025" max="1025" width="24.5" style="100" customWidth="1"/>
    <col min="1026" max="1030" width="9" style="100" customWidth="1"/>
    <col min="1031" max="1031" width="12" style="100" bestFit="1" customWidth="1"/>
    <col min="1032" max="1032" width="12.5" style="100" customWidth="1"/>
    <col min="1033" max="1280" width="9" style="100"/>
    <col min="1281" max="1281" width="24.5" style="100" customWidth="1"/>
    <col min="1282" max="1286" width="9" style="100" customWidth="1"/>
    <col min="1287" max="1287" width="12" style="100" bestFit="1" customWidth="1"/>
    <col min="1288" max="1288" width="12.5" style="100" customWidth="1"/>
    <col min="1289" max="1536" width="9" style="100"/>
    <col min="1537" max="1537" width="24.5" style="100" customWidth="1"/>
    <col min="1538" max="1542" width="9" style="100" customWidth="1"/>
    <col min="1543" max="1543" width="12" style="100" bestFit="1" customWidth="1"/>
    <col min="1544" max="1544" width="12.5" style="100" customWidth="1"/>
    <col min="1545" max="1792" width="9" style="100"/>
    <col min="1793" max="1793" width="24.5" style="100" customWidth="1"/>
    <col min="1794" max="1798" width="9" style="100" customWidth="1"/>
    <col min="1799" max="1799" width="12" style="100" bestFit="1" customWidth="1"/>
    <col min="1800" max="1800" width="12.5" style="100" customWidth="1"/>
    <col min="1801" max="2048" width="9" style="100"/>
    <col min="2049" max="2049" width="24.5" style="100" customWidth="1"/>
    <col min="2050" max="2054" width="9" style="100" customWidth="1"/>
    <col min="2055" max="2055" width="12" style="100" bestFit="1" customWidth="1"/>
    <col min="2056" max="2056" width="12.5" style="100" customWidth="1"/>
    <col min="2057" max="2304" width="9" style="100"/>
    <col min="2305" max="2305" width="24.5" style="100" customWidth="1"/>
    <col min="2306" max="2310" width="9" style="100" customWidth="1"/>
    <col min="2311" max="2311" width="12" style="100" bestFit="1" customWidth="1"/>
    <col min="2312" max="2312" width="12.5" style="100" customWidth="1"/>
    <col min="2313" max="2560" width="9" style="100"/>
    <col min="2561" max="2561" width="24.5" style="100" customWidth="1"/>
    <col min="2562" max="2566" width="9" style="100" customWidth="1"/>
    <col min="2567" max="2567" width="12" style="100" bestFit="1" customWidth="1"/>
    <col min="2568" max="2568" width="12.5" style="100" customWidth="1"/>
    <col min="2569" max="2816" width="9" style="100"/>
    <col min="2817" max="2817" width="24.5" style="100" customWidth="1"/>
    <col min="2818" max="2822" width="9" style="100" customWidth="1"/>
    <col min="2823" max="2823" width="12" style="100" bestFit="1" customWidth="1"/>
    <col min="2824" max="2824" width="12.5" style="100" customWidth="1"/>
    <col min="2825" max="3072" width="9" style="100"/>
    <col min="3073" max="3073" width="24.5" style="100" customWidth="1"/>
    <col min="3074" max="3078" width="9" style="100" customWidth="1"/>
    <col min="3079" max="3079" width="12" style="100" bestFit="1" customWidth="1"/>
    <col min="3080" max="3080" width="12.5" style="100" customWidth="1"/>
    <col min="3081" max="3328" width="9" style="100"/>
    <col min="3329" max="3329" width="24.5" style="100" customWidth="1"/>
    <col min="3330" max="3334" width="9" style="100" customWidth="1"/>
    <col min="3335" max="3335" width="12" style="100" bestFit="1" customWidth="1"/>
    <col min="3336" max="3336" width="12.5" style="100" customWidth="1"/>
    <col min="3337" max="3584" width="9" style="100"/>
    <col min="3585" max="3585" width="24.5" style="100" customWidth="1"/>
    <col min="3586" max="3590" width="9" style="100" customWidth="1"/>
    <col min="3591" max="3591" width="12" style="100" bestFit="1" customWidth="1"/>
    <col min="3592" max="3592" width="12.5" style="100" customWidth="1"/>
    <col min="3593" max="3840" width="9" style="100"/>
    <col min="3841" max="3841" width="24.5" style="100" customWidth="1"/>
    <col min="3842" max="3846" width="9" style="100" customWidth="1"/>
    <col min="3847" max="3847" width="12" style="100" bestFit="1" customWidth="1"/>
    <col min="3848" max="3848" width="12.5" style="100" customWidth="1"/>
    <col min="3849" max="4096" width="9" style="100"/>
    <col min="4097" max="4097" width="24.5" style="100" customWidth="1"/>
    <col min="4098" max="4102" width="9" style="100" customWidth="1"/>
    <col min="4103" max="4103" width="12" style="100" bestFit="1" customWidth="1"/>
    <col min="4104" max="4104" width="12.5" style="100" customWidth="1"/>
    <col min="4105" max="4352" width="9" style="100"/>
    <col min="4353" max="4353" width="24.5" style="100" customWidth="1"/>
    <col min="4354" max="4358" width="9" style="100" customWidth="1"/>
    <col min="4359" max="4359" width="12" style="100" bestFit="1" customWidth="1"/>
    <col min="4360" max="4360" width="12.5" style="100" customWidth="1"/>
    <col min="4361" max="4608" width="9" style="100"/>
    <col min="4609" max="4609" width="24.5" style="100" customWidth="1"/>
    <col min="4610" max="4614" width="9" style="100" customWidth="1"/>
    <col min="4615" max="4615" width="12" style="100" bestFit="1" customWidth="1"/>
    <col min="4616" max="4616" width="12.5" style="100" customWidth="1"/>
    <col min="4617" max="4864" width="9" style="100"/>
    <col min="4865" max="4865" width="24.5" style="100" customWidth="1"/>
    <col min="4866" max="4870" width="9" style="100" customWidth="1"/>
    <col min="4871" max="4871" width="12" style="100" bestFit="1" customWidth="1"/>
    <col min="4872" max="4872" width="12.5" style="100" customWidth="1"/>
    <col min="4873" max="5120" width="9" style="100"/>
    <col min="5121" max="5121" width="24.5" style="100" customWidth="1"/>
    <col min="5122" max="5126" width="9" style="100" customWidth="1"/>
    <col min="5127" max="5127" width="12" style="100" bestFit="1" customWidth="1"/>
    <col min="5128" max="5128" width="12.5" style="100" customWidth="1"/>
    <col min="5129" max="5376" width="9" style="100"/>
    <col min="5377" max="5377" width="24.5" style="100" customWidth="1"/>
    <col min="5378" max="5382" width="9" style="100" customWidth="1"/>
    <col min="5383" max="5383" width="12" style="100" bestFit="1" customWidth="1"/>
    <col min="5384" max="5384" width="12.5" style="100" customWidth="1"/>
    <col min="5385" max="5632" width="9" style="100"/>
    <col min="5633" max="5633" width="24.5" style="100" customWidth="1"/>
    <col min="5634" max="5638" width="9" style="100" customWidth="1"/>
    <col min="5639" max="5639" width="12" style="100" bestFit="1" customWidth="1"/>
    <col min="5640" max="5640" width="12.5" style="100" customWidth="1"/>
    <col min="5641" max="5888" width="9" style="100"/>
    <col min="5889" max="5889" width="24.5" style="100" customWidth="1"/>
    <col min="5890" max="5894" width="9" style="100" customWidth="1"/>
    <col min="5895" max="5895" width="12" style="100" bestFit="1" customWidth="1"/>
    <col min="5896" max="5896" width="12.5" style="100" customWidth="1"/>
    <col min="5897" max="6144" width="9" style="100"/>
    <col min="6145" max="6145" width="24.5" style="100" customWidth="1"/>
    <col min="6146" max="6150" width="9" style="100" customWidth="1"/>
    <col min="6151" max="6151" width="12" style="100" bestFit="1" customWidth="1"/>
    <col min="6152" max="6152" width="12.5" style="100" customWidth="1"/>
    <col min="6153" max="6400" width="9" style="100"/>
    <col min="6401" max="6401" width="24.5" style="100" customWidth="1"/>
    <col min="6402" max="6406" width="9" style="100" customWidth="1"/>
    <col min="6407" max="6407" width="12" style="100" bestFit="1" customWidth="1"/>
    <col min="6408" max="6408" width="12.5" style="100" customWidth="1"/>
    <col min="6409" max="6656" width="9" style="100"/>
    <col min="6657" max="6657" width="24.5" style="100" customWidth="1"/>
    <col min="6658" max="6662" width="9" style="100" customWidth="1"/>
    <col min="6663" max="6663" width="12" style="100" bestFit="1" customWidth="1"/>
    <col min="6664" max="6664" width="12.5" style="100" customWidth="1"/>
    <col min="6665" max="6912" width="9" style="100"/>
    <col min="6913" max="6913" width="24.5" style="100" customWidth="1"/>
    <col min="6914" max="6918" width="9" style="100" customWidth="1"/>
    <col min="6919" max="6919" width="12" style="100" bestFit="1" customWidth="1"/>
    <col min="6920" max="6920" width="12.5" style="100" customWidth="1"/>
    <col min="6921" max="7168" width="9" style="100"/>
    <col min="7169" max="7169" width="24.5" style="100" customWidth="1"/>
    <col min="7170" max="7174" width="9" style="100" customWidth="1"/>
    <col min="7175" max="7175" width="12" style="100" bestFit="1" customWidth="1"/>
    <col min="7176" max="7176" width="12.5" style="100" customWidth="1"/>
    <col min="7177" max="7424" width="9" style="100"/>
    <col min="7425" max="7425" width="24.5" style="100" customWidth="1"/>
    <col min="7426" max="7430" width="9" style="100" customWidth="1"/>
    <col min="7431" max="7431" width="12" style="100" bestFit="1" customWidth="1"/>
    <col min="7432" max="7432" width="12.5" style="100" customWidth="1"/>
    <col min="7433" max="7680" width="9" style="100"/>
    <col min="7681" max="7681" width="24.5" style="100" customWidth="1"/>
    <col min="7682" max="7686" width="9" style="100" customWidth="1"/>
    <col min="7687" max="7687" width="12" style="100" bestFit="1" customWidth="1"/>
    <col min="7688" max="7688" width="12.5" style="100" customWidth="1"/>
    <col min="7689" max="7936" width="9" style="100"/>
    <col min="7937" max="7937" width="24.5" style="100" customWidth="1"/>
    <col min="7938" max="7942" width="9" style="100" customWidth="1"/>
    <col min="7943" max="7943" width="12" style="100" bestFit="1" customWidth="1"/>
    <col min="7944" max="7944" width="12.5" style="100" customWidth="1"/>
    <col min="7945" max="8192" width="9" style="100"/>
    <col min="8193" max="8193" width="24.5" style="100" customWidth="1"/>
    <col min="8194" max="8198" width="9" style="100" customWidth="1"/>
    <col min="8199" max="8199" width="12" style="100" bestFit="1" customWidth="1"/>
    <col min="8200" max="8200" width="12.5" style="100" customWidth="1"/>
    <col min="8201" max="8448" width="9" style="100"/>
    <col min="8449" max="8449" width="24.5" style="100" customWidth="1"/>
    <col min="8450" max="8454" width="9" style="100" customWidth="1"/>
    <col min="8455" max="8455" width="12" style="100" bestFit="1" customWidth="1"/>
    <col min="8456" max="8456" width="12.5" style="100" customWidth="1"/>
    <col min="8457" max="8704" width="9" style="100"/>
    <col min="8705" max="8705" width="24.5" style="100" customWidth="1"/>
    <col min="8706" max="8710" width="9" style="100" customWidth="1"/>
    <col min="8711" max="8711" width="12" style="100" bestFit="1" customWidth="1"/>
    <col min="8712" max="8712" width="12.5" style="100" customWidth="1"/>
    <col min="8713" max="8960" width="9" style="100"/>
    <col min="8961" max="8961" width="24.5" style="100" customWidth="1"/>
    <col min="8962" max="8966" width="9" style="100" customWidth="1"/>
    <col min="8967" max="8967" width="12" style="100" bestFit="1" customWidth="1"/>
    <col min="8968" max="8968" width="12.5" style="100" customWidth="1"/>
    <col min="8969" max="9216" width="9" style="100"/>
    <col min="9217" max="9217" width="24.5" style="100" customWidth="1"/>
    <col min="9218" max="9222" width="9" style="100" customWidth="1"/>
    <col min="9223" max="9223" width="12" style="100" bestFit="1" customWidth="1"/>
    <col min="9224" max="9224" width="12.5" style="100" customWidth="1"/>
    <col min="9225" max="9472" width="9" style="100"/>
    <col min="9473" max="9473" width="24.5" style="100" customWidth="1"/>
    <col min="9474" max="9478" width="9" style="100" customWidth="1"/>
    <col min="9479" max="9479" width="12" style="100" bestFit="1" customWidth="1"/>
    <col min="9480" max="9480" width="12.5" style="100" customWidth="1"/>
    <col min="9481" max="9728" width="9" style="100"/>
    <col min="9729" max="9729" width="24.5" style="100" customWidth="1"/>
    <col min="9730" max="9734" width="9" style="100" customWidth="1"/>
    <col min="9735" max="9735" width="12" style="100" bestFit="1" customWidth="1"/>
    <col min="9736" max="9736" width="12.5" style="100" customWidth="1"/>
    <col min="9737" max="9984" width="9" style="100"/>
    <col min="9985" max="9985" width="24.5" style="100" customWidth="1"/>
    <col min="9986" max="9990" width="9" style="100" customWidth="1"/>
    <col min="9991" max="9991" width="12" style="100" bestFit="1" customWidth="1"/>
    <col min="9992" max="9992" width="12.5" style="100" customWidth="1"/>
    <col min="9993" max="10240" width="9" style="100"/>
    <col min="10241" max="10241" width="24.5" style="100" customWidth="1"/>
    <col min="10242" max="10246" width="9" style="100" customWidth="1"/>
    <col min="10247" max="10247" width="12" style="100" bestFit="1" customWidth="1"/>
    <col min="10248" max="10248" width="12.5" style="100" customWidth="1"/>
    <col min="10249" max="10496" width="9" style="100"/>
    <col min="10497" max="10497" width="24.5" style="100" customWidth="1"/>
    <col min="10498" max="10502" width="9" style="100" customWidth="1"/>
    <col min="10503" max="10503" width="12" style="100" bestFit="1" customWidth="1"/>
    <col min="10504" max="10504" width="12.5" style="100" customWidth="1"/>
    <col min="10505" max="10752" width="9" style="100"/>
    <col min="10753" max="10753" width="24.5" style="100" customWidth="1"/>
    <col min="10754" max="10758" width="9" style="100" customWidth="1"/>
    <col min="10759" max="10759" width="12" style="100" bestFit="1" customWidth="1"/>
    <col min="10760" max="10760" width="12.5" style="100" customWidth="1"/>
    <col min="10761" max="11008" width="9" style="100"/>
    <col min="11009" max="11009" width="24.5" style="100" customWidth="1"/>
    <col min="11010" max="11014" width="9" style="100" customWidth="1"/>
    <col min="11015" max="11015" width="12" style="100" bestFit="1" customWidth="1"/>
    <col min="11016" max="11016" width="12.5" style="100" customWidth="1"/>
    <col min="11017" max="11264" width="9" style="100"/>
    <col min="11265" max="11265" width="24.5" style="100" customWidth="1"/>
    <col min="11266" max="11270" width="9" style="100" customWidth="1"/>
    <col min="11271" max="11271" width="12" style="100" bestFit="1" customWidth="1"/>
    <col min="11272" max="11272" width="12.5" style="100" customWidth="1"/>
    <col min="11273" max="11520" width="9" style="100"/>
    <col min="11521" max="11521" width="24.5" style="100" customWidth="1"/>
    <col min="11522" max="11526" width="9" style="100" customWidth="1"/>
    <col min="11527" max="11527" width="12" style="100" bestFit="1" customWidth="1"/>
    <col min="11528" max="11528" width="12.5" style="100" customWidth="1"/>
    <col min="11529" max="11776" width="9" style="100"/>
    <col min="11777" max="11777" width="24.5" style="100" customWidth="1"/>
    <col min="11778" max="11782" width="9" style="100" customWidth="1"/>
    <col min="11783" max="11783" width="12" style="100" bestFit="1" customWidth="1"/>
    <col min="11784" max="11784" width="12.5" style="100" customWidth="1"/>
    <col min="11785" max="12032" width="9" style="100"/>
    <col min="12033" max="12033" width="24.5" style="100" customWidth="1"/>
    <col min="12034" max="12038" width="9" style="100" customWidth="1"/>
    <col min="12039" max="12039" width="12" style="100" bestFit="1" customWidth="1"/>
    <col min="12040" max="12040" width="12.5" style="100" customWidth="1"/>
    <col min="12041" max="12288" width="9" style="100"/>
    <col min="12289" max="12289" width="24.5" style="100" customWidth="1"/>
    <col min="12290" max="12294" width="9" style="100" customWidth="1"/>
    <col min="12295" max="12295" width="12" style="100" bestFit="1" customWidth="1"/>
    <col min="12296" max="12296" width="12.5" style="100" customWidth="1"/>
    <col min="12297" max="12544" width="9" style="100"/>
    <col min="12545" max="12545" width="24.5" style="100" customWidth="1"/>
    <col min="12546" max="12550" width="9" style="100" customWidth="1"/>
    <col min="12551" max="12551" width="12" style="100" bestFit="1" customWidth="1"/>
    <col min="12552" max="12552" width="12.5" style="100" customWidth="1"/>
    <col min="12553" max="12800" width="9" style="100"/>
    <col min="12801" max="12801" width="24.5" style="100" customWidth="1"/>
    <col min="12802" max="12806" width="9" style="100" customWidth="1"/>
    <col min="12807" max="12807" width="12" style="100" bestFit="1" customWidth="1"/>
    <col min="12808" max="12808" width="12.5" style="100" customWidth="1"/>
    <col min="12809" max="13056" width="9" style="100"/>
    <col min="13057" max="13057" width="24.5" style="100" customWidth="1"/>
    <col min="13058" max="13062" width="9" style="100" customWidth="1"/>
    <col min="13063" max="13063" width="12" style="100" bestFit="1" customWidth="1"/>
    <col min="13064" max="13064" width="12.5" style="100" customWidth="1"/>
    <col min="13065" max="13312" width="9" style="100"/>
    <col min="13313" max="13313" width="24.5" style="100" customWidth="1"/>
    <col min="13314" max="13318" width="9" style="100" customWidth="1"/>
    <col min="13319" max="13319" width="12" style="100" bestFit="1" customWidth="1"/>
    <col min="13320" max="13320" width="12.5" style="100" customWidth="1"/>
    <col min="13321" max="13568" width="9" style="100"/>
    <col min="13569" max="13569" width="24.5" style="100" customWidth="1"/>
    <col min="13570" max="13574" width="9" style="100" customWidth="1"/>
    <col min="13575" max="13575" width="12" style="100" bestFit="1" customWidth="1"/>
    <col min="13576" max="13576" width="12.5" style="100" customWidth="1"/>
    <col min="13577" max="13824" width="9" style="100"/>
    <col min="13825" max="13825" width="24.5" style="100" customWidth="1"/>
    <col min="13826" max="13830" width="9" style="100" customWidth="1"/>
    <col min="13831" max="13831" width="12" style="100" bestFit="1" customWidth="1"/>
    <col min="13832" max="13832" width="12.5" style="100" customWidth="1"/>
    <col min="13833" max="14080" width="9" style="100"/>
    <col min="14081" max="14081" width="24.5" style="100" customWidth="1"/>
    <col min="14082" max="14086" width="9" style="100" customWidth="1"/>
    <col min="14087" max="14087" width="12" style="100" bestFit="1" customWidth="1"/>
    <col min="14088" max="14088" width="12.5" style="100" customWidth="1"/>
    <col min="14089" max="14336" width="9" style="100"/>
    <col min="14337" max="14337" width="24.5" style="100" customWidth="1"/>
    <col min="14338" max="14342" width="9" style="100" customWidth="1"/>
    <col min="14343" max="14343" width="12" style="100" bestFit="1" customWidth="1"/>
    <col min="14344" max="14344" width="12.5" style="100" customWidth="1"/>
    <col min="14345" max="14592" width="9" style="100"/>
    <col min="14593" max="14593" width="24.5" style="100" customWidth="1"/>
    <col min="14594" max="14598" width="9" style="100" customWidth="1"/>
    <col min="14599" max="14599" width="12" style="100" bestFit="1" customWidth="1"/>
    <col min="14600" max="14600" width="12.5" style="100" customWidth="1"/>
    <col min="14601" max="14848" width="9" style="100"/>
    <col min="14849" max="14849" width="24.5" style="100" customWidth="1"/>
    <col min="14850" max="14854" width="9" style="100" customWidth="1"/>
    <col min="14855" max="14855" width="12" style="100" bestFit="1" customWidth="1"/>
    <col min="14856" max="14856" width="12.5" style="100" customWidth="1"/>
    <col min="14857" max="15104" width="9" style="100"/>
    <col min="15105" max="15105" width="24.5" style="100" customWidth="1"/>
    <col min="15106" max="15110" width="9" style="100" customWidth="1"/>
    <col min="15111" max="15111" width="12" style="100" bestFit="1" customWidth="1"/>
    <col min="15112" max="15112" width="12.5" style="100" customWidth="1"/>
    <col min="15113" max="15360" width="9" style="100"/>
    <col min="15361" max="15361" width="24.5" style="100" customWidth="1"/>
    <col min="15362" max="15366" width="9" style="100" customWidth="1"/>
    <col min="15367" max="15367" width="12" style="100" bestFit="1" customWidth="1"/>
    <col min="15368" max="15368" width="12.5" style="100" customWidth="1"/>
    <col min="15369" max="15616" width="9" style="100"/>
    <col min="15617" max="15617" width="24.5" style="100" customWidth="1"/>
    <col min="15618" max="15622" width="9" style="100" customWidth="1"/>
    <col min="15623" max="15623" width="12" style="100" bestFit="1" customWidth="1"/>
    <col min="15624" max="15624" width="12.5" style="100" customWidth="1"/>
    <col min="15625" max="15872" width="9" style="100"/>
    <col min="15873" max="15873" width="24.5" style="100" customWidth="1"/>
    <col min="15874" max="15878" width="9" style="100" customWidth="1"/>
    <col min="15879" max="15879" width="12" style="100" bestFit="1" customWidth="1"/>
    <col min="15880" max="15880" width="12.5" style="100" customWidth="1"/>
    <col min="15881" max="16128" width="9" style="100"/>
    <col min="16129" max="16129" width="24.5" style="100" customWidth="1"/>
    <col min="16130" max="16134" width="9" style="100" customWidth="1"/>
    <col min="16135" max="16135" width="12" style="100" bestFit="1" customWidth="1"/>
    <col min="16136" max="16136" width="12.5" style="100" customWidth="1"/>
    <col min="16137" max="16384" width="9" style="100"/>
  </cols>
  <sheetData>
    <row r="1" spans="1:14" ht="15.75" x14ac:dyDescent="0.25">
      <c r="A1" s="97" t="s">
        <v>173</v>
      </c>
      <c r="B1" s="98"/>
      <c r="C1" s="98"/>
      <c r="D1" s="98"/>
      <c r="E1" s="98"/>
      <c r="F1" s="98"/>
      <c r="G1" s="99"/>
      <c r="H1" s="99"/>
    </row>
    <row r="2" spans="1:14" ht="15" customHeight="1" x14ac:dyDescent="0.25">
      <c r="A2" s="218" t="s">
        <v>119</v>
      </c>
      <c r="B2" s="222" t="s">
        <v>29</v>
      </c>
      <c r="C2" s="222" t="s">
        <v>9</v>
      </c>
      <c r="D2" s="222"/>
      <c r="E2" s="222" t="s">
        <v>101</v>
      </c>
      <c r="F2" s="222"/>
      <c r="G2" s="221" t="s">
        <v>102</v>
      </c>
      <c r="H2" s="221" t="s">
        <v>12</v>
      </c>
    </row>
    <row r="3" spans="1:14" x14ac:dyDescent="0.25">
      <c r="A3" s="219"/>
      <c r="B3" s="222"/>
      <c r="C3" s="222"/>
      <c r="D3" s="222"/>
      <c r="E3" s="222"/>
      <c r="F3" s="222"/>
      <c r="G3" s="221"/>
      <c r="H3" s="221"/>
    </row>
    <row r="4" spans="1:14" x14ac:dyDescent="0.25">
      <c r="A4" s="219"/>
      <c r="B4" s="222"/>
      <c r="C4" s="106" t="s">
        <v>32</v>
      </c>
      <c r="D4" s="106" t="s">
        <v>33</v>
      </c>
      <c r="E4" s="106" t="s">
        <v>30</v>
      </c>
      <c r="F4" s="106" t="s">
        <v>31</v>
      </c>
      <c r="G4" s="221"/>
      <c r="H4" s="221"/>
    </row>
    <row r="5" spans="1:14" x14ac:dyDescent="0.25">
      <c r="A5" s="220"/>
      <c r="B5" s="170">
        <v>905198</v>
      </c>
      <c r="C5" s="171">
        <v>441904</v>
      </c>
      <c r="D5" s="171">
        <v>463294</v>
      </c>
      <c r="E5" s="171">
        <v>180346</v>
      </c>
      <c r="F5" s="171">
        <v>724853</v>
      </c>
      <c r="G5" s="172">
        <v>540478</v>
      </c>
      <c r="H5" s="172">
        <v>364720</v>
      </c>
    </row>
    <row r="6" spans="1:14" x14ac:dyDescent="0.25">
      <c r="A6" s="103" t="s">
        <v>42</v>
      </c>
      <c r="B6" s="101">
        <v>307095</v>
      </c>
      <c r="C6" s="101">
        <v>128995</v>
      </c>
      <c r="D6" s="101">
        <v>178100</v>
      </c>
      <c r="E6" s="101">
        <v>54066</v>
      </c>
      <c r="F6" s="101">
        <v>253028</v>
      </c>
      <c r="G6" s="101">
        <v>196311</v>
      </c>
      <c r="H6" s="101">
        <v>110784</v>
      </c>
      <c r="I6" s="102"/>
      <c r="L6" s="104"/>
      <c r="M6" s="102"/>
      <c r="N6" s="102"/>
    </row>
    <row r="7" spans="1:14" x14ac:dyDescent="0.25">
      <c r="A7" s="103" t="s">
        <v>43</v>
      </c>
      <c r="B7" s="101">
        <v>295623</v>
      </c>
      <c r="C7" s="101">
        <v>160073</v>
      </c>
      <c r="D7" s="101">
        <v>135550</v>
      </c>
      <c r="E7" s="101">
        <v>69920</v>
      </c>
      <c r="F7" s="101">
        <v>225702</v>
      </c>
      <c r="G7" s="101">
        <v>159623</v>
      </c>
      <c r="H7" s="101">
        <v>136000</v>
      </c>
      <c r="L7" s="102"/>
      <c r="M7" s="102"/>
      <c r="N7" s="102"/>
    </row>
    <row r="8" spans="1:14" x14ac:dyDescent="0.25">
      <c r="A8" s="103" t="s">
        <v>44</v>
      </c>
      <c r="B8" s="101">
        <v>245541</v>
      </c>
      <c r="C8" s="101">
        <v>118623</v>
      </c>
      <c r="D8" s="101">
        <v>126918</v>
      </c>
      <c r="E8" s="101">
        <v>49876</v>
      </c>
      <c r="F8" s="101">
        <v>195666</v>
      </c>
      <c r="G8" s="101">
        <v>151665</v>
      </c>
      <c r="H8" s="101">
        <v>93876</v>
      </c>
      <c r="L8" s="102"/>
      <c r="M8" s="102"/>
      <c r="N8" s="102"/>
    </row>
    <row r="9" spans="1:14" x14ac:dyDescent="0.25">
      <c r="A9" s="103" t="s">
        <v>45</v>
      </c>
      <c r="B9" s="101">
        <v>49119</v>
      </c>
      <c r="C9" s="101">
        <v>29464</v>
      </c>
      <c r="D9" s="101">
        <v>19655</v>
      </c>
      <c r="E9" s="101">
        <v>6325</v>
      </c>
      <c r="F9" s="101">
        <v>42794</v>
      </c>
      <c r="G9" s="101">
        <v>30960</v>
      </c>
      <c r="H9" s="101">
        <v>18159</v>
      </c>
      <c r="L9" s="102"/>
      <c r="M9" s="102"/>
      <c r="N9" s="102"/>
    </row>
    <row r="10" spans="1:14" x14ac:dyDescent="0.25">
      <c r="A10" s="103" t="s">
        <v>46</v>
      </c>
      <c r="B10" s="101">
        <v>7821</v>
      </c>
      <c r="C10" s="101">
        <v>4750</v>
      </c>
      <c r="D10" s="101">
        <v>3071</v>
      </c>
      <c r="E10" s="101">
        <v>159</v>
      </c>
      <c r="F10" s="101">
        <v>7662</v>
      </c>
      <c r="G10" s="101">
        <v>1920</v>
      </c>
      <c r="H10" s="101">
        <v>5902</v>
      </c>
      <c r="L10" s="102"/>
      <c r="M10" s="102"/>
      <c r="N10" s="102"/>
    </row>
    <row r="11" spans="1:14" x14ac:dyDescent="0.25">
      <c r="A11" s="105"/>
      <c r="B11" s="105"/>
      <c r="C11" s="105"/>
      <c r="D11" s="105"/>
      <c r="E11" s="105"/>
      <c r="F11" s="105"/>
      <c r="G11" s="105"/>
      <c r="H11" s="105"/>
    </row>
    <row r="12" spans="1:14" x14ac:dyDescent="0.25">
      <c r="M12" s="102"/>
    </row>
    <row r="14" spans="1:14" x14ac:dyDescent="0.25">
      <c r="H14" s="102"/>
    </row>
  </sheetData>
  <mergeCells count="6">
    <mergeCell ref="A2:A5"/>
    <mergeCell ref="H2:H4"/>
    <mergeCell ref="B2:B4"/>
    <mergeCell ref="C2:D3"/>
    <mergeCell ref="E2:F3"/>
    <mergeCell ref="G2:G4"/>
  </mergeCells>
  <pageMargins left="0.7" right="0.7" top="0.75" bottom="0.75" header="0.3" footer="0.3"/>
  <pageSetup scale="9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view="pageBreakPreview" zoomScaleNormal="100" zoomScaleSheetLayoutView="100" workbookViewId="0">
      <selection activeCell="A12" sqref="A12"/>
    </sheetView>
  </sheetViews>
  <sheetFormatPr defaultRowHeight="15" x14ac:dyDescent="0.25"/>
  <cols>
    <col min="1" max="1" width="24.5" style="100" customWidth="1"/>
    <col min="2" max="3" width="9.875" style="100" customWidth="1"/>
    <col min="4" max="4" width="11" style="100" customWidth="1"/>
    <col min="5" max="5" width="10.375" style="100" customWidth="1"/>
    <col min="6" max="6" width="10.75" style="100" customWidth="1"/>
    <col min="7" max="7" width="10.875" style="100" customWidth="1"/>
    <col min="8" max="8" width="14.5" style="100" customWidth="1"/>
    <col min="9" max="9" width="14.875" style="100" customWidth="1"/>
    <col min="10" max="10" width="17.875" style="100" customWidth="1"/>
    <col min="11" max="257" width="9" style="100"/>
    <col min="258" max="258" width="24.5" style="100" customWidth="1"/>
    <col min="259" max="263" width="9" style="100" customWidth="1"/>
    <col min="264" max="264" width="12" style="100" bestFit="1" customWidth="1"/>
    <col min="265" max="265" width="12.5" style="100" customWidth="1"/>
    <col min="266" max="513" width="9" style="100"/>
    <col min="514" max="514" width="24.5" style="100" customWidth="1"/>
    <col min="515" max="519" width="9" style="100" customWidth="1"/>
    <col min="520" max="520" width="12" style="100" bestFit="1" customWidth="1"/>
    <col min="521" max="521" width="12.5" style="100" customWidth="1"/>
    <col min="522" max="769" width="9" style="100"/>
    <col min="770" max="770" width="24.5" style="100" customWidth="1"/>
    <col min="771" max="775" width="9" style="100" customWidth="1"/>
    <col min="776" max="776" width="12" style="100" bestFit="1" customWidth="1"/>
    <col min="777" max="777" width="12.5" style="100" customWidth="1"/>
    <col min="778" max="1025" width="9" style="100"/>
    <col min="1026" max="1026" width="24.5" style="100" customWidth="1"/>
    <col min="1027" max="1031" width="9" style="100" customWidth="1"/>
    <col min="1032" max="1032" width="12" style="100" bestFit="1" customWidth="1"/>
    <col min="1033" max="1033" width="12.5" style="100" customWidth="1"/>
    <col min="1034" max="1281" width="9" style="100"/>
    <col min="1282" max="1282" width="24.5" style="100" customWidth="1"/>
    <col min="1283" max="1287" width="9" style="100" customWidth="1"/>
    <col min="1288" max="1288" width="12" style="100" bestFit="1" customWidth="1"/>
    <col min="1289" max="1289" width="12.5" style="100" customWidth="1"/>
    <col min="1290" max="1537" width="9" style="100"/>
    <col min="1538" max="1538" width="24.5" style="100" customWidth="1"/>
    <col min="1539" max="1543" width="9" style="100" customWidth="1"/>
    <col min="1544" max="1544" width="12" style="100" bestFit="1" customWidth="1"/>
    <col min="1545" max="1545" width="12.5" style="100" customWidth="1"/>
    <col min="1546" max="1793" width="9" style="100"/>
    <col min="1794" max="1794" width="24.5" style="100" customWidth="1"/>
    <col min="1795" max="1799" width="9" style="100" customWidth="1"/>
    <col min="1800" max="1800" width="12" style="100" bestFit="1" customWidth="1"/>
    <col min="1801" max="1801" width="12.5" style="100" customWidth="1"/>
    <col min="1802" max="2049" width="9" style="100"/>
    <col min="2050" max="2050" width="24.5" style="100" customWidth="1"/>
    <col min="2051" max="2055" width="9" style="100" customWidth="1"/>
    <col min="2056" max="2056" width="12" style="100" bestFit="1" customWidth="1"/>
    <col min="2057" max="2057" width="12.5" style="100" customWidth="1"/>
    <col min="2058" max="2305" width="9" style="100"/>
    <col min="2306" max="2306" width="24.5" style="100" customWidth="1"/>
    <col min="2307" max="2311" width="9" style="100" customWidth="1"/>
    <col min="2312" max="2312" width="12" style="100" bestFit="1" customWidth="1"/>
    <col min="2313" max="2313" width="12.5" style="100" customWidth="1"/>
    <col min="2314" max="2561" width="9" style="100"/>
    <col min="2562" max="2562" width="24.5" style="100" customWidth="1"/>
    <col min="2563" max="2567" width="9" style="100" customWidth="1"/>
    <col min="2568" max="2568" width="12" style="100" bestFit="1" customWidth="1"/>
    <col min="2569" max="2569" width="12.5" style="100" customWidth="1"/>
    <col min="2570" max="2817" width="9" style="100"/>
    <col min="2818" max="2818" width="24.5" style="100" customWidth="1"/>
    <col min="2819" max="2823" width="9" style="100" customWidth="1"/>
    <col min="2824" max="2824" width="12" style="100" bestFit="1" customWidth="1"/>
    <col min="2825" max="2825" width="12.5" style="100" customWidth="1"/>
    <col min="2826" max="3073" width="9" style="100"/>
    <col min="3074" max="3074" width="24.5" style="100" customWidth="1"/>
    <col min="3075" max="3079" width="9" style="100" customWidth="1"/>
    <col min="3080" max="3080" width="12" style="100" bestFit="1" customWidth="1"/>
    <col min="3081" max="3081" width="12.5" style="100" customWidth="1"/>
    <col min="3082" max="3329" width="9" style="100"/>
    <col min="3330" max="3330" width="24.5" style="100" customWidth="1"/>
    <col min="3331" max="3335" width="9" style="100" customWidth="1"/>
    <col min="3336" max="3336" width="12" style="100" bestFit="1" customWidth="1"/>
    <col min="3337" max="3337" width="12.5" style="100" customWidth="1"/>
    <col min="3338" max="3585" width="9" style="100"/>
    <col min="3586" max="3586" width="24.5" style="100" customWidth="1"/>
    <col min="3587" max="3591" width="9" style="100" customWidth="1"/>
    <col min="3592" max="3592" width="12" style="100" bestFit="1" customWidth="1"/>
    <col min="3593" max="3593" width="12.5" style="100" customWidth="1"/>
    <col min="3594" max="3841" width="9" style="100"/>
    <col min="3842" max="3842" width="24.5" style="100" customWidth="1"/>
    <col min="3843" max="3847" width="9" style="100" customWidth="1"/>
    <col min="3848" max="3848" width="12" style="100" bestFit="1" customWidth="1"/>
    <col min="3849" max="3849" width="12.5" style="100" customWidth="1"/>
    <col min="3850" max="4097" width="9" style="100"/>
    <col min="4098" max="4098" width="24.5" style="100" customWidth="1"/>
    <col min="4099" max="4103" width="9" style="100" customWidth="1"/>
    <col min="4104" max="4104" width="12" style="100" bestFit="1" customWidth="1"/>
    <col min="4105" max="4105" width="12.5" style="100" customWidth="1"/>
    <col min="4106" max="4353" width="9" style="100"/>
    <col min="4354" max="4354" width="24.5" style="100" customWidth="1"/>
    <col min="4355" max="4359" width="9" style="100" customWidth="1"/>
    <col min="4360" max="4360" width="12" style="100" bestFit="1" customWidth="1"/>
    <col min="4361" max="4361" width="12.5" style="100" customWidth="1"/>
    <col min="4362" max="4609" width="9" style="100"/>
    <col min="4610" max="4610" width="24.5" style="100" customWidth="1"/>
    <col min="4611" max="4615" width="9" style="100" customWidth="1"/>
    <col min="4616" max="4616" width="12" style="100" bestFit="1" customWidth="1"/>
    <col min="4617" max="4617" width="12.5" style="100" customWidth="1"/>
    <col min="4618" max="4865" width="9" style="100"/>
    <col min="4866" max="4866" width="24.5" style="100" customWidth="1"/>
    <col min="4867" max="4871" width="9" style="100" customWidth="1"/>
    <col min="4872" max="4872" width="12" style="100" bestFit="1" customWidth="1"/>
    <col min="4873" max="4873" width="12.5" style="100" customWidth="1"/>
    <col min="4874" max="5121" width="9" style="100"/>
    <col min="5122" max="5122" width="24.5" style="100" customWidth="1"/>
    <col min="5123" max="5127" width="9" style="100" customWidth="1"/>
    <col min="5128" max="5128" width="12" style="100" bestFit="1" customWidth="1"/>
    <col min="5129" max="5129" width="12.5" style="100" customWidth="1"/>
    <col min="5130" max="5377" width="9" style="100"/>
    <col min="5378" max="5378" width="24.5" style="100" customWidth="1"/>
    <col min="5379" max="5383" width="9" style="100" customWidth="1"/>
    <col min="5384" max="5384" width="12" style="100" bestFit="1" customWidth="1"/>
    <col min="5385" max="5385" width="12.5" style="100" customWidth="1"/>
    <col min="5386" max="5633" width="9" style="100"/>
    <col min="5634" max="5634" width="24.5" style="100" customWidth="1"/>
    <col min="5635" max="5639" width="9" style="100" customWidth="1"/>
    <col min="5640" max="5640" width="12" style="100" bestFit="1" customWidth="1"/>
    <col min="5641" max="5641" width="12.5" style="100" customWidth="1"/>
    <col min="5642" max="5889" width="9" style="100"/>
    <col min="5890" max="5890" width="24.5" style="100" customWidth="1"/>
    <col min="5891" max="5895" width="9" style="100" customWidth="1"/>
    <col min="5896" max="5896" width="12" style="100" bestFit="1" customWidth="1"/>
    <col min="5897" max="5897" width="12.5" style="100" customWidth="1"/>
    <col min="5898" max="6145" width="9" style="100"/>
    <col min="6146" max="6146" width="24.5" style="100" customWidth="1"/>
    <col min="6147" max="6151" width="9" style="100" customWidth="1"/>
    <col min="6152" max="6152" width="12" style="100" bestFit="1" customWidth="1"/>
    <col min="6153" max="6153" width="12.5" style="100" customWidth="1"/>
    <col min="6154" max="6401" width="9" style="100"/>
    <col min="6402" max="6402" width="24.5" style="100" customWidth="1"/>
    <col min="6403" max="6407" width="9" style="100" customWidth="1"/>
    <col min="6408" max="6408" width="12" style="100" bestFit="1" customWidth="1"/>
    <col min="6409" max="6409" width="12.5" style="100" customWidth="1"/>
    <col min="6410" max="6657" width="9" style="100"/>
    <col min="6658" max="6658" width="24.5" style="100" customWidth="1"/>
    <col min="6659" max="6663" width="9" style="100" customWidth="1"/>
    <col min="6664" max="6664" width="12" style="100" bestFit="1" customWidth="1"/>
    <col min="6665" max="6665" width="12.5" style="100" customWidth="1"/>
    <col min="6666" max="6913" width="9" style="100"/>
    <col min="6914" max="6914" width="24.5" style="100" customWidth="1"/>
    <col min="6915" max="6919" width="9" style="100" customWidth="1"/>
    <col min="6920" max="6920" width="12" style="100" bestFit="1" customWidth="1"/>
    <col min="6921" max="6921" width="12.5" style="100" customWidth="1"/>
    <col min="6922" max="7169" width="9" style="100"/>
    <col min="7170" max="7170" width="24.5" style="100" customWidth="1"/>
    <col min="7171" max="7175" width="9" style="100" customWidth="1"/>
    <col min="7176" max="7176" width="12" style="100" bestFit="1" customWidth="1"/>
    <col min="7177" max="7177" width="12.5" style="100" customWidth="1"/>
    <col min="7178" max="7425" width="9" style="100"/>
    <col min="7426" max="7426" width="24.5" style="100" customWidth="1"/>
    <col min="7427" max="7431" width="9" style="100" customWidth="1"/>
    <col min="7432" max="7432" width="12" style="100" bestFit="1" customWidth="1"/>
    <col min="7433" max="7433" width="12.5" style="100" customWidth="1"/>
    <col min="7434" max="7681" width="9" style="100"/>
    <col min="7682" max="7682" width="24.5" style="100" customWidth="1"/>
    <col min="7683" max="7687" width="9" style="100" customWidth="1"/>
    <col min="7688" max="7688" width="12" style="100" bestFit="1" customWidth="1"/>
    <col min="7689" max="7689" width="12.5" style="100" customWidth="1"/>
    <col min="7690" max="7937" width="9" style="100"/>
    <col min="7938" max="7938" width="24.5" style="100" customWidth="1"/>
    <col min="7939" max="7943" width="9" style="100" customWidth="1"/>
    <col min="7944" max="7944" width="12" style="100" bestFit="1" customWidth="1"/>
    <col min="7945" max="7945" width="12.5" style="100" customWidth="1"/>
    <col min="7946" max="8193" width="9" style="100"/>
    <col min="8194" max="8194" width="24.5" style="100" customWidth="1"/>
    <col min="8195" max="8199" width="9" style="100" customWidth="1"/>
    <col min="8200" max="8200" width="12" style="100" bestFit="1" customWidth="1"/>
    <col min="8201" max="8201" width="12.5" style="100" customWidth="1"/>
    <col min="8202" max="8449" width="9" style="100"/>
    <col min="8450" max="8450" width="24.5" style="100" customWidth="1"/>
    <col min="8451" max="8455" width="9" style="100" customWidth="1"/>
    <col min="8456" max="8456" width="12" style="100" bestFit="1" customWidth="1"/>
    <col min="8457" max="8457" width="12.5" style="100" customWidth="1"/>
    <col min="8458" max="8705" width="9" style="100"/>
    <col min="8706" max="8706" width="24.5" style="100" customWidth="1"/>
    <col min="8707" max="8711" width="9" style="100" customWidth="1"/>
    <col min="8712" max="8712" width="12" style="100" bestFit="1" customWidth="1"/>
    <col min="8713" max="8713" width="12.5" style="100" customWidth="1"/>
    <col min="8714" max="8961" width="9" style="100"/>
    <col min="8962" max="8962" width="24.5" style="100" customWidth="1"/>
    <col min="8963" max="8967" width="9" style="100" customWidth="1"/>
    <col min="8968" max="8968" width="12" style="100" bestFit="1" customWidth="1"/>
    <col min="8969" max="8969" width="12.5" style="100" customWidth="1"/>
    <col min="8970" max="9217" width="9" style="100"/>
    <col min="9218" max="9218" width="24.5" style="100" customWidth="1"/>
    <col min="9219" max="9223" width="9" style="100" customWidth="1"/>
    <col min="9224" max="9224" width="12" style="100" bestFit="1" customWidth="1"/>
    <col min="9225" max="9225" width="12.5" style="100" customWidth="1"/>
    <col min="9226" max="9473" width="9" style="100"/>
    <col min="9474" max="9474" width="24.5" style="100" customWidth="1"/>
    <col min="9475" max="9479" width="9" style="100" customWidth="1"/>
    <col min="9480" max="9480" width="12" style="100" bestFit="1" customWidth="1"/>
    <col min="9481" max="9481" width="12.5" style="100" customWidth="1"/>
    <col min="9482" max="9729" width="9" style="100"/>
    <col min="9730" max="9730" width="24.5" style="100" customWidth="1"/>
    <col min="9731" max="9735" width="9" style="100" customWidth="1"/>
    <col min="9736" max="9736" width="12" style="100" bestFit="1" customWidth="1"/>
    <col min="9737" max="9737" width="12.5" style="100" customWidth="1"/>
    <col min="9738" max="9985" width="9" style="100"/>
    <col min="9986" max="9986" width="24.5" style="100" customWidth="1"/>
    <col min="9987" max="9991" width="9" style="100" customWidth="1"/>
    <col min="9992" max="9992" width="12" style="100" bestFit="1" customWidth="1"/>
    <col min="9993" max="9993" width="12.5" style="100" customWidth="1"/>
    <col min="9994" max="10241" width="9" style="100"/>
    <col min="10242" max="10242" width="24.5" style="100" customWidth="1"/>
    <col min="10243" max="10247" width="9" style="100" customWidth="1"/>
    <col min="10248" max="10248" width="12" style="100" bestFit="1" customWidth="1"/>
    <col min="10249" max="10249" width="12.5" style="100" customWidth="1"/>
    <col min="10250" max="10497" width="9" style="100"/>
    <col min="10498" max="10498" width="24.5" style="100" customWidth="1"/>
    <col min="10499" max="10503" width="9" style="100" customWidth="1"/>
    <col min="10504" max="10504" width="12" style="100" bestFit="1" customWidth="1"/>
    <col min="10505" max="10505" width="12.5" style="100" customWidth="1"/>
    <col min="10506" max="10753" width="9" style="100"/>
    <col min="10754" max="10754" width="24.5" style="100" customWidth="1"/>
    <col min="10755" max="10759" width="9" style="100" customWidth="1"/>
    <col min="10760" max="10760" width="12" style="100" bestFit="1" customWidth="1"/>
    <col min="10761" max="10761" width="12.5" style="100" customWidth="1"/>
    <col min="10762" max="11009" width="9" style="100"/>
    <col min="11010" max="11010" width="24.5" style="100" customWidth="1"/>
    <col min="11011" max="11015" width="9" style="100" customWidth="1"/>
    <col min="11016" max="11016" width="12" style="100" bestFit="1" customWidth="1"/>
    <col min="11017" max="11017" width="12.5" style="100" customWidth="1"/>
    <col min="11018" max="11265" width="9" style="100"/>
    <col min="11266" max="11266" width="24.5" style="100" customWidth="1"/>
    <col min="11267" max="11271" width="9" style="100" customWidth="1"/>
    <col min="11272" max="11272" width="12" style="100" bestFit="1" customWidth="1"/>
    <col min="11273" max="11273" width="12.5" style="100" customWidth="1"/>
    <col min="11274" max="11521" width="9" style="100"/>
    <col min="11522" max="11522" width="24.5" style="100" customWidth="1"/>
    <col min="11523" max="11527" width="9" style="100" customWidth="1"/>
    <col min="11528" max="11528" width="12" style="100" bestFit="1" customWidth="1"/>
    <col min="11529" max="11529" width="12.5" style="100" customWidth="1"/>
    <col min="11530" max="11777" width="9" style="100"/>
    <col min="11778" max="11778" width="24.5" style="100" customWidth="1"/>
    <col min="11779" max="11783" width="9" style="100" customWidth="1"/>
    <col min="11784" max="11784" width="12" style="100" bestFit="1" customWidth="1"/>
    <col min="11785" max="11785" width="12.5" style="100" customWidth="1"/>
    <col min="11786" max="12033" width="9" style="100"/>
    <col min="12034" max="12034" width="24.5" style="100" customWidth="1"/>
    <col min="12035" max="12039" width="9" style="100" customWidth="1"/>
    <col min="12040" max="12040" width="12" style="100" bestFit="1" customWidth="1"/>
    <col min="12041" max="12041" width="12.5" style="100" customWidth="1"/>
    <col min="12042" max="12289" width="9" style="100"/>
    <col min="12290" max="12290" width="24.5" style="100" customWidth="1"/>
    <col min="12291" max="12295" width="9" style="100" customWidth="1"/>
    <col min="12296" max="12296" width="12" style="100" bestFit="1" customWidth="1"/>
    <col min="12297" max="12297" width="12.5" style="100" customWidth="1"/>
    <col min="12298" max="12545" width="9" style="100"/>
    <col min="12546" max="12546" width="24.5" style="100" customWidth="1"/>
    <col min="12547" max="12551" width="9" style="100" customWidth="1"/>
    <col min="12552" max="12552" width="12" style="100" bestFit="1" customWidth="1"/>
    <col min="12553" max="12553" width="12.5" style="100" customWidth="1"/>
    <col min="12554" max="12801" width="9" style="100"/>
    <col min="12802" max="12802" width="24.5" style="100" customWidth="1"/>
    <col min="12803" max="12807" width="9" style="100" customWidth="1"/>
    <col min="12808" max="12808" width="12" style="100" bestFit="1" customWidth="1"/>
    <col min="12809" max="12809" width="12.5" style="100" customWidth="1"/>
    <col min="12810" max="13057" width="9" style="100"/>
    <col min="13058" max="13058" width="24.5" style="100" customWidth="1"/>
    <col min="13059" max="13063" width="9" style="100" customWidth="1"/>
    <col min="13064" max="13064" width="12" style="100" bestFit="1" customWidth="1"/>
    <col min="13065" max="13065" width="12.5" style="100" customWidth="1"/>
    <col min="13066" max="13313" width="9" style="100"/>
    <col min="13314" max="13314" width="24.5" style="100" customWidth="1"/>
    <col min="13315" max="13319" width="9" style="100" customWidth="1"/>
    <col min="13320" max="13320" width="12" style="100" bestFit="1" customWidth="1"/>
    <col min="13321" max="13321" width="12.5" style="100" customWidth="1"/>
    <col min="13322" max="13569" width="9" style="100"/>
    <col min="13570" max="13570" width="24.5" style="100" customWidth="1"/>
    <col min="13571" max="13575" width="9" style="100" customWidth="1"/>
    <col min="13576" max="13576" width="12" style="100" bestFit="1" customWidth="1"/>
    <col min="13577" max="13577" width="12.5" style="100" customWidth="1"/>
    <col min="13578" max="13825" width="9" style="100"/>
    <col min="13826" max="13826" width="24.5" style="100" customWidth="1"/>
    <col min="13827" max="13831" width="9" style="100" customWidth="1"/>
    <col min="13832" max="13832" width="12" style="100" bestFit="1" customWidth="1"/>
    <col min="13833" max="13833" width="12.5" style="100" customWidth="1"/>
    <col min="13834" max="14081" width="9" style="100"/>
    <col min="14082" max="14082" width="24.5" style="100" customWidth="1"/>
    <col min="14083" max="14087" width="9" style="100" customWidth="1"/>
    <col min="14088" max="14088" width="12" style="100" bestFit="1" customWidth="1"/>
    <col min="14089" max="14089" width="12.5" style="100" customWidth="1"/>
    <col min="14090" max="14337" width="9" style="100"/>
    <col min="14338" max="14338" width="24.5" style="100" customWidth="1"/>
    <col min="14339" max="14343" width="9" style="100" customWidth="1"/>
    <col min="14344" max="14344" width="12" style="100" bestFit="1" customWidth="1"/>
    <col min="14345" max="14345" width="12.5" style="100" customWidth="1"/>
    <col min="14346" max="14593" width="9" style="100"/>
    <col min="14594" max="14594" width="24.5" style="100" customWidth="1"/>
    <col min="14595" max="14599" width="9" style="100" customWidth="1"/>
    <col min="14600" max="14600" width="12" style="100" bestFit="1" customWidth="1"/>
    <col min="14601" max="14601" width="12.5" style="100" customWidth="1"/>
    <col min="14602" max="14849" width="9" style="100"/>
    <col min="14850" max="14850" width="24.5" style="100" customWidth="1"/>
    <col min="14851" max="14855" width="9" style="100" customWidth="1"/>
    <col min="14856" max="14856" width="12" style="100" bestFit="1" customWidth="1"/>
    <col min="14857" max="14857" width="12.5" style="100" customWidth="1"/>
    <col min="14858" max="15105" width="9" style="100"/>
    <col min="15106" max="15106" width="24.5" style="100" customWidth="1"/>
    <col min="15107" max="15111" width="9" style="100" customWidth="1"/>
    <col min="15112" max="15112" width="12" style="100" bestFit="1" customWidth="1"/>
    <col min="15113" max="15113" width="12.5" style="100" customWidth="1"/>
    <col min="15114" max="15361" width="9" style="100"/>
    <col min="15362" max="15362" width="24.5" style="100" customWidth="1"/>
    <col min="15363" max="15367" width="9" style="100" customWidth="1"/>
    <col min="15368" max="15368" width="12" style="100" bestFit="1" customWidth="1"/>
    <col min="15369" max="15369" width="12.5" style="100" customWidth="1"/>
    <col min="15370" max="15617" width="9" style="100"/>
    <col min="15618" max="15618" width="24.5" style="100" customWidth="1"/>
    <col min="15619" max="15623" width="9" style="100" customWidth="1"/>
    <col min="15624" max="15624" width="12" style="100" bestFit="1" customWidth="1"/>
    <col min="15625" max="15625" width="12.5" style="100" customWidth="1"/>
    <col min="15626" max="15873" width="9" style="100"/>
    <col min="15874" max="15874" width="24.5" style="100" customWidth="1"/>
    <col min="15875" max="15879" width="9" style="100" customWidth="1"/>
    <col min="15880" max="15880" width="12" style="100" bestFit="1" customWidth="1"/>
    <col min="15881" max="15881" width="12.5" style="100" customWidth="1"/>
    <col min="15882" max="16129" width="9" style="100"/>
    <col min="16130" max="16130" width="24.5" style="100" customWidth="1"/>
    <col min="16131" max="16135" width="9" style="100" customWidth="1"/>
    <col min="16136" max="16136" width="12" style="100" bestFit="1" customWidth="1"/>
    <col min="16137" max="16137" width="12.5" style="100" customWidth="1"/>
    <col min="16138" max="16384" width="9" style="100"/>
  </cols>
  <sheetData>
    <row r="1" spans="1:15" ht="15.75" x14ac:dyDescent="0.25">
      <c r="A1" s="97" t="s">
        <v>174</v>
      </c>
      <c r="B1" s="98"/>
      <c r="C1" s="98"/>
      <c r="D1" s="98"/>
      <c r="E1" s="98"/>
      <c r="F1" s="98"/>
      <c r="G1" s="98"/>
      <c r="H1" s="99"/>
      <c r="I1" s="99"/>
    </row>
    <row r="2" spans="1:15" ht="15" customHeight="1" x14ac:dyDescent="0.25">
      <c r="A2" s="224" t="s">
        <v>120</v>
      </c>
      <c r="B2" s="222" t="s">
        <v>29</v>
      </c>
      <c r="C2" s="225" t="s">
        <v>38</v>
      </c>
      <c r="D2" s="222" t="s">
        <v>9</v>
      </c>
      <c r="E2" s="222"/>
      <c r="F2" s="222" t="s">
        <v>101</v>
      </c>
      <c r="G2" s="222"/>
      <c r="H2" s="221" t="s">
        <v>102</v>
      </c>
      <c r="I2" s="221" t="s">
        <v>12</v>
      </c>
    </row>
    <row r="3" spans="1:15" x14ac:dyDescent="0.25">
      <c r="A3" s="224"/>
      <c r="B3" s="222"/>
      <c r="C3" s="226"/>
      <c r="D3" s="222"/>
      <c r="E3" s="222"/>
      <c r="F3" s="222"/>
      <c r="G3" s="222"/>
      <c r="H3" s="221"/>
      <c r="I3" s="221"/>
    </row>
    <row r="4" spans="1:15" x14ac:dyDescent="0.25">
      <c r="A4" s="224"/>
      <c r="B4" s="222"/>
      <c r="C4" s="227"/>
      <c r="D4" s="106" t="s">
        <v>32</v>
      </c>
      <c r="E4" s="106" t="s">
        <v>33</v>
      </c>
      <c r="F4" s="106" t="s">
        <v>30</v>
      </c>
      <c r="G4" s="106" t="s">
        <v>31</v>
      </c>
      <c r="H4" s="221"/>
      <c r="I4" s="221"/>
    </row>
    <row r="5" spans="1:15" x14ac:dyDescent="0.25">
      <c r="A5" s="107" t="s">
        <v>29</v>
      </c>
      <c r="B5" s="101">
        <v>905198</v>
      </c>
      <c r="C5" s="173">
        <v>22.1</v>
      </c>
      <c r="D5" s="173">
        <v>19.600000000000001</v>
      </c>
      <c r="E5" s="173">
        <v>25</v>
      </c>
      <c r="F5" s="173">
        <v>21</v>
      </c>
      <c r="G5" s="173">
        <v>22.3</v>
      </c>
      <c r="H5" s="173">
        <v>24.3</v>
      </c>
      <c r="I5" s="173">
        <v>19.399999999999999</v>
      </c>
    </row>
    <row r="6" spans="1:15" x14ac:dyDescent="0.25">
      <c r="A6" s="103" t="s">
        <v>42</v>
      </c>
      <c r="B6" s="101">
        <v>307095</v>
      </c>
      <c r="C6" s="173">
        <v>27.8</v>
      </c>
      <c r="D6" s="173">
        <v>22.9</v>
      </c>
      <c r="E6" s="173">
        <v>32.9</v>
      </c>
      <c r="F6" s="173">
        <v>26.9</v>
      </c>
      <c r="G6" s="173">
        <v>28</v>
      </c>
      <c r="H6" s="173">
        <v>31.9</v>
      </c>
      <c r="I6" s="173">
        <v>22.6</v>
      </c>
      <c r="J6" s="102"/>
      <c r="M6" s="104"/>
      <c r="N6" s="102"/>
      <c r="O6" s="102"/>
    </row>
    <row r="7" spans="1:15" x14ac:dyDescent="0.25">
      <c r="A7" s="103" t="s">
        <v>43</v>
      </c>
      <c r="B7" s="101">
        <v>295623</v>
      </c>
      <c r="C7" s="173">
        <v>22.7</v>
      </c>
      <c r="D7" s="173">
        <v>21.6</v>
      </c>
      <c r="E7" s="173">
        <v>24.1</v>
      </c>
      <c r="F7" s="173">
        <v>21.9</v>
      </c>
      <c r="G7" s="173">
        <v>22.9</v>
      </c>
      <c r="H7" s="173">
        <v>23.5</v>
      </c>
      <c r="I7" s="173">
        <v>21.7</v>
      </c>
      <c r="M7" s="102"/>
      <c r="N7" s="102"/>
      <c r="O7" s="102"/>
    </row>
    <row r="8" spans="1:15" x14ac:dyDescent="0.25">
      <c r="A8" s="103" t="s">
        <v>44</v>
      </c>
      <c r="B8" s="101">
        <v>245541</v>
      </c>
      <c r="C8" s="173">
        <v>17.899999999999999</v>
      </c>
      <c r="D8" s="173">
        <v>15.4</v>
      </c>
      <c r="E8" s="173">
        <v>21.1</v>
      </c>
      <c r="F8" s="173">
        <v>16.899999999999999</v>
      </c>
      <c r="G8" s="173">
        <v>18.2</v>
      </c>
      <c r="H8" s="173">
        <v>19.899999999999999</v>
      </c>
      <c r="I8" s="173">
        <v>15.4</v>
      </c>
      <c r="M8" s="102"/>
      <c r="N8" s="102"/>
      <c r="O8" s="102"/>
    </row>
    <row r="9" spans="1:15" x14ac:dyDescent="0.25">
      <c r="A9" s="103" t="s">
        <v>45</v>
      </c>
      <c r="B9" s="101">
        <v>49119</v>
      </c>
      <c r="C9" s="173">
        <v>19.399999999999999</v>
      </c>
      <c r="D9" s="173">
        <v>22.2</v>
      </c>
      <c r="E9" s="173">
        <v>16.399999999999999</v>
      </c>
      <c r="F9" s="173">
        <v>16.7</v>
      </c>
      <c r="G9" s="173">
        <v>19.899999999999999</v>
      </c>
      <c r="H9" s="173">
        <v>23</v>
      </c>
      <c r="I9" s="173">
        <v>15.3</v>
      </c>
      <c r="M9" s="102"/>
      <c r="N9" s="102"/>
      <c r="O9" s="102"/>
    </row>
    <row r="10" spans="1:15" x14ac:dyDescent="0.25">
      <c r="A10" s="103" t="s">
        <v>46</v>
      </c>
      <c r="B10" s="101">
        <v>7821</v>
      </c>
      <c r="C10" s="173">
        <v>10.9</v>
      </c>
      <c r="D10" s="173">
        <v>10.9</v>
      </c>
      <c r="E10" s="173">
        <v>10.9</v>
      </c>
      <c r="F10" s="173">
        <v>2.7</v>
      </c>
      <c r="G10" s="173">
        <v>11.6</v>
      </c>
      <c r="H10" s="173">
        <v>5.6</v>
      </c>
      <c r="I10" s="173">
        <v>15.7</v>
      </c>
      <c r="M10" s="102"/>
      <c r="N10" s="102"/>
      <c r="O10" s="102"/>
    </row>
    <row r="11" spans="1:15" x14ac:dyDescent="0.25">
      <c r="A11" s="223"/>
      <c r="B11" s="223"/>
      <c r="C11" s="223"/>
      <c r="D11" s="223"/>
      <c r="E11" s="223"/>
      <c r="F11" s="223"/>
      <c r="G11" s="223"/>
      <c r="H11" s="223"/>
      <c r="I11" s="223"/>
      <c r="N11" s="102"/>
    </row>
    <row r="12" spans="1:15" ht="15.75" x14ac:dyDescent="0.25">
      <c r="A12" s="97" t="s">
        <v>175</v>
      </c>
      <c r="B12" s="98"/>
      <c r="C12" s="98"/>
      <c r="D12" s="98"/>
      <c r="E12" s="98"/>
      <c r="F12" s="98"/>
      <c r="G12" s="98"/>
      <c r="H12" s="99"/>
      <c r="I12" s="99"/>
    </row>
    <row r="13" spans="1:15" x14ac:dyDescent="0.25">
      <c r="A13" s="224" t="s">
        <v>120</v>
      </c>
      <c r="B13" s="222" t="s">
        <v>29</v>
      </c>
      <c r="C13" s="225" t="s">
        <v>38</v>
      </c>
      <c r="D13" s="222" t="s">
        <v>9</v>
      </c>
      <c r="E13" s="222"/>
      <c r="F13" s="222" t="s">
        <v>101</v>
      </c>
      <c r="G13" s="222"/>
      <c r="H13" s="221" t="s">
        <v>102</v>
      </c>
      <c r="I13" s="221" t="s">
        <v>12</v>
      </c>
    </row>
    <row r="14" spans="1:15" x14ac:dyDescent="0.25">
      <c r="A14" s="224"/>
      <c r="B14" s="222"/>
      <c r="C14" s="226"/>
      <c r="D14" s="222"/>
      <c r="E14" s="222"/>
      <c r="F14" s="222"/>
      <c r="G14" s="222"/>
      <c r="H14" s="221"/>
      <c r="I14" s="221"/>
    </row>
    <row r="15" spans="1:15" x14ac:dyDescent="0.25">
      <c r="A15" s="224"/>
      <c r="B15" s="222"/>
      <c r="C15" s="227"/>
      <c r="D15" s="106" t="s">
        <v>32</v>
      </c>
      <c r="E15" s="106" t="s">
        <v>33</v>
      </c>
      <c r="F15" s="106" t="s">
        <v>30</v>
      </c>
      <c r="G15" s="106" t="s">
        <v>31</v>
      </c>
      <c r="H15" s="221"/>
      <c r="I15" s="221"/>
    </row>
    <row r="16" spans="1:15" x14ac:dyDescent="0.25">
      <c r="A16" s="107" t="s">
        <v>29</v>
      </c>
      <c r="B16" s="101">
        <v>905198</v>
      </c>
      <c r="C16" s="173">
        <v>22.1</v>
      </c>
      <c r="D16" s="173">
        <v>19.600000000000001</v>
      </c>
      <c r="E16" s="173">
        <v>25</v>
      </c>
      <c r="F16" s="173">
        <v>21</v>
      </c>
      <c r="G16" s="173">
        <v>22.3</v>
      </c>
      <c r="H16" s="173">
        <v>24.3</v>
      </c>
      <c r="I16" s="173">
        <v>19.399999999999999</v>
      </c>
    </row>
    <row r="17" spans="1:9" x14ac:dyDescent="0.25">
      <c r="A17" s="103" t="s">
        <v>60</v>
      </c>
      <c r="B17" s="101">
        <v>327893</v>
      </c>
      <c r="C17" s="173">
        <v>19.899999999999999</v>
      </c>
      <c r="D17" s="173">
        <v>18.7</v>
      </c>
      <c r="E17" s="173">
        <v>21.3</v>
      </c>
      <c r="F17" s="173">
        <v>19.399999999999999</v>
      </c>
      <c r="G17" s="173">
        <v>19.899999999999999</v>
      </c>
      <c r="H17" s="173">
        <v>20.100000000000001</v>
      </c>
      <c r="I17" s="173">
        <v>19.5</v>
      </c>
    </row>
    <row r="18" spans="1:9" x14ac:dyDescent="0.25">
      <c r="A18" s="103" t="s">
        <v>61</v>
      </c>
      <c r="B18" s="101">
        <v>330002</v>
      </c>
      <c r="C18" s="173">
        <v>23</v>
      </c>
      <c r="D18" s="173">
        <v>18.2</v>
      </c>
      <c r="E18" s="173">
        <v>28.7</v>
      </c>
      <c r="F18" s="173">
        <v>20.9</v>
      </c>
      <c r="G18" s="173">
        <v>23.4</v>
      </c>
      <c r="H18" s="173">
        <v>26.3</v>
      </c>
      <c r="I18" s="173">
        <v>18.8</v>
      </c>
    </row>
    <row r="19" spans="1:9" x14ac:dyDescent="0.25">
      <c r="A19" s="103" t="s">
        <v>62</v>
      </c>
      <c r="B19" s="101">
        <v>90019</v>
      </c>
      <c r="C19" s="173">
        <v>27.9</v>
      </c>
      <c r="D19" s="173">
        <v>25.4</v>
      </c>
      <c r="E19" s="173">
        <v>30.3</v>
      </c>
      <c r="F19" s="173">
        <v>21.7</v>
      </c>
      <c r="G19" s="173">
        <v>30.7</v>
      </c>
      <c r="H19" s="173">
        <v>32.4</v>
      </c>
      <c r="I19" s="173">
        <v>22.9</v>
      </c>
    </row>
    <row r="20" spans="1:9" x14ac:dyDescent="0.25">
      <c r="A20" s="103" t="s">
        <v>63</v>
      </c>
      <c r="B20" s="101">
        <v>114315</v>
      </c>
      <c r="C20" s="173">
        <v>26.9</v>
      </c>
      <c r="D20" s="173">
        <v>25.7</v>
      </c>
      <c r="E20" s="173">
        <v>28.3</v>
      </c>
      <c r="F20" s="173">
        <v>29.9</v>
      </c>
      <c r="G20" s="173">
        <v>25</v>
      </c>
      <c r="H20" s="173">
        <v>34.200000000000003</v>
      </c>
      <c r="I20" s="173">
        <v>21.8</v>
      </c>
    </row>
    <row r="21" spans="1:9" x14ac:dyDescent="0.25">
      <c r="A21" s="103" t="s">
        <v>64</v>
      </c>
      <c r="B21" s="101">
        <v>42969</v>
      </c>
      <c r="C21" s="173">
        <v>15.8</v>
      </c>
      <c r="D21" s="173">
        <v>17.100000000000001</v>
      </c>
      <c r="E21" s="173">
        <v>13.4</v>
      </c>
      <c r="F21" s="173">
        <v>14.6</v>
      </c>
      <c r="G21" s="173">
        <v>18.7</v>
      </c>
      <c r="H21" s="173">
        <v>18.399999999999999</v>
      </c>
      <c r="I21" s="173">
        <v>15.1</v>
      </c>
    </row>
    <row r="22" spans="1:9" x14ac:dyDescent="0.25">
      <c r="A22" s="223"/>
      <c r="B22" s="223"/>
      <c r="C22" s="223"/>
      <c r="D22" s="223"/>
      <c r="E22" s="223"/>
      <c r="F22" s="223"/>
      <c r="G22" s="223"/>
      <c r="H22" s="223"/>
      <c r="I22" s="223"/>
    </row>
  </sheetData>
  <mergeCells count="16">
    <mergeCell ref="I2:I4"/>
    <mergeCell ref="C2:C4"/>
    <mergeCell ref="A2:A4"/>
    <mergeCell ref="B2:B4"/>
    <mergeCell ref="D2:E3"/>
    <mergeCell ref="F2:G3"/>
    <mergeCell ref="H2:H4"/>
    <mergeCell ref="F13:G14"/>
    <mergeCell ref="H13:H15"/>
    <mergeCell ref="I13:I15"/>
    <mergeCell ref="A11:I11"/>
    <mergeCell ref="A22:I22"/>
    <mergeCell ref="A13:A15"/>
    <mergeCell ref="B13:B15"/>
    <mergeCell ref="C13:C15"/>
    <mergeCell ref="D13:E14"/>
  </mergeCells>
  <pageMargins left="0.7" right="0.7" top="0.75" bottom="0.75" header="0.3" footer="0.3"/>
  <pageSetup scale="8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view="pageBreakPreview" topLeftCell="B1" zoomScaleNormal="100" zoomScaleSheetLayoutView="100" workbookViewId="0">
      <selection activeCell="F24" sqref="F24"/>
    </sheetView>
  </sheetViews>
  <sheetFormatPr defaultColWidth="10" defaultRowHeight="15" x14ac:dyDescent="0.25"/>
  <cols>
    <col min="1" max="1" width="7.125" style="98" hidden="1" customWidth="1"/>
    <col min="2" max="2" width="19" style="98" customWidth="1"/>
    <col min="3" max="10" width="11.375" style="98" customWidth="1"/>
    <col min="11" max="256" width="10" style="98"/>
    <col min="257" max="257" width="0" style="98" hidden="1" customWidth="1"/>
    <col min="258" max="258" width="15.75" style="98" customWidth="1"/>
    <col min="259" max="266" width="11.375" style="98" customWidth="1"/>
    <col min="267" max="512" width="10" style="98"/>
    <col min="513" max="513" width="0" style="98" hidden="1" customWidth="1"/>
    <col min="514" max="514" width="15.75" style="98" customWidth="1"/>
    <col min="515" max="522" width="11.375" style="98" customWidth="1"/>
    <col min="523" max="768" width="10" style="98"/>
    <col min="769" max="769" width="0" style="98" hidden="1" customWidth="1"/>
    <col min="770" max="770" width="15.75" style="98" customWidth="1"/>
    <col min="771" max="778" width="11.375" style="98" customWidth="1"/>
    <col min="779" max="1024" width="10" style="98"/>
    <col min="1025" max="1025" width="0" style="98" hidden="1" customWidth="1"/>
    <col min="1026" max="1026" width="15.75" style="98" customWidth="1"/>
    <col min="1027" max="1034" width="11.375" style="98" customWidth="1"/>
    <col min="1035" max="1280" width="10" style="98"/>
    <col min="1281" max="1281" width="0" style="98" hidden="1" customWidth="1"/>
    <col min="1282" max="1282" width="15.75" style="98" customWidth="1"/>
    <col min="1283" max="1290" width="11.375" style="98" customWidth="1"/>
    <col min="1291" max="1536" width="10" style="98"/>
    <col min="1537" max="1537" width="0" style="98" hidden="1" customWidth="1"/>
    <col min="1538" max="1538" width="15.75" style="98" customWidth="1"/>
    <col min="1539" max="1546" width="11.375" style="98" customWidth="1"/>
    <col min="1547" max="1792" width="10" style="98"/>
    <col min="1793" max="1793" width="0" style="98" hidden="1" customWidth="1"/>
    <col min="1794" max="1794" width="15.75" style="98" customWidth="1"/>
    <col min="1795" max="1802" width="11.375" style="98" customWidth="1"/>
    <col min="1803" max="2048" width="10" style="98"/>
    <col min="2049" max="2049" width="0" style="98" hidden="1" customWidth="1"/>
    <col min="2050" max="2050" width="15.75" style="98" customWidth="1"/>
    <col min="2051" max="2058" width="11.375" style="98" customWidth="1"/>
    <col min="2059" max="2304" width="10" style="98"/>
    <col min="2305" max="2305" width="0" style="98" hidden="1" customWidth="1"/>
    <col min="2306" max="2306" width="15.75" style="98" customWidth="1"/>
    <col min="2307" max="2314" width="11.375" style="98" customWidth="1"/>
    <col min="2315" max="2560" width="10" style="98"/>
    <col min="2561" max="2561" width="0" style="98" hidden="1" customWidth="1"/>
    <col min="2562" max="2562" width="15.75" style="98" customWidth="1"/>
    <col min="2563" max="2570" width="11.375" style="98" customWidth="1"/>
    <col min="2571" max="2816" width="10" style="98"/>
    <col min="2817" max="2817" width="0" style="98" hidden="1" customWidth="1"/>
    <col min="2818" max="2818" width="15.75" style="98" customWidth="1"/>
    <col min="2819" max="2826" width="11.375" style="98" customWidth="1"/>
    <col min="2827" max="3072" width="10" style="98"/>
    <col min="3073" max="3073" width="0" style="98" hidden="1" customWidth="1"/>
    <col min="3074" max="3074" width="15.75" style="98" customWidth="1"/>
    <col min="3075" max="3082" width="11.375" style="98" customWidth="1"/>
    <col min="3083" max="3328" width="10" style="98"/>
    <col min="3329" max="3329" width="0" style="98" hidden="1" customWidth="1"/>
    <col min="3330" max="3330" width="15.75" style="98" customWidth="1"/>
    <col min="3331" max="3338" width="11.375" style="98" customWidth="1"/>
    <col min="3339" max="3584" width="10" style="98"/>
    <col min="3585" max="3585" width="0" style="98" hidden="1" customWidth="1"/>
    <col min="3586" max="3586" width="15.75" style="98" customWidth="1"/>
    <col min="3587" max="3594" width="11.375" style="98" customWidth="1"/>
    <col min="3595" max="3840" width="10" style="98"/>
    <col min="3841" max="3841" width="0" style="98" hidden="1" customWidth="1"/>
    <col min="3842" max="3842" width="15.75" style="98" customWidth="1"/>
    <col min="3843" max="3850" width="11.375" style="98" customWidth="1"/>
    <col min="3851" max="4096" width="10" style="98"/>
    <col min="4097" max="4097" width="0" style="98" hidden="1" customWidth="1"/>
    <col min="4098" max="4098" width="15.75" style="98" customWidth="1"/>
    <col min="4099" max="4106" width="11.375" style="98" customWidth="1"/>
    <col min="4107" max="4352" width="10" style="98"/>
    <col min="4353" max="4353" width="0" style="98" hidden="1" customWidth="1"/>
    <col min="4354" max="4354" width="15.75" style="98" customWidth="1"/>
    <col min="4355" max="4362" width="11.375" style="98" customWidth="1"/>
    <col min="4363" max="4608" width="10" style="98"/>
    <col min="4609" max="4609" width="0" style="98" hidden="1" customWidth="1"/>
    <col min="4610" max="4610" width="15.75" style="98" customWidth="1"/>
    <col min="4611" max="4618" width="11.375" style="98" customWidth="1"/>
    <col min="4619" max="4864" width="10" style="98"/>
    <col min="4865" max="4865" width="0" style="98" hidden="1" customWidth="1"/>
    <col min="4866" max="4866" width="15.75" style="98" customWidth="1"/>
    <col min="4867" max="4874" width="11.375" style="98" customWidth="1"/>
    <col min="4875" max="5120" width="10" style="98"/>
    <col min="5121" max="5121" width="0" style="98" hidden="1" customWidth="1"/>
    <col min="5122" max="5122" width="15.75" style="98" customWidth="1"/>
    <col min="5123" max="5130" width="11.375" style="98" customWidth="1"/>
    <col min="5131" max="5376" width="10" style="98"/>
    <col min="5377" max="5377" width="0" style="98" hidden="1" customWidth="1"/>
    <col min="5378" max="5378" width="15.75" style="98" customWidth="1"/>
    <col min="5379" max="5386" width="11.375" style="98" customWidth="1"/>
    <col min="5387" max="5632" width="10" style="98"/>
    <col min="5633" max="5633" width="0" style="98" hidden="1" customWidth="1"/>
    <col min="5634" max="5634" width="15.75" style="98" customWidth="1"/>
    <col min="5635" max="5642" width="11.375" style="98" customWidth="1"/>
    <col min="5643" max="5888" width="10" style="98"/>
    <col min="5889" max="5889" width="0" style="98" hidden="1" customWidth="1"/>
    <col min="5890" max="5890" width="15.75" style="98" customWidth="1"/>
    <col min="5891" max="5898" width="11.375" style="98" customWidth="1"/>
    <col min="5899" max="6144" width="10" style="98"/>
    <col min="6145" max="6145" width="0" style="98" hidden="1" customWidth="1"/>
    <col min="6146" max="6146" width="15.75" style="98" customWidth="1"/>
    <col min="6147" max="6154" width="11.375" style="98" customWidth="1"/>
    <col min="6155" max="6400" width="10" style="98"/>
    <col min="6401" max="6401" width="0" style="98" hidden="1" customWidth="1"/>
    <col min="6402" max="6402" width="15.75" style="98" customWidth="1"/>
    <col min="6403" max="6410" width="11.375" style="98" customWidth="1"/>
    <col min="6411" max="6656" width="10" style="98"/>
    <col min="6657" max="6657" width="0" style="98" hidden="1" customWidth="1"/>
    <col min="6658" max="6658" width="15.75" style="98" customWidth="1"/>
    <col min="6659" max="6666" width="11.375" style="98" customWidth="1"/>
    <col min="6667" max="6912" width="10" style="98"/>
    <col min="6913" max="6913" width="0" style="98" hidden="1" customWidth="1"/>
    <col min="6914" max="6914" width="15.75" style="98" customWidth="1"/>
    <col min="6915" max="6922" width="11.375" style="98" customWidth="1"/>
    <col min="6923" max="7168" width="10" style="98"/>
    <col min="7169" max="7169" width="0" style="98" hidden="1" customWidth="1"/>
    <col min="7170" max="7170" width="15.75" style="98" customWidth="1"/>
    <col min="7171" max="7178" width="11.375" style="98" customWidth="1"/>
    <col min="7179" max="7424" width="10" style="98"/>
    <col min="7425" max="7425" width="0" style="98" hidden="1" customWidth="1"/>
    <col min="7426" max="7426" width="15.75" style="98" customWidth="1"/>
    <col min="7427" max="7434" width="11.375" style="98" customWidth="1"/>
    <col min="7435" max="7680" width="10" style="98"/>
    <col min="7681" max="7681" width="0" style="98" hidden="1" customWidth="1"/>
    <col min="7682" max="7682" width="15.75" style="98" customWidth="1"/>
    <col min="7683" max="7690" width="11.375" style="98" customWidth="1"/>
    <col min="7691" max="7936" width="10" style="98"/>
    <col min="7937" max="7937" width="0" style="98" hidden="1" customWidth="1"/>
    <col min="7938" max="7938" width="15.75" style="98" customWidth="1"/>
    <col min="7939" max="7946" width="11.375" style="98" customWidth="1"/>
    <col min="7947" max="8192" width="10" style="98"/>
    <col min="8193" max="8193" width="0" style="98" hidden="1" customWidth="1"/>
    <col min="8194" max="8194" width="15.75" style="98" customWidth="1"/>
    <col min="8195" max="8202" width="11.375" style="98" customWidth="1"/>
    <col min="8203" max="8448" width="10" style="98"/>
    <col min="8449" max="8449" width="0" style="98" hidden="1" customWidth="1"/>
    <col min="8450" max="8450" width="15.75" style="98" customWidth="1"/>
    <col min="8451" max="8458" width="11.375" style="98" customWidth="1"/>
    <col min="8459" max="8704" width="10" style="98"/>
    <col min="8705" max="8705" width="0" style="98" hidden="1" customWidth="1"/>
    <col min="8706" max="8706" width="15.75" style="98" customWidth="1"/>
    <col min="8707" max="8714" width="11.375" style="98" customWidth="1"/>
    <col min="8715" max="8960" width="10" style="98"/>
    <col min="8961" max="8961" width="0" style="98" hidden="1" customWidth="1"/>
    <col min="8962" max="8962" width="15.75" style="98" customWidth="1"/>
    <col min="8963" max="8970" width="11.375" style="98" customWidth="1"/>
    <col min="8971" max="9216" width="10" style="98"/>
    <col min="9217" max="9217" width="0" style="98" hidden="1" customWidth="1"/>
    <col min="9218" max="9218" width="15.75" style="98" customWidth="1"/>
    <col min="9219" max="9226" width="11.375" style="98" customWidth="1"/>
    <col min="9227" max="9472" width="10" style="98"/>
    <col min="9473" max="9473" width="0" style="98" hidden="1" customWidth="1"/>
    <col min="9474" max="9474" width="15.75" style="98" customWidth="1"/>
    <col min="9475" max="9482" width="11.375" style="98" customWidth="1"/>
    <col min="9483" max="9728" width="10" style="98"/>
    <col min="9729" max="9729" width="0" style="98" hidden="1" customWidth="1"/>
    <col min="9730" max="9730" width="15.75" style="98" customWidth="1"/>
    <col min="9731" max="9738" width="11.375" style="98" customWidth="1"/>
    <col min="9739" max="9984" width="10" style="98"/>
    <col min="9985" max="9985" width="0" style="98" hidden="1" customWidth="1"/>
    <col min="9986" max="9986" width="15.75" style="98" customWidth="1"/>
    <col min="9987" max="9994" width="11.375" style="98" customWidth="1"/>
    <col min="9995" max="10240" width="10" style="98"/>
    <col min="10241" max="10241" width="0" style="98" hidden="1" customWidth="1"/>
    <col min="10242" max="10242" width="15.75" style="98" customWidth="1"/>
    <col min="10243" max="10250" width="11.375" style="98" customWidth="1"/>
    <col min="10251" max="10496" width="10" style="98"/>
    <col min="10497" max="10497" width="0" style="98" hidden="1" customWidth="1"/>
    <col min="10498" max="10498" width="15.75" style="98" customWidth="1"/>
    <col min="10499" max="10506" width="11.375" style="98" customWidth="1"/>
    <col min="10507" max="10752" width="10" style="98"/>
    <col min="10753" max="10753" width="0" style="98" hidden="1" customWidth="1"/>
    <col min="10754" max="10754" width="15.75" style="98" customWidth="1"/>
    <col min="10755" max="10762" width="11.375" style="98" customWidth="1"/>
    <col min="10763" max="11008" width="10" style="98"/>
    <col min="11009" max="11009" width="0" style="98" hidden="1" customWidth="1"/>
    <col min="11010" max="11010" width="15.75" style="98" customWidth="1"/>
    <col min="11011" max="11018" width="11.375" style="98" customWidth="1"/>
    <col min="11019" max="11264" width="10" style="98"/>
    <col min="11265" max="11265" width="0" style="98" hidden="1" customWidth="1"/>
    <col min="11266" max="11266" width="15.75" style="98" customWidth="1"/>
    <col min="11267" max="11274" width="11.375" style="98" customWidth="1"/>
    <col min="11275" max="11520" width="10" style="98"/>
    <col min="11521" max="11521" width="0" style="98" hidden="1" customWidth="1"/>
    <col min="11522" max="11522" width="15.75" style="98" customWidth="1"/>
    <col min="11523" max="11530" width="11.375" style="98" customWidth="1"/>
    <col min="11531" max="11776" width="10" style="98"/>
    <col min="11777" max="11777" width="0" style="98" hidden="1" customWidth="1"/>
    <col min="11778" max="11778" width="15.75" style="98" customWidth="1"/>
    <col min="11779" max="11786" width="11.375" style="98" customWidth="1"/>
    <col min="11787" max="12032" width="10" style="98"/>
    <col min="12033" max="12033" width="0" style="98" hidden="1" customWidth="1"/>
    <col min="12034" max="12034" width="15.75" style="98" customWidth="1"/>
    <col min="12035" max="12042" width="11.375" style="98" customWidth="1"/>
    <col min="12043" max="12288" width="10" style="98"/>
    <col min="12289" max="12289" width="0" style="98" hidden="1" customWidth="1"/>
    <col min="12290" max="12290" width="15.75" style="98" customWidth="1"/>
    <col min="12291" max="12298" width="11.375" style="98" customWidth="1"/>
    <col min="12299" max="12544" width="10" style="98"/>
    <col min="12545" max="12545" width="0" style="98" hidden="1" customWidth="1"/>
    <col min="12546" max="12546" width="15.75" style="98" customWidth="1"/>
    <col min="12547" max="12554" width="11.375" style="98" customWidth="1"/>
    <col min="12555" max="12800" width="10" style="98"/>
    <col min="12801" max="12801" width="0" style="98" hidden="1" customWidth="1"/>
    <col min="12802" max="12802" width="15.75" style="98" customWidth="1"/>
    <col min="12803" max="12810" width="11.375" style="98" customWidth="1"/>
    <col min="12811" max="13056" width="10" style="98"/>
    <col min="13057" max="13057" width="0" style="98" hidden="1" customWidth="1"/>
    <col min="13058" max="13058" width="15.75" style="98" customWidth="1"/>
    <col min="13059" max="13066" width="11.375" style="98" customWidth="1"/>
    <col min="13067" max="13312" width="10" style="98"/>
    <col min="13313" max="13313" width="0" style="98" hidden="1" customWidth="1"/>
    <col min="13314" max="13314" width="15.75" style="98" customWidth="1"/>
    <col min="13315" max="13322" width="11.375" style="98" customWidth="1"/>
    <col min="13323" max="13568" width="10" style="98"/>
    <col min="13569" max="13569" width="0" style="98" hidden="1" customWidth="1"/>
    <col min="13570" max="13570" width="15.75" style="98" customWidth="1"/>
    <col min="13571" max="13578" width="11.375" style="98" customWidth="1"/>
    <col min="13579" max="13824" width="10" style="98"/>
    <col min="13825" max="13825" width="0" style="98" hidden="1" customWidth="1"/>
    <col min="13826" max="13826" width="15.75" style="98" customWidth="1"/>
    <col min="13827" max="13834" width="11.375" style="98" customWidth="1"/>
    <col min="13835" max="14080" width="10" style="98"/>
    <col min="14081" max="14081" width="0" style="98" hidden="1" customWidth="1"/>
    <col min="14082" max="14082" width="15.75" style="98" customWidth="1"/>
    <col min="14083" max="14090" width="11.375" style="98" customWidth="1"/>
    <col min="14091" max="14336" width="10" style="98"/>
    <col min="14337" max="14337" width="0" style="98" hidden="1" customWidth="1"/>
    <col min="14338" max="14338" width="15.75" style="98" customWidth="1"/>
    <col min="14339" max="14346" width="11.375" style="98" customWidth="1"/>
    <col min="14347" max="14592" width="10" style="98"/>
    <col min="14593" max="14593" width="0" style="98" hidden="1" customWidth="1"/>
    <col min="14594" max="14594" width="15.75" style="98" customWidth="1"/>
    <col min="14595" max="14602" width="11.375" style="98" customWidth="1"/>
    <col min="14603" max="14848" width="10" style="98"/>
    <col min="14849" max="14849" width="0" style="98" hidden="1" customWidth="1"/>
    <col min="14850" max="14850" width="15.75" style="98" customWidth="1"/>
    <col min="14851" max="14858" width="11.375" style="98" customWidth="1"/>
    <col min="14859" max="15104" width="10" style="98"/>
    <col min="15105" max="15105" width="0" style="98" hidden="1" customWidth="1"/>
    <col min="15106" max="15106" width="15.75" style="98" customWidth="1"/>
    <col min="15107" max="15114" width="11.375" style="98" customWidth="1"/>
    <col min="15115" max="15360" width="10" style="98"/>
    <col min="15361" max="15361" width="0" style="98" hidden="1" customWidth="1"/>
    <col min="15362" max="15362" width="15.75" style="98" customWidth="1"/>
    <col min="15363" max="15370" width="11.375" style="98" customWidth="1"/>
    <col min="15371" max="15616" width="10" style="98"/>
    <col min="15617" max="15617" width="0" style="98" hidden="1" customWidth="1"/>
    <col min="15618" max="15618" width="15.75" style="98" customWidth="1"/>
    <col min="15619" max="15626" width="11.375" style="98" customWidth="1"/>
    <col min="15627" max="15872" width="10" style="98"/>
    <col min="15873" max="15873" width="0" style="98" hidden="1" customWidth="1"/>
    <col min="15874" max="15874" width="15.75" style="98" customWidth="1"/>
    <col min="15875" max="15882" width="11.375" style="98" customWidth="1"/>
    <col min="15883" max="16128" width="10" style="98"/>
    <col min="16129" max="16129" width="0" style="98" hidden="1" customWidth="1"/>
    <col min="16130" max="16130" width="15.75" style="98" customWidth="1"/>
    <col min="16131" max="16138" width="11.375" style="98" customWidth="1"/>
    <col min="16139" max="16384" width="10" style="98"/>
  </cols>
  <sheetData>
    <row r="1" spans="1:10" x14ac:dyDescent="0.25">
      <c r="B1" s="108" t="s">
        <v>176</v>
      </c>
      <c r="C1" s="108"/>
      <c r="D1" s="108"/>
      <c r="E1" s="108"/>
      <c r="F1" s="108"/>
      <c r="G1" s="108"/>
      <c r="H1" s="108"/>
      <c r="I1" s="108"/>
      <c r="J1" s="108"/>
    </row>
    <row r="2" spans="1:10" ht="24" customHeight="1" x14ac:dyDescent="0.25">
      <c r="A2" s="109"/>
      <c r="B2" s="228">
        <v>15</v>
      </c>
      <c r="C2" s="231" t="s">
        <v>29</v>
      </c>
      <c r="D2" s="232" t="s">
        <v>35</v>
      </c>
      <c r="E2" s="232"/>
      <c r="F2" s="232"/>
      <c r="G2" s="232"/>
      <c r="H2" s="233" t="s">
        <v>36</v>
      </c>
      <c r="I2" s="233" t="s">
        <v>37</v>
      </c>
      <c r="J2" s="233" t="s">
        <v>38</v>
      </c>
    </row>
    <row r="3" spans="1:10" ht="24" customHeight="1" x14ac:dyDescent="0.25">
      <c r="A3" s="109"/>
      <c r="B3" s="229"/>
      <c r="C3" s="231"/>
      <c r="D3" s="233" t="s">
        <v>18</v>
      </c>
      <c r="E3" s="233" t="s">
        <v>39</v>
      </c>
      <c r="F3" s="233" t="s">
        <v>40</v>
      </c>
      <c r="G3" s="233" t="s">
        <v>21</v>
      </c>
      <c r="H3" s="233"/>
      <c r="I3" s="233"/>
      <c r="J3" s="233"/>
    </row>
    <row r="4" spans="1:10" ht="14.1" customHeight="1" x14ac:dyDescent="0.25">
      <c r="B4" s="230"/>
      <c r="C4" s="231"/>
      <c r="D4" s="233"/>
      <c r="E4" s="233"/>
      <c r="F4" s="233"/>
      <c r="G4" s="233"/>
      <c r="H4" s="233"/>
      <c r="I4" s="233"/>
      <c r="J4" s="233"/>
    </row>
    <row r="5" spans="1:10" s="110" customFormat="1" ht="30" x14ac:dyDescent="0.25">
      <c r="B5" s="111" t="s">
        <v>147</v>
      </c>
      <c r="C5" s="112">
        <v>3551852</v>
      </c>
      <c r="D5" s="113">
        <f>E5+F5</f>
        <v>1894736</v>
      </c>
      <c r="E5" s="112">
        <v>1380175</v>
      </c>
      <c r="F5" s="112">
        <v>514561</v>
      </c>
      <c r="G5" s="112">
        <v>1657116</v>
      </c>
      <c r="H5" s="174">
        <f>+D5/C5*100</f>
        <v>53.345015501772032</v>
      </c>
      <c r="I5" s="114">
        <f>E5/C5*100</f>
        <v>38.857897232204493</v>
      </c>
      <c r="J5" s="114">
        <f>F5/D5*100</f>
        <v>27.157398181065854</v>
      </c>
    </row>
    <row r="6" spans="1:10" x14ac:dyDescent="0.25">
      <c r="A6" s="98">
        <v>1</v>
      </c>
      <c r="B6" s="36" t="s">
        <v>42</v>
      </c>
      <c r="C6" s="101">
        <v>2369785</v>
      </c>
      <c r="D6" s="113">
        <f t="shared" ref="D6:D7" si="0">E6+F6</f>
        <v>1104935</v>
      </c>
      <c r="E6" s="101">
        <v>797840</v>
      </c>
      <c r="F6" s="101">
        <v>307095</v>
      </c>
      <c r="G6" s="101">
        <v>1264850</v>
      </c>
      <c r="H6" s="115">
        <f>D6/C6*100</f>
        <v>46.625959738963665</v>
      </c>
      <c r="I6" s="116">
        <f>E6/C6*100</f>
        <v>33.66718921758725</v>
      </c>
      <c r="J6" s="116">
        <f t="shared" ref="J6:J23" si="1">F6/D6*100</f>
        <v>27.793037599496799</v>
      </c>
    </row>
    <row r="7" spans="1:10" x14ac:dyDescent="0.25">
      <c r="A7" s="98">
        <v>2</v>
      </c>
      <c r="B7" s="36" t="s">
        <v>125</v>
      </c>
      <c r="C7" s="101">
        <v>3551852</v>
      </c>
      <c r="D7" s="113">
        <f t="shared" si="0"/>
        <v>1894736</v>
      </c>
      <c r="E7" s="101">
        <v>1380175</v>
      </c>
      <c r="F7" s="101">
        <v>514561</v>
      </c>
      <c r="G7" s="101">
        <v>1657116</v>
      </c>
      <c r="H7" s="115">
        <f>D7/C7*100</f>
        <v>53.345015501772032</v>
      </c>
      <c r="I7" s="116">
        <f>E7/C7*100</f>
        <v>38.857897232204493</v>
      </c>
      <c r="J7" s="116">
        <f t="shared" si="1"/>
        <v>27.157398181065854</v>
      </c>
    </row>
    <row r="8" spans="1:10" ht="5.25" customHeight="1" x14ac:dyDescent="0.25">
      <c r="A8" s="98">
        <v>1</v>
      </c>
      <c r="B8" s="117"/>
      <c r="C8" s="118"/>
      <c r="D8" s="118"/>
      <c r="E8" s="118"/>
      <c r="F8" s="118"/>
      <c r="G8" s="118"/>
      <c r="H8" s="119"/>
      <c r="I8" s="120"/>
      <c r="J8" s="120"/>
    </row>
    <row r="9" spans="1:10" s="110" customFormat="1" ht="15.75" customHeight="1" x14ac:dyDescent="0.25">
      <c r="A9" s="121" t="s">
        <v>121</v>
      </c>
      <c r="B9" s="122" t="s">
        <v>48</v>
      </c>
      <c r="C9" s="123">
        <v>1687443</v>
      </c>
      <c r="D9" s="124">
        <f>E9+F9</f>
        <v>996734</v>
      </c>
      <c r="E9" s="125">
        <v>758041</v>
      </c>
      <c r="F9" s="125">
        <v>238693</v>
      </c>
      <c r="G9" s="125">
        <v>690710</v>
      </c>
      <c r="H9" s="126">
        <f t="shared" ref="H9:H11" si="2">D9/C9*100</f>
        <v>59.067713694625532</v>
      </c>
      <c r="I9" s="114">
        <f>E9/C9*100</f>
        <v>44.922465529206022</v>
      </c>
      <c r="J9" s="114">
        <f>F9/D9*100</f>
        <v>23.947512576073457</v>
      </c>
    </row>
    <row r="10" spans="1:10" x14ac:dyDescent="0.25">
      <c r="A10" s="98">
        <v>3</v>
      </c>
      <c r="B10" s="36" t="s">
        <v>42</v>
      </c>
      <c r="C10" s="101">
        <v>1137749</v>
      </c>
      <c r="D10" s="124">
        <f t="shared" ref="D10:D11" si="3">E10+F10</f>
        <v>563955</v>
      </c>
      <c r="E10" s="101">
        <v>434960</v>
      </c>
      <c r="F10" s="101">
        <v>128995</v>
      </c>
      <c r="G10" s="101">
        <v>573794</v>
      </c>
      <c r="H10" s="115">
        <f t="shared" si="2"/>
        <v>49.567611133914426</v>
      </c>
      <c r="I10" s="116">
        <f>E10/C10*100</f>
        <v>38.229873196988088</v>
      </c>
      <c r="J10" s="116">
        <f t="shared" si="1"/>
        <v>22.873278896365846</v>
      </c>
    </row>
    <row r="11" spans="1:10" x14ac:dyDescent="0.25">
      <c r="A11" s="98">
        <v>4</v>
      </c>
      <c r="B11" s="36" t="s">
        <v>125</v>
      </c>
      <c r="C11" s="101">
        <f>C9</f>
        <v>1687443</v>
      </c>
      <c r="D11" s="124">
        <f t="shared" si="3"/>
        <v>996734</v>
      </c>
      <c r="E11" s="101">
        <f>E9</f>
        <v>758041</v>
      </c>
      <c r="F11" s="101">
        <f t="shared" ref="F11:G11" si="4">F9</f>
        <v>238693</v>
      </c>
      <c r="G11" s="101">
        <f t="shared" si="4"/>
        <v>690710</v>
      </c>
      <c r="H11" s="115">
        <f t="shared" si="2"/>
        <v>59.067713694625532</v>
      </c>
      <c r="I11" s="116">
        <f>E11/C11*100</f>
        <v>44.922465529206022</v>
      </c>
      <c r="J11" s="116">
        <f t="shared" si="1"/>
        <v>23.947512576073457</v>
      </c>
    </row>
    <row r="12" spans="1:10" ht="4.5" customHeight="1" x14ac:dyDescent="0.25">
      <c r="A12" s="98">
        <v>2</v>
      </c>
      <c r="B12" s="117"/>
      <c r="C12" s="118"/>
      <c r="D12" s="118"/>
      <c r="E12" s="118"/>
      <c r="F12" s="118"/>
      <c r="G12" s="127"/>
      <c r="H12" s="119"/>
      <c r="I12" s="120"/>
      <c r="J12" s="120"/>
    </row>
    <row r="13" spans="1:10" s="110" customFormat="1" x14ac:dyDescent="0.25">
      <c r="A13" s="121" t="s">
        <v>122</v>
      </c>
      <c r="B13" s="122" t="s">
        <v>50</v>
      </c>
      <c r="C13" s="125">
        <v>1864409</v>
      </c>
      <c r="D13" s="124">
        <f>E13+F13</f>
        <v>898002</v>
      </c>
      <c r="E13" s="123">
        <v>622134</v>
      </c>
      <c r="F13" s="123">
        <v>275868</v>
      </c>
      <c r="G13" s="123">
        <v>966406</v>
      </c>
      <c r="H13" s="126">
        <f t="shared" ref="H13:H15" si="5">D13/C13*100</f>
        <v>48.16550445744469</v>
      </c>
      <c r="I13" s="114">
        <f t="shared" ref="I13:I15" si="6">E13/C13*100</f>
        <v>33.368965715140831</v>
      </c>
      <c r="J13" s="114">
        <f t="shared" si="1"/>
        <v>30.720198841427969</v>
      </c>
    </row>
    <row r="14" spans="1:10" ht="15.75" customHeight="1" x14ac:dyDescent="0.25">
      <c r="A14" s="98">
        <v>2</v>
      </c>
      <c r="B14" s="36" t="s">
        <v>42</v>
      </c>
      <c r="C14" s="101">
        <v>1232037</v>
      </c>
      <c r="D14" s="124">
        <f t="shared" ref="D14:D15" si="7">E14+F14</f>
        <v>540980</v>
      </c>
      <c r="E14" s="101">
        <v>362880</v>
      </c>
      <c r="F14" s="101">
        <v>178100</v>
      </c>
      <c r="G14" s="101">
        <v>691056</v>
      </c>
      <c r="H14" s="115">
        <f t="shared" si="5"/>
        <v>43.909395578217215</v>
      </c>
      <c r="I14" s="116">
        <f t="shared" si="6"/>
        <v>29.453660888431109</v>
      </c>
      <c r="J14" s="116">
        <f t="shared" si="1"/>
        <v>32.92173462974602</v>
      </c>
    </row>
    <row r="15" spans="1:10" ht="15.75" customHeight="1" x14ac:dyDescent="0.25">
      <c r="A15" s="98">
        <v>3</v>
      </c>
      <c r="B15" s="36" t="s">
        <v>125</v>
      </c>
      <c r="C15" s="101">
        <f>C13</f>
        <v>1864409</v>
      </c>
      <c r="D15" s="124">
        <f t="shared" si="7"/>
        <v>898002</v>
      </c>
      <c r="E15" s="101">
        <f>E13</f>
        <v>622134</v>
      </c>
      <c r="F15" s="101">
        <f t="shared" ref="F15:G15" si="8">F13</f>
        <v>275868</v>
      </c>
      <c r="G15" s="101">
        <f t="shared" si="8"/>
        <v>966406</v>
      </c>
      <c r="H15" s="115">
        <f t="shared" si="5"/>
        <v>48.16550445744469</v>
      </c>
      <c r="I15" s="116">
        <f t="shared" si="6"/>
        <v>33.368965715140831</v>
      </c>
      <c r="J15" s="116">
        <f t="shared" si="1"/>
        <v>30.720198841427969</v>
      </c>
    </row>
    <row r="16" spans="1:10" ht="6" customHeight="1" x14ac:dyDescent="0.25">
      <c r="B16" s="117"/>
      <c r="C16" s="118"/>
      <c r="D16" s="118"/>
      <c r="E16" s="118"/>
      <c r="F16" s="118"/>
      <c r="G16" s="118"/>
      <c r="H16" s="119"/>
      <c r="I16" s="120"/>
      <c r="J16" s="120"/>
    </row>
    <row r="17" spans="1:10" s="110" customFormat="1" x14ac:dyDescent="0.25">
      <c r="A17" s="121" t="s">
        <v>123</v>
      </c>
      <c r="B17" s="122" t="s">
        <v>52</v>
      </c>
      <c r="C17" s="125">
        <v>727642</v>
      </c>
      <c r="D17" s="124">
        <f>E17+F17</f>
        <v>399348</v>
      </c>
      <c r="E17" s="128">
        <v>296509</v>
      </c>
      <c r="F17" s="128">
        <v>102839</v>
      </c>
      <c r="G17" s="128">
        <v>328293</v>
      </c>
      <c r="H17" s="126">
        <f t="shared" ref="H17:H19" si="9">D17/C17*100</f>
        <v>54.882483419043979</v>
      </c>
      <c r="I17" s="114">
        <f>E17/C17*100</f>
        <v>40.749297044425688</v>
      </c>
      <c r="J17" s="114">
        <f t="shared" si="1"/>
        <v>25.751725312258984</v>
      </c>
    </row>
    <row r="18" spans="1:10" x14ac:dyDescent="0.25">
      <c r="A18" s="98">
        <v>1</v>
      </c>
      <c r="B18" s="36" t="s">
        <v>42</v>
      </c>
      <c r="C18" s="101">
        <v>438459</v>
      </c>
      <c r="D18" s="124">
        <f t="shared" ref="D18:D19" si="10">E18+F18</f>
        <v>201068</v>
      </c>
      <c r="E18" s="101">
        <v>147002</v>
      </c>
      <c r="F18" s="101">
        <v>54066</v>
      </c>
      <c r="G18" s="101">
        <v>237392</v>
      </c>
      <c r="H18" s="115">
        <f t="shared" si="9"/>
        <v>45.857879528074463</v>
      </c>
      <c r="I18" s="116">
        <f t="shared" ref="I18:I23" si="11">E18/C18*100</f>
        <v>33.526966033312121</v>
      </c>
      <c r="J18" s="116">
        <f t="shared" si="1"/>
        <v>26.889410547675414</v>
      </c>
    </row>
    <row r="19" spans="1:10" x14ac:dyDescent="0.25">
      <c r="A19" s="98">
        <v>2</v>
      </c>
      <c r="B19" s="36" t="s">
        <v>125</v>
      </c>
      <c r="C19" s="101">
        <f>C17</f>
        <v>727642</v>
      </c>
      <c r="D19" s="124">
        <f t="shared" si="10"/>
        <v>399348</v>
      </c>
      <c r="E19" s="101">
        <f>E17</f>
        <v>296509</v>
      </c>
      <c r="F19" s="101">
        <f t="shared" ref="F19:G19" si="12">F17</f>
        <v>102839</v>
      </c>
      <c r="G19" s="101">
        <f t="shared" si="12"/>
        <v>328293</v>
      </c>
      <c r="H19" s="115">
        <f t="shared" si="9"/>
        <v>54.882483419043979</v>
      </c>
      <c r="I19" s="116">
        <f t="shared" si="11"/>
        <v>40.749297044425688</v>
      </c>
      <c r="J19" s="116">
        <f t="shared" si="1"/>
        <v>25.751725312258984</v>
      </c>
    </row>
    <row r="20" spans="1:10" ht="3" customHeight="1" x14ac:dyDescent="0.25">
      <c r="B20" s="117"/>
      <c r="C20" s="118"/>
      <c r="D20" s="118"/>
      <c r="E20" s="118"/>
      <c r="F20" s="118"/>
      <c r="G20" s="118"/>
      <c r="H20" s="119">
        <v>0</v>
      </c>
      <c r="I20" s="120">
        <v>0</v>
      </c>
      <c r="J20" s="120">
        <v>0</v>
      </c>
    </row>
    <row r="21" spans="1:10" s="110" customFormat="1" ht="15.75" customHeight="1" x14ac:dyDescent="0.25">
      <c r="A21" s="121" t="s">
        <v>124</v>
      </c>
      <c r="B21" s="122" t="s">
        <v>54</v>
      </c>
      <c r="C21" s="125">
        <v>2824210</v>
      </c>
      <c r="D21" s="124">
        <f>E21+F21</f>
        <v>1495388</v>
      </c>
      <c r="E21" s="125">
        <v>1083666</v>
      </c>
      <c r="F21" s="125">
        <v>411722</v>
      </c>
      <c r="G21" s="125">
        <v>1328823</v>
      </c>
      <c r="H21" s="126">
        <f t="shared" ref="H21:H23" si="13">D21/C21*100</f>
        <v>52.948895443327515</v>
      </c>
      <c r="I21" s="114">
        <f t="shared" si="11"/>
        <v>38.370588589375437</v>
      </c>
      <c r="J21" s="114">
        <f t="shared" si="1"/>
        <v>27.532787477229991</v>
      </c>
    </row>
    <row r="22" spans="1:10" x14ac:dyDescent="0.25">
      <c r="A22" s="98">
        <v>1</v>
      </c>
      <c r="B22" s="36" t="s">
        <v>42</v>
      </c>
      <c r="C22" s="101">
        <v>1931326</v>
      </c>
      <c r="D22" s="124">
        <f t="shared" ref="D22:D23" si="14">E22+F22</f>
        <v>903867</v>
      </c>
      <c r="E22" s="101">
        <v>650839</v>
      </c>
      <c r="F22" s="101">
        <v>253028</v>
      </c>
      <c r="G22" s="101">
        <v>1027459</v>
      </c>
      <c r="H22" s="115">
        <f t="shared" si="13"/>
        <v>46.800333035437831</v>
      </c>
      <c r="I22" s="116">
        <f t="shared" si="11"/>
        <v>33.699075143191777</v>
      </c>
      <c r="J22" s="116">
        <f t="shared" si="1"/>
        <v>27.993941586538728</v>
      </c>
    </row>
    <row r="23" spans="1:10" x14ac:dyDescent="0.25">
      <c r="A23" s="98">
        <v>2</v>
      </c>
      <c r="B23" s="36" t="s">
        <v>125</v>
      </c>
      <c r="C23" s="101">
        <f>C21</f>
        <v>2824210</v>
      </c>
      <c r="D23" s="124">
        <f t="shared" si="14"/>
        <v>1495388</v>
      </c>
      <c r="E23" s="101">
        <f>E21</f>
        <v>1083666</v>
      </c>
      <c r="F23" s="101">
        <f t="shared" ref="F23:G23" si="15">F21</f>
        <v>411722</v>
      </c>
      <c r="G23" s="101">
        <f t="shared" si="15"/>
        <v>1328823</v>
      </c>
      <c r="H23" s="115">
        <f t="shared" si="13"/>
        <v>52.948895443327515</v>
      </c>
      <c r="I23" s="116">
        <f t="shared" si="11"/>
        <v>38.370588589375437</v>
      </c>
      <c r="J23" s="116">
        <f t="shared" si="1"/>
        <v>27.532787477229991</v>
      </c>
    </row>
    <row r="24" spans="1:10" ht="8.25" customHeight="1" x14ac:dyDescent="0.25">
      <c r="B24" s="105"/>
      <c r="C24" s="105"/>
      <c r="D24" s="105"/>
      <c r="E24" s="105"/>
      <c r="F24" s="105"/>
      <c r="G24" s="105"/>
      <c r="H24" s="105"/>
      <c r="I24" s="105"/>
      <c r="J24" s="105"/>
    </row>
  </sheetData>
  <mergeCells count="10">
    <mergeCell ref="J2:J4"/>
    <mergeCell ref="D3:D4"/>
    <mergeCell ref="E3:E4"/>
    <mergeCell ref="F3:F4"/>
    <mergeCell ref="G3:G4"/>
    <mergeCell ref="B2:B4"/>
    <mergeCell ref="C2:C4"/>
    <mergeCell ref="D2:G2"/>
    <mergeCell ref="H2:H4"/>
    <mergeCell ref="I2:I4"/>
  </mergeCells>
  <pageMargins left="0.75" right="0.75" top="1" bottom="1" header="0.5" footer="0.5"/>
  <pageSetup paperSize="9" scale="93" orientation="landscape" r:id="rId1"/>
  <headerFooter>
    <oddFooter>&amp;C&amp;F&amp;RPage &amp;P</oddFooter>
  </headerFooter>
  <rowBreaks count="1" manualBreakCount="1">
    <brk id="1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view="pageBreakPreview" zoomScaleNormal="100" zoomScaleSheetLayoutView="100" workbookViewId="0"/>
  </sheetViews>
  <sheetFormatPr defaultRowHeight="15" x14ac:dyDescent="0.25"/>
  <cols>
    <col min="1" max="1" width="24.5" style="100" customWidth="1"/>
    <col min="2" max="2" width="9.875" style="100" customWidth="1"/>
    <col min="3" max="3" width="11" style="100" customWidth="1"/>
    <col min="4" max="4" width="10.375" style="100" customWidth="1"/>
    <col min="5" max="5" width="10.75" style="100" customWidth="1"/>
    <col min="6" max="6" width="10.875" style="100" customWidth="1"/>
    <col min="7" max="7" width="14.5" style="100" customWidth="1"/>
    <col min="8" max="8" width="14.875" style="100" customWidth="1"/>
    <col min="9" max="9" width="17.875" style="100" customWidth="1"/>
    <col min="10" max="256" width="9" style="100"/>
    <col min="257" max="257" width="24.5" style="100" customWidth="1"/>
    <col min="258" max="262" width="9" style="100" customWidth="1"/>
    <col min="263" max="263" width="12" style="100" bestFit="1" customWidth="1"/>
    <col min="264" max="264" width="12.5" style="100" customWidth="1"/>
    <col min="265" max="512" width="9" style="100"/>
    <col min="513" max="513" width="24.5" style="100" customWidth="1"/>
    <col min="514" max="518" width="9" style="100" customWidth="1"/>
    <col min="519" max="519" width="12" style="100" bestFit="1" customWidth="1"/>
    <col min="520" max="520" width="12.5" style="100" customWidth="1"/>
    <col min="521" max="768" width="9" style="100"/>
    <col min="769" max="769" width="24.5" style="100" customWidth="1"/>
    <col min="770" max="774" width="9" style="100" customWidth="1"/>
    <col min="775" max="775" width="12" style="100" bestFit="1" customWidth="1"/>
    <col min="776" max="776" width="12.5" style="100" customWidth="1"/>
    <col min="777" max="1024" width="9" style="100"/>
    <col min="1025" max="1025" width="24.5" style="100" customWidth="1"/>
    <col min="1026" max="1030" width="9" style="100" customWidth="1"/>
    <col min="1031" max="1031" width="12" style="100" bestFit="1" customWidth="1"/>
    <col min="1032" max="1032" width="12.5" style="100" customWidth="1"/>
    <col min="1033" max="1280" width="9" style="100"/>
    <col min="1281" max="1281" width="24.5" style="100" customWidth="1"/>
    <col min="1282" max="1286" width="9" style="100" customWidth="1"/>
    <col min="1287" max="1287" width="12" style="100" bestFit="1" customWidth="1"/>
    <col min="1288" max="1288" width="12.5" style="100" customWidth="1"/>
    <col min="1289" max="1536" width="9" style="100"/>
    <col min="1537" max="1537" width="24.5" style="100" customWidth="1"/>
    <col min="1538" max="1542" width="9" style="100" customWidth="1"/>
    <col min="1543" max="1543" width="12" style="100" bestFit="1" customWidth="1"/>
    <col min="1544" max="1544" width="12.5" style="100" customWidth="1"/>
    <col min="1545" max="1792" width="9" style="100"/>
    <col min="1793" max="1793" width="24.5" style="100" customWidth="1"/>
    <col min="1794" max="1798" width="9" style="100" customWidth="1"/>
    <col min="1799" max="1799" width="12" style="100" bestFit="1" customWidth="1"/>
    <col min="1800" max="1800" width="12.5" style="100" customWidth="1"/>
    <col min="1801" max="2048" width="9" style="100"/>
    <col min="2049" max="2049" width="24.5" style="100" customWidth="1"/>
    <col min="2050" max="2054" width="9" style="100" customWidth="1"/>
    <col min="2055" max="2055" width="12" style="100" bestFit="1" customWidth="1"/>
    <col min="2056" max="2056" width="12.5" style="100" customWidth="1"/>
    <col min="2057" max="2304" width="9" style="100"/>
    <col min="2305" max="2305" width="24.5" style="100" customWidth="1"/>
    <col min="2306" max="2310" width="9" style="100" customWidth="1"/>
    <col min="2311" max="2311" width="12" style="100" bestFit="1" customWidth="1"/>
    <col min="2312" max="2312" width="12.5" style="100" customWidth="1"/>
    <col min="2313" max="2560" width="9" style="100"/>
    <col min="2561" max="2561" width="24.5" style="100" customWidth="1"/>
    <col min="2562" max="2566" width="9" style="100" customWidth="1"/>
    <col min="2567" max="2567" width="12" style="100" bestFit="1" customWidth="1"/>
    <col min="2568" max="2568" width="12.5" style="100" customWidth="1"/>
    <col min="2569" max="2816" width="9" style="100"/>
    <col min="2817" max="2817" width="24.5" style="100" customWidth="1"/>
    <col min="2818" max="2822" width="9" style="100" customWidth="1"/>
    <col min="2823" max="2823" width="12" style="100" bestFit="1" customWidth="1"/>
    <col min="2824" max="2824" width="12.5" style="100" customWidth="1"/>
    <col min="2825" max="3072" width="9" style="100"/>
    <col min="3073" max="3073" width="24.5" style="100" customWidth="1"/>
    <col min="3074" max="3078" width="9" style="100" customWidth="1"/>
    <col min="3079" max="3079" width="12" style="100" bestFit="1" customWidth="1"/>
    <col min="3080" max="3080" width="12.5" style="100" customWidth="1"/>
    <col min="3081" max="3328" width="9" style="100"/>
    <col min="3329" max="3329" width="24.5" style="100" customWidth="1"/>
    <col min="3330" max="3334" width="9" style="100" customWidth="1"/>
    <col min="3335" max="3335" width="12" style="100" bestFit="1" customWidth="1"/>
    <col min="3336" max="3336" width="12.5" style="100" customWidth="1"/>
    <col min="3337" max="3584" width="9" style="100"/>
    <col min="3585" max="3585" width="24.5" style="100" customWidth="1"/>
    <col min="3586" max="3590" width="9" style="100" customWidth="1"/>
    <col min="3591" max="3591" width="12" style="100" bestFit="1" customWidth="1"/>
    <col min="3592" max="3592" width="12.5" style="100" customWidth="1"/>
    <col min="3593" max="3840" width="9" style="100"/>
    <col min="3841" max="3841" width="24.5" style="100" customWidth="1"/>
    <col min="3842" max="3846" width="9" style="100" customWidth="1"/>
    <col min="3847" max="3847" width="12" style="100" bestFit="1" customWidth="1"/>
    <col min="3848" max="3848" width="12.5" style="100" customWidth="1"/>
    <col min="3849" max="4096" width="9" style="100"/>
    <col min="4097" max="4097" width="24.5" style="100" customWidth="1"/>
    <col min="4098" max="4102" width="9" style="100" customWidth="1"/>
    <col min="4103" max="4103" width="12" style="100" bestFit="1" customWidth="1"/>
    <col min="4104" max="4104" width="12.5" style="100" customWidth="1"/>
    <col min="4105" max="4352" width="9" style="100"/>
    <col min="4353" max="4353" width="24.5" style="100" customWidth="1"/>
    <col min="4354" max="4358" width="9" style="100" customWidth="1"/>
    <col min="4359" max="4359" width="12" style="100" bestFit="1" customWidth="1"/>
    <col min="4360" max="4360" width="12.5" style="100" customWidth="1"/>
    <col min="4361" max="4608" width="9" style="100"/>
    <col min="4609" max="4609" width="24.5" style="100" customWidth="1"/>
    <col min="4610" max="4614" width="9" style="100" customWidth="1"/>
    <col min="4615" max="4615" width="12" style="100" bestFit="1" customWidth="1"/>
    <col min="4616" max="4616" width="12.5" style="100" customWidth="1"/>
    <col min="4617" max="4864" width="9" style="100"/>
    <col min="4865" max="4865" width="24.5" style="100" customWidth="1"/>
    <col min="4866" max="4870" width="9" style="100" customWidth="1"/>
    <col min="4871" max="4871" width="12" style="100" bestFit="1" customWidth="1"/>
    <col min="4872" max="4872" width="12.5" style="100" customWidth="1"/>
    <col min="4873" max="5120" width="9" style="100"/>
    <col min="5121" max="5121" width="24.5" style="100" customWidth="1"/>
    <col min="5122" max="5126" width="9" style="100" customWidth="1"/>
    <col min="5127" max="5127" width="12" style="100" bestFit="1" customWidth="1"/>
    <col min="5128" max="5128" width="12.5" style="100" customWidth="1"/>
    <col min="5129" max="5376" width="9" style="100"/>
    <col min="5377" max="5377" width="24.5" style="100" customWidth="1"/>
    <col min="5378" max="5382" width="9" style="100" customWidth="1"/>
    <col min="5383" max="5383" width="12" style="100" bestFit="1" customWidth="1"/>
    <col min="5384" max="5384" width="12.5" style="100" customWidth="1"/>
    <col min="5385" max="5632" width="9" style="100"/>
    <col min="5633" max="5633" width="24.5" style="100" customWidth="1"/>
    <col min="5634" max="5638" width="9" style="100" customWidth="1"/>
    <col min="5639" max="5639" width="12" style="100" bestFit="1" customWidth="1"/>
    <col min="5640" max="5640" width="12.5" style="100" customWidth="1"/>
    <col min="5641" max="5888" width="9" style="100"/>
    <col min="5889" max="5889" width="24.5" style="100" customWidth="1"/>
    <col min="5890" max="5894" width="9" style="100" customWidth="1"/>
    <col min="5895" max="5895" width="12" style="100" bestFit="1" customWidth="1"/>
    <col min="5896" max="5896" width="12.5" style="100" customWidth="1"/>
    <col min="5897" max="6144" width="9" style="100"/>
    <col min="6145" max="6145" width="24.5" style="100" customWidth="1"/>
    <col min="6146" max="6150" width="9" style="100" customWidth="1"/>
    <col min="6151" max="6151" width="12" style="100" bestFit="1" customWidth="1"/>
    <col min="6152" max="6152" width="12.5" style="100" customWidth="1"/>
    <col min="6153" max="6400" width="9" style="100"/>
    <col min="6401" max="6401" width="24.5" style="100" customWidth="1"/>
    <col min="6402" max="6406" width="9" style="100" customWidth="1"/>
    <col min="6407" max="6407" width="12" style="100" bestFit="1" customWidth="1"/>
    <col min="6408" max="6408" width="12.5" style="100" customWidth="1"/>
    <col min="6409" max="6656" width="9" style="100"/>
    <col min="6657" max="6657" width="24.5" style="100" customWidth="1"/>
    <col min="6658" max="6662" width="9" style="100" customWidth="1"/>
    <col min="6663" max="6663" width="12" style="100" bestFit="1" customWidth="1"/>
    <col min="6664" max="6664" width="12.5" style="100" customWidth="1"/>
    <col min="6665" max="6912" width="9" style="100"/>
    <col min="6913" max="6913" width="24.5" style="100" customWidth="1"/>
    <col min="6914" max="6918" width="9" style="100" customWidth="1"/>
    <col min="6919" max="6919" width="12" style="100" bestFit="1" customWidth="1"/>
    <col min="6920" max="6920" width="12.5" style="100" customWidth="1"/>
    <col min="6921" max="7168" width="9" style="100"/>
    <col min="7169" max="7169" width="24.5" style="100" customWidth="1"/>
    <col min="7170" max="7174" width="9" style="100" customWidth="1"/>
    <col min="7175" max="7175" width="12" style="100" bestFit="1" customWidth="1"/>
    <col min="7176" max="7176" width="12.5" style="100" customWidth="1"/>
    <col min="7177" max="7424" width="9" style="100"/>
    <col min="7425" max="7425" width="24.5" style="100" customWidth="1"/>
    <col min="7426" max="7430" width="9" style="100" customWidth="1"/>
    <col min="7431" max="7431" width="12" style="100" bestFit="1" customWidth="1"/>
    <col min="7432" max="7432" width="12.5" style="100" customWidth="1"/>
    <col min="7433" max="7680" width="9" style="100"/>
    <col min="7681" max="7681" width="24.5" style="100" customWidth="1"/>
    <col min="7682" max="7686" width="9" style="100" customWidth="1"/>
    <col min="7687" max="7687" width="12" style="100" bestFit="1" customWidth="1"/>
    <col min="7688" max="7688" width="12.5" style="100" customWidth="1"/>
    <col min="7689" max="7936" width="9" style="100"/>
    <col min="7937" max="7937" width="24.5" style="100" customWidth="1"/>
    <col min="7938" max="7942" width="9" style="100" customWidth="1"/>
    <col min="7943" max="7943" width="12" style="100" bestFit="1" customWidth="1"/>
    <col min="7944" max="7944" width="12.5" style="100" customWidth="1"/>
    <col min="7945" max="8192" width="9" style="100"/>
    <col min="8193" max="8193" width="24.5" style="100" customWidth="1"/>
    <col min="8194" max="8198" width="9" style="100" customWidth="1"/>
    <col min="8199" max="8199" width="12" style="100" bestFit="1" customWidth="1"/>
    <col min="8200" max="8200" width="12.5" style="100" customWidth="1"/>
    <col min="8201" max="8448" width="9" style="100"/>
    <col min="8449" max="8449" width="24.5" style="100" customWidth="1"/>
    <col min="8450" max="8454" width="9" style="100" customWidth="1"/>
    <col min="8455" max="8455" width="12" style="100" bestFit="1" customWidth="1"/>
    <col min="8456" max="8456" width="12.5" style="100" customWidth="1"/>
    <col min="8457" max="8704" width="9" style="100"/>
    <col min="8705" max="8705" width="24.5" style="100" customWidth="1"/>
    <col min="8706" max="8710" width="9" style="100" customWidth="1"/>
    <col min="8711" max="8711" width="12" style="100" bestFit="1" customWidth="1"/>
    <col min="8712" max="8712" width="12.5" style="100" customWidth="1"/>
    <col min="8713" max="8960" width="9" style="100"/>
    <col min="8961" max="8961" width="24.5" style="100" customWidth="1"/>
    <col min="8962" max="8966" width="9" style="100" customWidth="1"/>
    <col min="8967" max="8967" width="12" style="100" bestFit="1" customWidth="1"/>
    <col min="8968" max="8968" width="12.5" style="100" customWidth="1"/>
    <col min="8969" max="9216" width="9" style="100"/>
    <col min="9217" max="9217" width="24.5" style="100" customWidth="1"/>
    <col min="9218" max="9222" width="9" style="100" customWidth="1"/>
    <col min="9223" max="9223" width="12" style="100" bestFit="1" customWidth="1"/>
    <col min="9224" max="9224" width="12.5" style="100" customWidth="1"/>
    <col min="9225" max="9472" width="9" style="100"/>
    <col min="9473" max="9473" width="24.5" style="100" customWidth="1"/>
    <col min="9474" max="9478" width="9" style="100" customWidth="1"/>
    <col min="9479" max="9479" width="12" style="100" bestFit="1" customWidth="1"/>
    <col min="9480" max="9480" width="12.5" style="100" customWidth="1"/>
    <col min="9481" max="9728" width="9" style="100"/>
    <col min="9729" max="9729" width="24.5" style="100" customWidth="1"/>
    <col min="9730" max="9734" width="9" style="100" customWidth="1"/>
    <col min="9735" max="9735" width="12" style="100" bestFit="1" customWidth="1"/>
    <col min="9736" max="9736" width="12.5" style="100" customWidth="1"/>
    <col min="9737" max="9984" width="9" style="100"/>
    <col min="9985" max="9985" width="24.5" style="100" customWidth="1"/>
    <col min="9986" max="9990" width="9" style="100" customWidth="1"/>
    <col min="9991" max="9991" width="12" style="100" bestFit="1" customWidth="1"/>
    <col min="9992" max="9992" width="12.5" style="100" customWidth="1"/>
    <col min="9993" max="10240" width="9" style="100"/>
    <col min="10241" max="10241" width="24.5" style="100" customWidth="1"/>
    <col min="10242" max="10246" width="9" style="100" customWidth="1"/>
    <col min="10247" max="10247" width="12" style="100" bestFit="1" customWidth="1"/>
    <col min="10248" max="10248" width="12.5" style="100" customWidth="1"/>
    <col min="10249" max="10496" width="9" style="100"/>
    <col min="10497" max="10497" width="24.5" style="100" customWidth="1"/>
    <col min="10498" max="10502" width="9" style="100" customWidth="1"/>
    <col min="10503" max="10503" width="12" style="100" bestFit="1" customWidth="1"/>
    <col min="10504" max="10504" width="12.5" style="100" customWidth="1"/>
    <col min="10505" max="10752" width="9" style="100"/>
    <col min="10753" max="10753" width="24.5" style="100" customWidth="1"/>
    <col min="10754" max="10758" width="9" style="100" customWidth="1"/>
    <col min="10759" max="10759" width="12" style="100" bestFit="1" customWidth="1"/>
    <col min="10760" max="10760" width="12.5" style="100" customWidth="1"/>
    <col min="10761" max="11008" width="9" style="100"/>
    <col min="11009" max="11009" width="24.5" style="100" customWidth="1"/>
    <col min="11010" max="11014" width="9" style="100" customWidth="1"/>
    <col min="11015" max="11015" width="12" style="100" bestFit="1" customWidth="1"/>
    <col min="11016" max="11016" width="12.5" style="100" customWidth="1"/>
    <col min="11017" max="11264" width="9" style="100"/>
    <col min="11265" max="11265" width="24.5" style="100" customWidth="1"/>
    <col min="11266" max="11270" width="9" style="100" customWidth="1"/>
    <col min="11271" max="11271" width="12" style="100" bestFit="1" customWidth="1"/>
    <col min="11272" max="11272" width="12.5" style="100" customWidth="1"/>
    <col min="11273" max="11520" width="9" style="100"/>
    <col min="11521" max="11521" width="24.5" style="100" customWidth="1"/>
    <col min="11522" max="11526" width="9" style="100" customWidth="1"/>
    <col min="11527" max="11527" width="12" style="100" bestFit="1" customWidth="1"/>
    <col min="11528" max="11528" width="12.5" style="100" customWidth="1"/>
    <col min="11529" max="11776" width="9" style="100"/>
    <col min="11777" max="11777" width="24.5" style="100" customWidth="1"/>
    <col min="11778" max="11782" width="9" style="100" customWidth="1"/>
    <col min="11783" max="11783" width="12" style="100" bestFit="1" customWidth="1"/>
    <col min="11784" max="11784" width="12.5" style="100" customWidth="1"/>
    <col min="11785" max="12032" width="9" style="100"/>
    <col min="12033" max="12033" width="24.5" style="100" customWidth="1"/>
    <col min="12034" max="12038" width="9" style="100" customWidth="1"/>
    <col min="12039" max="12039" width="12" style="100" bestFit="1" customWidth="1"/>
    <col min="12040" max="12040" width="12.5" style="100" customWidth="1"/>
    <col min="12041" max="12288" width="9" style="100"/>
    <col min="12289" max="12289" width="24.5" style="100" customWidth="1"/>
    <col min="12290" max="12294" width="9" style="100" customWidth="1"/>
    <col min="12295" max="12295" width="12" style="100" bestFit="1" customWidth="1"/>
    <col min="12296" max="12296" width="12.5" style="100" customWidth="1"/>
    <col min="12297" max="12544" width="9" style="100"/>
    <col min="12545" max="12545" width="24.5" style="100" customWidth="1"/>
    <col min="12546" max="12550" width="9" style="100" customWidth="1"/>
    <col min="12551" max="12551" width="12" style="100" bestFit="1" customWidth="1"/>
    <col min="12552" max="12552" width="12.5" style="100" customWidth="1"/>
    <col min="12553" max="12800" width="9" style="100"/>
    <col min="12801" max="12801" width="24.5" style="100" customWidth="1"/>
    <col min="12802" max="12806" width="9" style="100" customWidth="1"/>
    <col min="12807" max="12807" width="12" style="100" bestFit="1" customWidth="1"/>
    <col min="12808" max="12808" width="12.5" style="100" customWidth="1"/>
    <col min="12809" max="13056" width="9" style="100"/>
    <col min="13057" max="13057" width="24.5" style="100" customWidth="1"/>
    <col min="13058" max="13062" width="9" style="100" customWidth="1"/>
    <col min="13063" max="13063" width="12" style="100" bestFit="1" customWidth="1"/>
    <col min="13064" max="13064" width="12.5" style="100" customWidth="1"/>
    <col min="13065" max="13312" width="9" style="100"/>
    <col min="13313" max="13313" width="24.5" style="100" customWidth="1"/>
    <col min="13314" max="13318" width="9" style="100" customWidth="1"/>
    <col min="13319" max="13319" width="12" style="100" bestFit="1" customWidth="1"/>
    <col min="13320" max="13320" width="12.5" style="100" customWidth="1"/>
    <col min="13321" max="13568" width="9" style="100"/>
    <col min="13569" max="13569" width="24.5" style="100" customWidth="1"/>
    <col min="13570" max="13574" width="9" style="100" customWidth="1"/>
    <col min="13575" max="13575" width="12" style="100" bestFit="1" customWidth="1"/>
    <col min="13576" max="13576" width="12.5" style="100" customWidth="1"/>
    <col min="13577" max="13824" width="9" style="100"/>
    <col min="13825" max="13825" width="24.5" style="100" customWidth="1"/>
    <col min="13826" max="13830" width="9" style="100" customWidth="1"/>
    <col min="13831" max="13831" width="12" style="100" bestFit="1" customWidth="1"/>
    <col min="13832" max="13832" width="12.5" style="100" customWidth="1"/>
    <col min="13833" max="14080" width="9" style="100"/>
    <col min="14081" max="14081" width="24.5" style="100" customWidth="1"/>
    <col min="14082" max="14086" width="9" style="100" customWidth="1"/>
    <col min="14087" max="14087" width="12" style="100" bestFit="1" customWidth="1"/>
    <col min="14088" max="14088" width="12.5" style="100" customWidth="1"/>
    <col min="14089" max="14336" width="9" style="100"/>
    <col min="14337" max="14337" width="24.5" style="100" customWidth="1"/>
    <col min="14338" max="14342" width="9" style="100" customWidth="1"/>
    <col min="14343" max="14343" width="12" style="100" bestFit="1" customWidth="1"/>
    <col min="14344" max="14344" width="12.5" style="100" customWidth="1"/>
    <col min="14345" max="14592" width="9" style="100"/>
    <col min="14593" max="14593" width="24.5" style="100" customWidth="1"/>
    <col min="14594" max="14598" width="9" style="100" customWidth="1"/>
    <col min="14599" max="14599" width="12" style="100" bestFit="1" customWidth="1"/>
    <col min="14600" max="14600" width="12.5" style="100" customWidth="1"/>
    <col min="14601" max="14848" width="9" style="100"/>
    <col min="14849" max="14849" width="24.5" style="100" customWidth="1"/>
    <col min="14850" max="14854" width="9" style="100" customWidth="1"/>
    <col min="14855" max="14855" width="12" style="100" bestFit="1" customWidth="1"/>
    <col min="14856" max="14856" width="12.5" style="100" customWidth="1"/>
    <col min="14857" max="15104" width="9" style="100"/>
    <col min="15105" max="15105" width="24.5" style="100" customWidth="1"/>
    <col min="15106" max="15110" width="9" style="100" customWidth="1"/>
    <col min="15111" max="15111" width="12" style="100" bestFit="1" customWidth="1"/>
    <col min="15112" max="15112" width="12.5" style="100" customWidth="1"/>
    <col min="15113" max="15360" width="9" style="100"/>
    <col min="15361" max="15361" width="24.5" style="100" customWidth="1"/>
    <col min="15362" max="15366" width="9" style="100" customWidth="1"/>
    <col min="15367" max="15367" width="12" style="100" bestFit="1" customWidth="1"/>
    <col min="15368" max="15368" width="12.5" style="100" customWidth="1"/>
    <col min="15369" max="15616" width="9" style="100"/>
    <col min="15617" max="15617" width="24.5" style="100" customWidth="1"/>
    <col min="15618" max="15622" width="9" style="100" customWidth="1"/>
    <col min="15623" max="15623" width="12" style="100" bestFit="1" customWidth="1"/>
    <col min="15624" max="15624" width="12.5" style="100" customWidth="1"/>
    <col min="15625" max="15872" width="9" style="100"/>
    <col min="15873" max="15873" width="24.5" style="100" customWidth="1"/>
    <col min="15874" max="15878" width="9" style="100" customWidth="1"/>
    <col min="15879" max="15879" width="12" style="100" bestFit="1" customWidth="1"/>
    <col min="15880" max="15880" width="12.5" style="100" customWidth="1"/>
    <col min="15881" max="16128" width="9" style="100"/>
    <col min="16129" max="16129" width="24.5" style="100" customWidth="1"/>
    <col min="16130" max="16134" width="9" style="100" customWidth="1"/>
    <col min="16135" max="16135" width="12" style="100" bestFit="1" customWidth="1"/>
    <col min="16136" max="16136" width="12.5" style="100" customWidth="1"/>
    <col min="16137" max="16384" width="9" style="100"/>
  </cols>
  <sheetData>
    <row r="1" spans="1:8" ht="15.75" x14ac:dyDescent="0.25">
      <c r="A1" s="97" t="s">
        <v>177</v>
      </c>
      <c r="B1" s="98"/>
      <c r="C1" s="98"/>
      <c r="D1" s="98"/>
      <c r="E1" s="98"/>
      <c r="F1" s="98"/>
      <c r="G1" s="99"/>
      <c r="H1" s="99"/>
    </row>
    <row r="2" spans="1:8" ht="15" customHeight="1" x14ac:dyDescent="0.25">
      <c r="A2" s="224" t="s">
        <v>148</v>
      </c>
      <c r="B2" s="222" t="s">
        <v>29</v>
      </c>
      <c r="C2" s="222" t="s">
        <v>9</v>
      </c>
      <c r="D2" s="222"/>
      <c r="E2" s="222" t="s">
        <v>101</v>
      </c>
      <c r="F2" s="222"/>
      <c r="G2" s="221" t="s">
        <v>102</v>
      </c>
      <c r="H2" s="221" t="s">
        <v>12</v>
      </c>
    </row>
    <row r="3" spans="1:8" x14ac:dyDescent="0.25">
      <c r="A3" s="224"/>
      <c r="B3" s="222"/>
      <c r="C3" s="222"/>
      <c r="D3" s="222"/>
      <c r="E3" s="222"/>
      <c r="F3" s="222"/>
      <c r="G3" s="221"/>
      <c r="H3" s="221"/>
    </row>
    <row r="4" spans="1:8" x14ac:dyDescent="0.25">
      <c r="A4" s="224"/>
      <c r="B4" s="222"/>
      <c r="C4" s="106" t="s">
        <v>32</v>
      </c>
      <c r="D4" s="106" t="s">
        <v>33</v>
      </c>
      <c r="E4" s="106" t="s">
        <v>30</v>
      </c>
      <c r="F4" s="106" t="s">
        <v>31</v>
      </c>
      <c r="G4" s="221"/>
      <c r="H4" s="221"/>
    </row>
    <row r="5" spans="1:8" x14ac:dyDescent="0.25">
      <c r="A5" s="107" t="s">
        <v>29</v>
      </c>
      <c r="B5" s="101">
        <v>3551852</v>
      </c>
      <c r="C5" s="101">
        <v>1687443</v>
      </c>
      <c r="D5" s="101">
        <v>1864409</v>
      </c>
      <c r="E5" s="101">
        <v>727642</v>
      </c>
      <c r="F5" s="101">
        <v>2824210</v>
      </c>
      <c r="G5" s="101">
        <v>2048385</v>
      </c>
      <c r="H5" s="101">
        <v>1503466</v>
      </c>
    </row>
    <row r="6" spans="1:8" x14ac:dyDescent="0.25">
      <c r="A6" s="103" t="s">
        <v>60</v>
      </c>
      <c r="B6" s="101">
        <v>995142</v>
      </c>
      <c r="C6" s="101">
        <v>525339</v>
      </c>
      <c r="D6" s="101">
        <v>469803</v>
      </c>
      <c r="E6" s="101">
        <v>92488</v>
      </c>
      <c r="F6" s="101">
        <v>902654</v>
      </c>
      <c r="G6" s="101">
        <v>620510</v>
      </c>
      <c r="H6" s="101">
        <v>374631</v>
      </c>
    </row>
    <row r="7" spans="1:8" x14ac:dyDescent="0.25">
      <c r="A7" s="103" t="s">
        <v>61</v>
      </c>
      <c r="B7" s="101">
        <v>1356173</v>
      </c>
      <c r="C7" s="101">
        <v>619393</v>
      </c>
      <c r="D7" s="101">
        <v>736780</v>
      </c>
      <c r="E7" s="101">
        <v>199859</v>
      </c>
      <c r="F7" s="101">
        <v>1156314</v>
      </c>
      <c r="G7" s="101">
        <v>862595</v>
      </c>
      <c r="H7" s="101">
        <v>493578</v>
      </c>
    </row>
    <row r="8" spans="1:8" x14ac:dyDescent="0.25">
      <c r="A8" s="103" t="s">
        <v>62</v>
      </c>
      <c r="B8" s="101">
        <v>571545</v>
      </c>
      <c r="C8" s="101">
        <v>249729</v>
      </c>
      <c r="D8" s="101">
        <v>321816</v>
      </c>
      <c r="E8" s="101">
        <v>147459</v>
      </c>
      <c r="F8" s="101">
        <v>424086</v>
      </c>
      <c r="G8" s="101">
        <v>326246</v>
      </c>
      <c r="H8" s="101">
        <v>245299</v>
      </c>
    </row>
    <row r="9" spans="1:8" x14ac:dyDescent="0.25">
      <c r="A9" s="103" t="s">
        <v>63</v>
      </c>
      <c r="B9" s="101">
        <v>520542</v>
      </c>
      <c r="C9" s="101">
        <v>239781</v>
      </c>
      <c r="D9" s="101">
        <v>280761</v>
      </c>
      <c r="E9" s="101">
        <v>214870</v>
      </c>
      <c r="F9" s="101">
        <v>305672</v>
      </c>
      <c r="G9" s="101">
        <v>216299</v>
      </c>
      <c r="H9" s="101">
        <v>304243</v>
      </c>
    </row>
    <row r="10" spans="1:8" x14ac:dyDescent="0.25">
      <c r="A10" s="103" t="s">
        <v>64</v>
      </c>
      <c r="B10" s="101">
        <v>108450</v>
      </c>
      <c r="C10" s="101">
        <v>53201</v>
      </c>
      <c r="D10" s="101">
        <v>55248</v>
      </c>
      <c r="E10" s="101">
        <v>72966</v>
      </c>
      <c r="F10" s="101">
        <v>35484</v>
      </c>
      <c r="G10" s="101">
        <v>22735</v>
      </c>
      <c r="H10" s="101">
        <v>85715</v>
      </c>
    </row>
    <row r="11" spans="1:8" x14ac:dyDescent="0.25">
      <c r="A11" s="223"/>
      <c r="B11" s="223"/>
      <c r="C11" s="223"/>
      <c r="D11" s="223"/>
      <c r="E11" s="223"/>
      <c r="F11" s="223"/>
      <c r="G11" s="223"/>
      <c r="H11" s="223"/>
    </row>
  </sheetData>
  <mergeCells count="7">
    <mergeCell ref="A11:H11"/>
    <mergeCell ref="A2:A4"/>
    <mergeCell ref="B2:B4"/>
    <mergeCell ref="C2:D3"/>
    <mergeCell ref="E2:F3"/>
    <mergeCell ref="G2:G4"/>
    <mergeCell ref="H2:H4"/>
  </mergeCells>
  <pageMargins left="0.7" right="0.7" top="0.75" bottom="0.75" header="0.3" footer="0.3"/>
  <pageSetup scale="8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view="pageBreakPreview" zoomScale="110" zoomScaleNormal="100" zoomScaleSheetLayoutView="110" workbookViewId="0">
      <selection activeCell="D14" sqref="D14"/>
    </sheetView>
  </sheetViews>
  <sheetFormatPr defaultRowHeight="15" x14ac:dyDescent="0.25"/>
  <cols>
    <col min="1" max="1" width="24.5" style="100" customWidth="1"/>
    <col min="2" max="2" width="9.875" style="100" customWidth="1"/>
    <col min="3" max="3" width="11" style="100" customWidth="1"/>
    <col min="4" max="4" width="11.75" style="100" customWidth="1"/>
    <col min="5" max="5" width="17.875" style="100" customWidth="1"/>
    <col min="6" max="252" width="9" style="100"/>
    <col min="253" max="253" width="24.5" style="100" customWidth="1"/>
    <col min="254" max="258" width="9" style="100" customWidth="1"/>
    <col min="259" max="259" width="12" style="100" bestFit="1" customWidth="1"/>
    <col min="260" max="260" width="12.5" style="100" customWidth="1"/>
    <col min="261" max="508" width="9" style="100"/>
    <col min="509" max="509" width="24.5" style="100" customWidth="1"/>
    <col min="510" max="514" width="9" style="100" customWidth="1"/>
    <col min="515" max="515" width="12" style="100" bestFit="1" customWidth="1"/>
    <col min="516" max="516" width="12.5" style="100" customWidth="1"/>
    <col min="517" max="764" width="9" style="100"/>
    <col min="765" max="765" width="24.5" style="100" customWidth="1"/>
    <col min="766" max="770" width="9" style="100" customWidth="1"/>
    <col min="771" max="771" width="12" style="100" bestFit="1" customWidth="1"/>
    <col min="772" max="772" width="12.5" style="100" customWidth="1"/>
    <col min="773" max="1020" width="9" style="100"/>
    <col min="1021" max="1021" width="24.5" style="100" customWidth="1"/>
    <col min="1022" max="1026" width="9" style="100" customWidth="1"/>
    <col min="1027" max="1027" width="12" style="100" bestFit="1" customWidth="1"/>
    <col min="1028" max="1028" width="12.5" style="100" customWidth="1"/>
    <col min="1029" max="1276" width="9" style="100"/>
    <col min="1277" max="1277" width="24.5" style="100" customWidth="1"/>
    <col min="1278" max="1282" width="9" style="100" customWidth="1"/>
    <col min="1283" max="1283" width="12" style="100" bestFit="1" customWidth="1"/>
    <col min="1284" max="1284" width="12.5" style="100" customWidth="1"/>
    <col min="1285" max="1532" width="9" style="100"/>
    <col min="1533" max="1533" width="24.5" style="100" customWidth="1"/>
    <col min="1534" max="1538" width="9" style="100" customWidth="1"/>
    <col min="1539" max="1539" width="12" style="100" bestFit="1" customWidth="1"/>
    <col min="1540" max="1540" width="12.5" style="100" customWidth="1"/>
    <col min="1541" max="1788" width="9" style="100"/>
    <col min="1789" max="1789" width="24.5" style="100" customWidth="1"/>
    <col min="1790" max="1794" width="9" style="100" customWidth="1"/>
    <col min="1795" max="1795" width="12" style="100" bestFit="1" customWidth="1"/>
    <col min="1796" max="1796" width="12.5" style="100" customWidth="1"/>
    <col min="1797" max="2044" width="9" style="100"/>
    <col min="2045" max="2045" width="24.5" style="100" customWidth="1"/>
    <col min="2046" max="2050" width="9" style="100" customWidth="1"/>
    <col min="2051" max="2051" width="12" style="100" bestFit="1" customWidth="1"/>
    <col min="2052" max="2052" width="12.5" style="100" customWidth="1"/>
    <col min="2053" max="2300" width="9" style="100"/>
    <col min="2301" max="2301" width="24.5" style="100" customWidth="1"/>
    <col min="2302" max="2306" width="9" style="100" customWidth="1"/>
    <col min="2307" max="2307" width="12" style="100" bestFit="1" customWidth="1"/>
    <col min="2308" max="2308" width="12.5" style="100" customWidth="1"/>
    <col min="2309" max="2556" width="9" style="100"/>
    <col min="2557" max="2557" width="24.5" style="100" customWidth="1"/>
    <col min="2558" max="2562" width="9" style="100" customWidth="1"/>
    <col min="2563" max="2563" width="12" style="100" bestFit="1" customWidth="1"/>
    <col min="2564" max="2564" width="12.5" style="100" customWidth="1"/>
    <col min="2565" max="2812" width="9" style="100"/>
    <col min="2813" max="2813" width="24.5" style="100" customWidth="1"/>
    <col min="2814" max="2818" width="9" style="100" customWidth="1"/>
    <col min="2819" max="2819" width="12" style="100" bestFit="1" customWidth="1"/>
    <col min="2820" max="2820" width="12.5" style="100" customWidth="1"/>
    <col min="2821" max="3068" width="9" style="100"/>
    <col min="3069" max="3069" width="24.5" style="100" customWidth="1"/>
    <col min="3070" max="3074" width="9" style="100" customWidth="1"/>
    <col min="3075" max="3075" width="12" style="100" bestFit="1" customWidth="1"/>
    <col min="3076" max="3076" width="12.5" style="100" customWidth="1"/>
    <col min="3077" max="3324" width="9" style="100"/>
    <col min="3325" max="3325" width="24.5" style="100" customWidth="1"/>
    <col min="3326" max="3330" width="9" style="100" customWidth="1"/>
    <col min="3331" max="3331" width="12" style="100" bestFit="1" customWidth="1"/>
    <col min="3332" max="3332" width="12.5" style="100" customWidth="1"/>
    <col min="3333" max="3580" width="9" style="100"/>
    <col min="3581" max="3581" width="24.5" style="100" customWidth="1"/>
    <col min="3582" max="3586" width="9" style="100" customWidth="1"/>
    <col min="3587" max="3587" width="12" style="100" bestFit="1" customWidth="1"/>
    <col min="3588" max="3588" width="12.5" style="100" customWidth="1"/>
    <col min="3589" max="3836" width="9" style="100"/>
    <col min="3837" max="3837" width="24.5" style="100" customWidth="1"/>
    <col min="3838" max="3842" width="9" style="100" customWidth="1"/>
    <col min="3843" max="3843" width="12" style="100" bestFit="1" customWidth="1"/>
    <col min="3844" max="3844" width="12.5" style="100" customWidth="1"/>
    <col min="3845" max="4092" width="9" style="100"/>
    <col min="4093" max="4093" width="24.5" style="100" customWidth="1"/>
    <col min="4094" max="4098" width="9" style="100" customWidth="1"/>
    <col min="4099" max="4099" width="12" style="100" bestFit="1" customWidth="1"/>
    <col min="4100" max="4100" width="12.5" style="100" customWidth="1"/>
    <col min="4101" max="4348" width="9" style="100"/>
    <col min="4349" max="4349" width="24.5" style="100" customWidth="1"/>
    <col min="4350" max="4354" width="9" style="100" customWidth="1"/>
    <col min="4355" max="4355" width="12" style="100" bestFit="1" customWidth="1"/>
    <col min="4356" max="4356" width="12.5" style="100" customWidth="1"/>
    <col min="4357" max="4604" width="9" style="100"/>
    <col min="4605" max="4605" width="24.5" style="100" customWidth="1"/>
    <col min="4606" max="4610" width="9" style="100" customWidth="1"/>
    <col min="4611" max="4611" width="12" style="100" bestFit="1" customWidth="1"/>
    <col min="4612" max="4612" width="12.5" style="100" customWidth="1"/>
    <col min="4613" max="4860" width="9" style="100"/>
    <col min="4861" max="4861" width="24.5" style="100" customWidth="1"/>
    <col min="4862" max="4866" width="9" style="100" customWidth="1"/>
    <col min="4867" max="4867" width="12" style="100" bestFit="1" customWidth="1"/>
    <col min="4868" max="4868" width="12.5" style="100" customWidth="1"/>
    <col min="4869" max="5116" width="9" style="100"/>
    <col min="5117" max="5117" width="24.5" style="100" customWidth="1"/>
    <col min="5118" max="5122" width="9" style="100" customWidth="1"/>
    <col min="5123" max="5123" width="12" style="100" bestFit="1" customWidth="1"/>
    <col min="5124" max="5124" width="12.5" style="100" customWidth="1"/>
    <col min="5125" max="5372" width="9" style="100"/>
    <col min="5373" max="5373" width="24.5" style="100" customWidth="1"/>
    <col min="5374" max="5378" width="9" style="100" customWidth="1"/>
    <col min="5379" max="5379" width="12" style="100" bestFit="1" customWidth="1"/>
    <col min="5380" max="5380" width="12.5" style="100" customWidth="1"/>
    <col min="5381" max="5628" width="9" style="100"/>
    <col min="5629" max="5629" width="24.5" style="100" customWidth="1"/>
    <col min="5630" max="5634" width="9" style="100" customWidth="1"/>
    <col min="5635" max="5635" width="12" style="100" bestFit="1" customWidth="1"/>
    <col min="5636" max="5636" width="12.5" style="100" customWidth="1"/>
    <col min="5637" max="5884" width="9" style="100"/>
    <col min="5885" max="5885" width="24.5" style="100" customWidth="1"/>
    <col min="5886" max="5890" width="9" style="100" customWidth="1"/>
    <col min="5891" max="5891" width="12" style="100" bestFit="1" customWidth="1"/>
    <col min="5892" max="5892" width="12.5" style="100" customWidth="1"/>
    <col min="5893" max="6140" width="9" style="100"/>
    <col min="6141" max="6141" width="24.5" style="100" customWidth="1"/>
    <col min="6142" max="6146" width="9" style="100" customWidth="1"/>
    <col min="6147" max="6147" width="12" style="100" bestFit="1" customWidth="1"/>
    <col min="6148" max="6148" width="12.5" style="100" customWidth="1"/>
    <col min="6149" max="6396" width="9" style="100"/>
    <col min="6397" max="6397" width="24.5" style="100" customWidth="1"/>
    <col min="6398" max="6402" width="9" style="100" customWidth="1"/>
    <col min="6403" max="6403" width="12" style="100" bestFit="1" customWidth="1"/>
    <col min="6404" max="6404" width="12.5" style="100" customWidth="1"/>
    <col min="6405" max="6652" width="9" style="100"/>
    <col min="6653" max="6653" width="24.5" style="100" customWidth="1"/>
    <col min="6654" max="6658" width="9" style="100" customWidth="1"/>
    <col min="6659" max="6659" width="12" style="100" bestFit="1" customWidth="1"/>
    <col min="6660" max="6660" width="12.5" style="100" customWidth="1"/>
    <col min="6661" max="6908" width="9" style="100"/>
    <col min="6909" max="6909" width="24.5" style="100" customWidth="1"/>
    <col min="6910" max="6914" width="9" style="100" customWidth="1"/>
    <col min="6915" max="6915" width="12" style="100" bestFit="1" customWidth="1"/>
    <col min="6916" max="6916" width="12.5" style="100" customWidth="1"/>
    <col min="6917" max="7164" width="9" style="100"/>
    <col min="7165" max="7165" width="24.5" style="100" customWidth="1"/>
    <col min="7166" max="7170" width="9" style="100" customWidth="1"/>
    <col min="7171" max="7171" width="12" style="100" bestFit="1" customWidth="1"/>
    <col min="7172" max="7172" width="12.5" style="100" customWidth="1"/>
    <col min="7173" max="7420" width="9" style="100"/>
    <col min="7421" max="7421" width="24.5" style="100" customWidth="1"/>
    <col min="7422" max="7426" width="9" style="100" customWidth="1"/>
    <col min="7427" max="7427" width="12" style="100" bestFit="1" customWidth="1"/>
    <col min="7428" max="7428" width="12.5" style="100" customWidth="1"/>
    <col min="7429" max="7676" width="9" style="100"/>
    <col min="7677" max="7677" width="24.5" style="100" customWidth="1"/>
    <col min="7678" max="7682" width="9" style="100" customWidth="1"/>
    <col min="7683" max="7683" width="12" style="100" bestFit="1" customWidth="1"/>
    <col min="7684" max="7684" width="12.5" style="100" customWidth="1"/>
    <col min="7685" max="7932" width="9" style="100"/>
    <col min="7933" max="7933" width="24.5" style="100" customWidth="1"/>
    <col min="7934" max="7938" width="9" style="100" customWidth="1"/>
    <col min="7939" max="7939" width="12" style="100" bestFit="1" customWidth="1"/>
    <col min="7940" max="7940" width="12.5" style="100" customWidth="1"/>
    <col min="7941" max="8188" width="9" style="100"/>
    <col min="8189" max="8189" width="24.5" style="100" customWidth="1"/>
    <col min="8190" max="8194" width="9" style="100" customWidth="1"/>
    <col min="8195" max="8195" width="12" style="100" bestFit="1" customWidth="1"/>
    <col min="8196" max="8196" width="12.5" style="100" customWidth="1"/>
    <col min="8197" max="8444" width="9" style="100"/>
    <col min="8445" max="8445" width="24.5" style="100" customWidth="1"/>
    <col min="8446" max="8450" width="9" style="100" customWidth="1"/>
    <col min="8451" max="8451" width="12" style="100" bestFit="1" customWidth="1"/>
    <col min="8452" max="8452" width="12.5" style="100" customWidth="1"/>
    <col min="8453" max="8700" width="9" style="100"/>
    <col min="8701" max="8701" width="24.5" style="100" customWidth="1"/>
    <col min="8702" max="8706" width="9" style="100" customWidth="1"/>
    <col min="8707" max="8707" width="12" style="100" bestFit="1" customWidth="1"/>
    <col min="8708" max="8708" width="12.5" style="100" customWidth="1"/>
    <col min="8709" max="8956" width="9" style="100"/>
    <col min="8957" max="8957" width="24.5" style="100" customWidth="1"/>
    <col min="8958" max="8962" width="9" style="100" customWidth="1"/>
    <col min="8963" max="8963" width="12" style="100" bestFit="1" customWidth="1"/>
    <col min="8964" max="8964" width="12.5" style="100" customWidth="1"/>
    <col min="8965" max="9212" width="9" style="100"/>
    <col min="9213" max="9213" width="24.5" style="100" customWidth="1"/>
    <col min="9214" max="9218" width="9" style="100" customWidth="1"/>
    <col min="9219" max="9219" width="12" style="100" bestFit="1" customWidth="1"/>
    <col min="9220" max="9220" width="12.5" style="100" customWidth="1"/>
    <col min="9221" max="9468" width="9" style="100"/>
    <col min="9469" max="9469" width="24.5" style="100" customWidth="1"/>
    <col min="9470" max="9474" width="9" style="100" customWidth="1"/>
    <col min="9475" max="9475" width="12" style="100" bestFit="1" customWidth="1"/>
    <col min="9476" max="9476" width="12.5" style="100" customWidth="1"/>
    <col min="9477" max="9724" width="9" style="100"/>
    <col min="9725" max="9725" width="24.5" style="100" customWidth="1"/>
    <col min="9726" max="9730" width="9" style="100" customWidth="1"/>
    <col min="9731" max="9731" width="12" style="100" bestFit="1" customWidth="1"/>
    <col min="9732" max="9732" width="12.5" style="100" customWidth="1"/>
    <col min="9733" max="9980" width="9" style="100"/>
    <col min="9981" max="9981" width="24.5" style="100" customWidth="1"/>
    <col min="9982" max="9986" width="9" style="100" customWidth="1"/>
    <col min="9987" max="9987" width="12" style="100" bestFit="1" customWidth="1"/>
    <col min="9988" max="9988" width="12.5" style="100" customWidth="1"/>
    <col min="9989" max="10236" width="9" style="100"/>
    <col min="10237" max="10237" width="24.5" style="100" customWidth="1"/>
    <col min="10238" max="10242" width="9" style="100" customWidth="1"/>
    <col min="10243" max="10243" width="12" style="100" bestFit="1" customWidth="1"/>
    <col min="10244" max="10244" width="12.5" style="100" customWidth="1"/>
    <col min="10245" max="10492" width="9" style="100"/>
    <col min="10493" max="10493" width="24.5" style="100" customWidth="1"/>
    <col min="10494" max="10498" width="9" style="100" customWidth="1"/>
    <col min="10499" max="10499" width="12" style="100" bestFit="1" customWidth="1"/>
    <col min="10500" max="10500" width="12.5" style="100" customWidth="1"/>
    <col min="10501" max="10748" width="9" style="100"/>
    <col min="10749" max="10749" width="24.5" style="100" customWidth="1"/>
    <col min="10750" max="10754" width="9" style="100" customWidth="1"/>
    <col min="10755" max="10755" width="12" style="100" bestFit="1" customWidth="1"/>
    <col min="10756" max="10756" width="12.5" style="100" customWidth="1"/>
    <col min="10757" max="11004" width="9" style="100"/>
    <col min="11005" max="11005" width="24.5" style="100" customWidth="1"/>
    <col min="11006" max="11010" width="9" style="100" customWidth="1"/>
    <col min="11011" max="11011" width="12" style="100" bestFit="1" customWidth="1"/>
    <col min="11012" max="11012" width="12.5" style="100" customWidth="1"/>
    <col min="11013" max="11260" width="9" style="100"/>
    <col min="11261" max="11261" width="24.5" style="100" customWidth="1"/>
    <col min="11262" max="11266" width="9" style="100" customWidth="1"/>
    <col min="11267" max="11267" width="12" style="100" bestFit="1" customWidth="1"/>
    <col min="11268" max="11268" width="12.5" style="100" customWidth="1"/>
    <col min="11269" max="11516" width="9" style="100"/>
    <col min="11517" max="11517" width="24.5" style="100" customWidth="1"/>
    <col min="11518" max="11522" width="9" style="100" customWidth="1"/>
    <col min="11523" max="11523" width="12" style="100" bestFit="1" customWidth="1"/>
    <col min="11524" max="11524" width="12.5" style="100" customWidth="1"/>
    <col min="11525" max="11772" width="9" style="100"/>
    <col min="11773" max="11773" width="24.5" style="100" customWidth="1"/>
    <col min="11774" max="11778" width="9" style="100" customWidth="1"/>
    <col min="11779" max="11779" width="12" style="100" bestFit="1" customWidth="1"/>
    <col min="11780" max="11780" width="12.5" style="100" customWidth="1"/>
    <col min="11781" max="12028" width="9" style="100"/>
    <col min="12029" max="12029" width="24.5" style="100" customWidth="1"/>
    <col min="12030" max="12034" width="9" style="100" customWidth="1"/>
    <col min="12035" max="12035" width="12" style="100" bestFit="1" customWidth="1"/>
    <col min="12036" max="12036" width="12.5" style="100" customWidth="1"/>
    <col min="12037" max="12284" width="9" style="100"/>
    <col min="12285" max="12285" width="24.5" style="100" customWidth="1"/>
    <col min="12286" max="12290" width="9" style="100" customWidth="1"/>
    <col min="12291" max="12291" width="12" style="100" bestFit="1" customWidth="1"/>
    <col min="12292" max="12292" width="12.5" style="100" customWidth="1"/>
    <col min="12293" max="12540" width="9" style="100"/>
    <col min="12541" max="12541" width="24.5" style="100" customWidth="1"/>
    <col min="12542" max="12546" width="9" style="100" customWidth="1"/>
    <col min="12547" max="12547" width="12" style="100" bestFit="1" customWidth="1"/>
    <col min="12548" max="12548" width="12.5" style="100" customWidth="1"/>
    <col min="12549" max="12796" width="9" style="100"/>
    <col min="12797" max="12797" width="24.5" style="100" customWidth="1"/>
    <col min="12798" max="12802" width="9" style="100" customWidth="1"/>
    <col min="12803" max="12803" width="12" style="100" bestFit="1" customWidth="1"/>
    <col min="12804" max="12804" width="12.5" style="100" customWidth="1"/>
    <col min="12805" max="13052" width="9" style="100"/>
    <col min="13053" max="13053" width="24.5" style="100" customWidth="1"/>
    <col min="13054" max="13058" width="9" style="100" customWidth="1"/>
    <col min="13059" max="13059" width="12" style="100" bestFit="1" customWidth="1"/>
    <col min="13060" max="13060" width="12.5" style="100" customWidth="1"/>
    <col min="13061" max="13308" width="9" style="100"/>
    <col min="13309" max="13309" width="24.5" style="100" customWidth="1"/>
    <col min="13310" max="13314" width="9" style="100" customWidth="1"/>
    <col min="13315" max="13315" width="12" style="100" bestFit="1" customWidth="1"/>
    <col min="13316" max="13316" width="12.5" style="100" customWidth="1"/>
    <col min="13317" max="13564" width="9" style="100"/>
    <col min="13565" max="13565" width="24.5" style="100" customWidth="1"/>
    <col min="13566" max="13570" width="9" style="100" customWidth="1"/>
    <col min="13571" max="13571" width="12" style="100" bestFit="1" customWidth="1"/>
    <col min="13572" max="13572" width="12.5" style="100" customWidth="1"/>
    <col min="13573" max="13820" width="9" style="100"/>
    <col min="13821" max="13821" width="24.5" style="100" customWidth="1"/>
    <col min="13822" max="13826" width="9" style="100" customWidth="1"/>
    <col min="13827" max="13827" width="12" style="100" bestFit="1" customWidth="1"/>
    <col min="13828" max="13828" width="12.5" style="100" customWidth="1"/>
    <col min="13829" max="14076" width="9" style="100"/>
    <col min="14077" max="14077" width="24.5" style="100" customWidth="1"/>
    <col min="14078" max="14082" width="9" style="100" customWidth="1"/>
    <col min="14083" max="14083" width="12" style="100" bestFit="1" customWidth="1"/>
    <col min="14084" max="14084" width="12.5" style="100" customWidth="1"/>
    <col min="14085" max="14332" width="9" style="100"/>
    <col min="14333" max="14333" width="24.5" style="100" customWidth="1"/>
    <col min="14334" max="14338" width="9" style="100" customWidth="1"/>
    <col min="14339" max="14339" width="12" style="100" bestFit="1" customWidth="1"/>
    <col min="14340" max="14340" width="12.5" style="100" customWidth="1"/>
    <col min="14341" max="14588" width="9" style="100"/>
    <col min="14589" max="14589" width="24.5" style="100" customWidth="1"/>
    <col min="14590" max="14594" width="9" style="100" customWidth="1"/>
    <col min="14595" max="14595" width="12" style="100" bestFit="1" customWidth="1"/>
    <col min="14596" max="14596" width="12.5" style="100" customWidth="1"/>
    <col min="14597" max="14844" width="9" style="100"/>
    <col min="14845" max="14845" width="24.5" style="100" customWidth="1"/>
    <col min="14846" max="14850" width="9" style="100" customWidth="1"/>
    <col min="14851" max="14851" width="12" style="100" bestFit="1" customWidth="1"/>
    <col min="14852" max="14852" width="12.5" style="100" customWidth="1"/>
    <col min="14853" max="15100" width="9" style="100"/>
    <col min="15101" max="15101" width="24.5" style="100" customWidth="1"/>
    <col min="15102" max="15106" width="9" style="100" customWidth="1"/>
    <col min="15107" max="15107" width="12" style="100" bestFit="1" customWidth="1"/>
    <col min="15108" max="15108" width="12.5" style="100" customWidth="1"/>
    <col min="15109" max="15356" width="9" style="100"/>
    <col min="15357" max="15357" width="24.5" style="100" customWidth="1"/>
    <col min="15358" max="15362" width="9" style="100" customWidth="1"/>
    <col min="15363" max="15363" width="12" style="100" bestFit="1" customWidth="1"/>
    <col min="15364" max="15364" width="12.5" style="100" customWidth="1"/>
    <col min="15365" max="15612" width="9" style="100"/>
    <col min="15613" max="15613" width="24.5" style="100" customWidth="1"/>
    <col min="15614" max="15618" width="9" style="100" customWidth="1"/>
    <col min="15619" max="15619" width="12" style="100" bestFit="1" customWidth="1"/>
    <col min="15620" max="15620" width="12.5" style="100" customWidth="1"/>
    <col min="15621" max="15868" width="9" style="100"/>
    <col min="15869" max="15869" width="24.5" style="100" customWidth="1"/>
    <col min="15870" max="15874" width="9" style="100" customWidth="1"/>
    <col min="15875" max="15875" width="12" style="100" bestFit="1" customWidth="1"/>
    <col min="15876" max="15876" width="12.5" style="100" customWidth="1"/>
    <col min="15877" max="16124" width="9" style="100"/>
    <col min="16125" max="16125" width="24.5" style="100" customWidth="1"/>
    <col min="16126" max="16130" width="9" style="100" customWidth="1"/>
    <col min="16131" max="16131" width="12" style="100" bestFit="1" customWidth="1"/>
    <col min="16132" max="16132" width="12.5" style="100" customWidth="1"/>
    <col min="16133" max="16384" width="9" style="100"/>
  </cols>
  <sheetData>
    <row r="1" spans="1:4" ht="15.75" x14ac:dyDescent="0.25">
      <c r="A1" s="97" t="s">
        <v>178</v>
      </c>
      <c r="B1" s="98"/>
      <c r="C1" s="98"/>
      <c r="D1" s="98"/>
    </row>
    <row r="2" spans="1:4" ht="15.75" x14ac:dyDescent="0.25">
      <c r="A2" s="97" t="s">
        <v>164</v>
      </c>
      <c r="B2" s="98"/>
      <c r="C2" s="98"/>
      <c r="D2" s="98"/>
    </row>
    <row r="3" spans="1:4" ht="15" customHeight="1" x14ac:dyDescent="0.25">
      <c r="A3" s="224" t="s">
        <v>127</v>
      </c>
      <c r="B3" s="222" t="s">
        <v>29</v>
      </c>
      <c r="C3" s="222" t="s">
        <v>9</v>
      </c>
      <c r="D3" s="222"/>
    </row>
    <row r="4" spans="1:4" x14ac:dyDescent="0.25">
      <c r="A4" s="224"/>
      <c r="B4" s="222"/>
      <c r="C4" s="222"/>
      <c r="D4" s="222"/>
    </row>
    <row r="5" spans="1:4" x14ac:dyDescent="0.25">
      <c r="A5" s="224"/>
      <c r="B5" s="222"/>
      <c r="C5" s="106" t="s">
        <v>32</v>
      </c>
      <c r="D5" s="106" t="s">
        <v>33</v>
      </c>
    </row>
    <row r="6" spans="1:4" x14ac:dyDescent="0.25">
      <c r="A6" s="107"/>
      <c r="B6" s="101">
        <v>885594.4</v>
      </c>
      <c r="C6" s="101">
        <v>456836.4</v>
      </c>
      <c r="D6" s="101">
        <v>428758</v>
      </c>
    </row>
    <row r="7" spans="1:4" x14ac:dyDescent="0.25">
      <c r="A7" s="103" t="s">
        <v>155</v>
      </c>
      <c r="B7" s="101">
        <v>2081.6999999999998</v>
      </c>
      <c r="C7" s="101">
        <v>1018.1</v>
      </c>
      <c r="D7" s="101">
        <v>1063.7</v>
      </c>
    </row>
    <row r="8" spans="1:4" ht="30" x14ac:dyDescent="0.25">
      <c r="A8" s="103" t="s">
        <v>156</v>
      </c>
      <c r="B8" s="101">
        <v>295425.59999999998</v>
      </c>
      <c r="C8" s="101">
        <v>177822.2</v>
      </c>
      <c r="D8" s="101">
        <v>117603.4</v>
      </c>
    </row>
    <row r="9" spans="1:4" ht="30" x14ac:dyDescent="0.25">
      <c r="A9" s="103" t="s">
        <v>157</v>
      </c>
      <c r="B9" s="101">
        <v>29116.5</v>
      </c>
      <c r="C9" s="101">
        <v>15223.2</v>
      </c>
      <c r="D9" s="101">
        <v>13893.3</v>
      </c>
    </row>
    <row r="10" spans="1:4" ht="30" x14ac:dyDescent="0.25">
      <c r="A10" s="103" t="s">
        <v>126</v>
      </c>
      <c r="B10" s="101">
        <v>142527.1</v>
      </c>
      <c r="C10" s="101">
        <v>83521</v>
      </c>
      <c r="D10" s="101">
        <v>59006.1</v>
      </c>
    </row>
    <row r="11" spans="1:4" x14ac:dyDescent="0.25">
      <c r="A11" s="129" t="s">
        <v>158</v>
      </c>
      <c r="B11" s="101">
        <v>2152</v>
      </c>
      <c r="C11" s="101">
        <v>1931.6</v>
      </c>
      <c r="D11" s="101">
        <v>220.5</v>
      </c>
    </row>
    <row r="12" spans="1:4" x14ac:dyDescent="0.25">
      <c r="A12" s="129" t="s">
        <v>159</v>
      </c>
      <c r="B12" s="101">
        <v>31454</v>
      </c>
      <c r="C12" s="101">
        <v>9030.5</v>
      </c>
      <c r="D12" s="101">
        <v>22423.5</v>
      </c>
    </row>
    <row r="13" spans="1:4" x14ac:dyDescent="0.25">
      <c r="A13" s="129" t="s">
        <v>160</v>
      </c>
      <c r="B13" s="101">
        <v>21273</v>
      </c>
      <c r="C13" s="101">
        <v>4933.3</v>
      </c>
      <c r="D13" s="101">
        <v>16339.7</v>
      </c>
    </row>
    <row r="14" spans="1:4" x14ac:dyDescent="0.25">
      <c r="A14" s="129" t="s">
        <v>161</v>
      </c>
      <c r="B14" s="101">
        <v>332593.8</v>
      </c>
      <c r="C14" s="101">
        <v>143102</v>
      </c>
      <c r="D14" s="101">
        <v>189491.8</v>
      </c>
    </row>
    <row r="15" spans="1:4" ht="30" x14ac:dyDescent="0.25">
      <c r="A15" s="129" t="s">
        <v>162</v>
      </c>
      <c r="B15" s="101">
        <v>22891.1</v>
      </c>
      <c r="C15" s="101">
        <v>14608.2</v>
      </c>
      <c r="D15" s="101">
        <v>8282.9</v>
      </c>
    </row>
    <row r="16" spans="1:4" x14ac:dyDescent="0.25">
      <c r="A16" s="129" t="s">
        <v>163</v>
      </c>
      <c r="B16" s="101">
        <v>6079.6</v>
      </c>
      <c r="C16" s="101">
        <v>5646.5</v>
      </c>
      <c r="D16" s="101">
        <v>433.1</v>
      </c>
    </row>
  </sheetData>
  <mergeCells count="3">
    <mergeCell ref="A3:A5"/>
    <mergeCell ref="B3:B5"/>
    <mergeCell ref="C3:D4"/>
  </mergeCells>
  <pageMargins left="0.7" right="0.7" top="0.75" bottom="0.75" header="0.3" footer="0.3"/>
  <pageSetup scale="8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zoomScale="110" zoomScaleNormal="110" zoomScaleSheetLayoutView="100" workbookViewId="0">
      <selection activeCell="C14" sqref="C14"/>
    </sheetView>
  </sheetViews>
  <sheetFormatPr defaultRowHeight="15" x14ac:dyDescent="0.25"/>
  <cols>
    <col min="1" max="1" width="30.75" style="132" customWidth="1"/>
    <col min="2" max="2" width="11.5" style="132" customWidth="1"/>
    <col min="3" max="3" width="11.75" style="132" bestFit="1" customWidth="1"/>
    <col min="4" max="8" width="10" style="132" customWidth="1"/>
    <col min="9" max="9" width="9.5" style="132" customWidth="1"/>
    <col min="10" max="10" width="10.375" style="132" bestFit="1" customWidth="1"/>
    <col min="11" max="13" width="11.75" style="132" bestFit="1" customWidth="1"/>
    <col min="14" max="256" width="9" style="132"/>
    <col min="257" max="257" width="29.625" style="132" customWidth="1"/>
    <col min="258" max="263" width="10" style="132" customWidth="1"/>
    <col min="264" max="264" width="9.5" style="132" customWidth="1"/>
    <col min="265" max="512" width="9" style="132"/>
    <col min="513" max="513" width="29.625" style="132" customWidth="1"/>
    <col min="514" max="519" width="10" style="132" customWidth="1"/>
    <col min="520" max="520" width="9.5" style="132" customWidth="1"/>
    <col min="521" max="768" width="9" style="132"/>
    <col min="769" max="769" width="29.625" style="132" customWidth="1"/>
    <col min="770" max="775" width="10" style="132" customWidth="1"/>
    <col min="776" max="776" width="9.5" style="132" customWidth="1"/>
    <col min="777" max="1024" width="9" style="132"/>
    <col min="1025" max="1025" width="29.625" style="132" customWidth="1"/>
    <col min="1026" max="1031" width="10" style="132" customWidth="1"/>
    <col min="1032" max="1032" width="9.5" style="132" customWidth="1"/>
    <col min="1033" max="1280" width="9" style="132"/>
    <col min="1281" max="1281" width="29.625" style="132" customWidth="1"/>
    <col min="1282" max="1287" width="10" style="132" customWidth="1"/>
    <col min="1288" max="1288" width="9.5" style="132" customWidth="1"/>
    <col min="1289" max="1536" width="9" style="132"/>
    <col min="1537" max="1537" width="29.625" style="132" customWidth="1"/>
    <col min="1538" max="1543" width="10" style="132" customWidth="1"/>
    <col min="1544" max="1544" width="9.5" style="132" customWidth="1"/>
    <col min="1545" max="1792" width="9" style="132"/>
    <col min="1793" max="1793" width="29.625" style="132" customWidth="1"/>
    <col min="1794" max="1799" width="10" style="132" customWidth="1"/>
    <col min="1800" max="1800" width="9.5" style="132" customWidth="1"/>
    <col min="1801" max="2048" width="9" style="132"/>
    <col min="2049" max="2049" width="29.625" style="132" customWidth="1"/>
    <col min="2050" max="2055" width="10" style="132" customWidth="1"/>
    <col min="2056" max="2056" width="9.5" style="132" customWidth="1"/>
    <col min="2057" max="2304" width="9" style="132"/>
    <col min="2305" max="2305" width="29.625" style="132" customWidth="1"/>
    <col min="2306" max="2311" width="10" style="132" customWidth="1"/>
    <col min="2312" max="2312" width="9.5" style="132" customWidth="1"/>
    <col min="2313" max="2560" width="9" style="132"/>
    <col min="2561" max="2561" width="29.625" style="132" customWidth="1"/>
    <col min="2562" max="2567" width="10" style="132" customWidth="1"/>
    <col min="2568" max="2568" width="9.5" style="132" customWidth="1"/>
    <col min="2569" max="2816" width="9" style="132"/>
    <col min="2817" max="2817" width="29.625" style="132" customWidth="1"/>
    <col min="2818" max="2823" width="10" style="132" customWidth="1"/>
    <col min="2824" max="2824" width="9.5" style="132" customWidth="1"/>
    <col min="2825" max="3072" width="9" style="132"/>
    <col min="3073" max="3073" width="29.625" style="132" customWidth="1"/>
    <col min="3074" max="3079" width="10" style="132" customWidth="1"/>
    <col min="3080" max="3080" width="9.5" style="132" customWidth="1"/>
    <col min="3081" max="3328" width="9" style="132"/>
    <col min="3329" max="3329" width="29.625" style="132" customWidth="1"/>
    <col min="3330" max="3335" width="10" style="132" customWidth="1"/>
    <col min="3336" max="3336" width="9.5" style="132" customWidth="1"/>
    <col min="3337" max="3584" width="9" style="132"/>
    <col min="3585" max="3585" width="29.625" style="132" customWidth="1"/>
    <col min="3586" max="3591" width="10" style="132" customWidth="1"/>
    <col min="3592" max="3592" width="9.5" style="132" customWidth="1"/>
    <col min="3593" max="3840" width="9" style="132"/>
    <col min="3841" max="3841" width="29.625" style="132" customWidth="1"/>
    <col min="3842" max="3847" width="10" style="132" customWidth="1"/>
    <col min="3848" max="3848" width="9.5" style="132" customWidth="1"/>
    <col min="3849" max="4096" width="9" style="132"/>
    <col min="4097" max="4097" width="29.625" style="132" customWidth="1"/>
    <col min="4098" max="4103" width="10" style="132" customWidth="1"/>
    <col min="4104" max="4104" width="9.5" style="132" customWidth="1"/>
    <col min="4105" max="4352" width="9" style="132"/>
    <col min="4353" max="4353" width="29.625" style="132" customWidth="1"/>
    <col min="4354" max="4359" width="10" style="132" customWidth="1"/>
    <col min="4360" max="4360" width="9.5" style="132" customWidth="1"/>
    <col min="4361" max="4608" width="9" style="132"/>
    <col min="4609" max="4609" width="29.625" style="132" customWidth="1"/>
    <col min="4610" max="4615" width="10" style="132" customWidth="1"/>
    <col min="4616" max="4616" width="9.5" style="132" customWidth="1"/>
    <col min="4617" max="4864" width="9" style="132"/>
    <col min="4865" max="4865" width="29.625" style="132" customWidth="1"/>
    <col min="4866" max="4871" width="10" style="132" customWidth="1"/>
    <col min="4872" max="4872" width="9.5" style="132" customWidth="1"/>
    <col min="4873" max="5120" width="9" style="132"/>
    <col min="5121" max="5121" width="29.625" style="132" customWidth="1"/>
    <col min="5122" max="5127" width="10" style="132" customWidth="1"/>
    <col min="5128" max="5128" width="9.5" style="132" customWidth="1"/>
    <col min="5129" max="5376" width="9" style="132"/>
    <col min="5377" max="5377" width="29.625" style="132" customWidth="1"/>
    <col min="5378" max="5383" width="10" style="132" customWidth="1"/>
    <col min="5384" max="5384" width="9.5" style="132" customWidth="1"/>
    <col min="5385" max="5632" width="9" style="132"/>
    <col min="5633" max="5633" width="29.625" style="132" customWidth="1"/>
    <col min="5634" max="5639" width="10" style="132" customWidth="1"/>
    <col min="5640" max="5640" width="9.5" style="132" customWidth="1"/>
    <col min="5641" max="5888" width="9" style="132"/>
    <col min="5889" max="5889" width="29.625" style="132" customWidth="1"/>
    <col min="5890" max="5895" width="10" style="132" customWidth="1"/>
    <col min="5896" max="5896" width="9.5" style="132" customWidth="1"/>
    <col min="5897" max="6144" width="9" style="132"/>
    <col min="6145" max="6145" width="29.625" style="132" customWidth="1"/>
    <col min="6146" max="6151" width="10" style="132" customWidth="1"/>
    <col min="6152" max="6152" width="9.5" style="132" customWidth="1"/>
    <col min="6153" max="6400" width="9" style="132"/>
    <col min="6401" max="6401" width="29.625" style="132" customWidth="1"/>
    <col min="6402" max="6407" width="10" style="132" customWidth="1"/>
    <col min="6408" max="6408" width="9.5" style="132" customWidth="1"/>
    <col min="6409" max="6656" width="9" style="132"/>
    <col min="6657" max="6657" width="29.625" style="132" customWidth="1"/>
    <col min="6658" max="6663" width="10" style="132" customWidth="1"/>
    <col min="6664" max="6664" width="9.5" style="132" customWidth="1"/>
    <col min="6665" max="6912" width="9" style="132"/>
    <col min="6913" max="6913" width="29.625" style="132" customWidth="1"/>
    <col min="6914" max="6919" width="10" style="132" customWidth="1"/>
    <col min="6920" max="6920" width="9.5" style="132" customWidth="1"/>
    <col min="6921" max="7168" width="9" style="132"/>
    <col min="7169" max="7169" width="29.625" style="132" customWidth="1"/>
    <col min="7170" max="7175" width="10" style="132" customWidth="1"/>
    <col min="7176" max="7176" width="9.5" style="132" customWidth="1"/>
    <col min="7177" max="7424" width="9" style="132"/>
    <col min="7425" max="7425" width="29.625" style="132" customWidth="1"/>
    <col min="7426" max="7431" width="10" style="132" customWidth="1"/>
    <col min="7432" max="7432" width="9.5" style="132" customWidth="1"/>
    <col min="7433" max="7680" width="9" style="132"/>
    <col min="7681" max="7681" width="29.625" style="132" customWidth="1"/>
    <col min="7682" max="7687" width="10" style="132" customWidth="1"/>
    <col min="7688" max="7688" width="9.5" style="132" customWidth="1"/>
    <col min="7689" max="7936" width="9" style="132"/>
    <col min="7937" max="7937" width="29.625" style="132" customWidth="1"/>
    <col min="7938" max="7943" width="10" style="132" customWidth="1"/>
    <col min="7944" max="7944" width="9.5" style="132" customWidth="1"/>
    <col min="7945" max="8192" width="9" style="132"/>
    <col min="8193" max="8193" width="29.625" style="132" customWidth="1"/>
    <col min="8194" max="8199" width="10" style="132" customWidth="1"/>
    <col min="8200" max="8200" width="9.5" style="132" customWidth="1"/>
    <col min="8201" max="8448" width="9" style="132"/>
    <col min="8449" max="8449" width="29.625" style="132" customWidth="1"/>
    <col min="8450" max="8455" width="10" style="132" customWidth="1"/>
    <col min="8456" max="8456" width="9.5" style="132" customWidth="1"/>
    <col min="8457" max="8704" width="9" style="132"/>
    <col min="8705" max="8705" width="29.625" style="132" customWidth="1"/>
    <col min="8706" max="8711" width="10" style="132" customWidth="1"/>
    <col min="8712" max="8712" width="9.5" style="132" customWidth="1"/>
    <col min="8713" max="8960" width="9" style="132"/>
    <col min="8961" max="8961" width="29.625" style="132" customWidth="1"/>
    <col min="8962" max="8967" width="10" style="132" customWidth="1"/>
    <col min="8968" max="8968" width="9.5" style="132" customWidth="1"/>
    <col min="8969" max="9216" width="9" style="132"/>
    <col min="9217" max="9217" width="29.625" style="132" customWidth="1"/>
    <col min="9218" max="9223" width="10" style="132" customWidth="1"/>
    <col min="9224" max="9224" width="9.5" style="132" customWidth="1"/>
    <col min="9225" max="9472" width="9" style="132"/>
    <col min="9473" max="9473" width="29.625" style="132" customWidth="1"/>
    <col min="9474" max="9479" width="10" style="132" customWidth="1"/>
    <col min="9480" max="9480" width="9.5" style="132" customWidth="1"/>
    <col min="9481" max="9728" width="9" style="132"/>
    <col min="9729" max="9729" width="29.625" style="132" customWidth="1"/>
    <col min="9730" max="9735" width="10" style="132" customWidth="1"/>
    <col min="9736" max="9736" width="9.5" style="132" customWidth="1"/>
    <col min="9737" max="9984" width="9" style="132"/>
    <col min="9985" max="9985" width="29.625" style="132" customWidth="1"/>
    <col min="9986" max="9991" width="10" style="132" customWidth="1"/>
    <col min="9992" max="9992" width="9.5" style="132" customWidth="1"/>
    <col min="9993" max="10240" width="9" style="132"/>
    <col min="10241" max="10241" width="29.625" style="132" customWidth="1"/>
    <col min="10242" max="10247" width="10" style="132" customWidth="1"/>
    <col min="10248" max="10248" width="9.5" style="132" customWidth="1"/>
    <col min="10249" max="10496" width="9" style="132"/>
    <col min="10497" max="10497" width="29.625" style="132" customWidth="1"/>
    <col min="10498" max="10503" width="10" style="132" customWidth="1"/>
    <col min="10504" max="10504" width="9.5" style="132" customWidth="1"/>
    <col min="10505" max="10752" width="9" style="132"/>
    <col min="10753" max="10753" width="29.625" style="132" customWidth="1"/>
    <col min="10754" max="10759" width="10" style="132" customWidth="1"/>
    <col min="10760" max="10760" width="9.5" style="132" customWidth="1"/>
    <col min="10761" max="11008" width="9" style="132"/>
    <col min="11009" max="11009" width="29.625" style="132" customWidth="1"/>
    <col min="11010" max="11015" width="10" style="132" customWidth="1"/>
    <col min="11016" max="11016" width="9.5" style="132" customWidth="1"/>
    <col min="11017" max="11264" width="9" style="132"/>
    <col min="11265" max="11265" width="29.625" style="132" customWidth="1"/>
    <col min="11266" max="11271" width="10" style="132" customWidth="1"/>
    <col min="11272" max="11272" width="9.5" style="132" customWidth="1"/>
    <col min="11273" max="11520" width="9" style="132"/>
    <col min="11521" max="11521" width="29.625" style="132" customWidth="1"/>
    <col min="11522" max="11527" width="10" style="132" customWidth="1"/>
    <col min="11528" max="11528" width="9.5" style="132" customWidth="1"/>
    <col min="11529" max="11776" width="9" style="132"/>
    <col min="11777" max="11777" width="29.625" style="132" customWidth="1"/>
    <col min="11778" max="11783" width="10" style="132" customWidth="1"/>
    <col min="11784" max="11784" width="9.5" style="132" customWidth="1"/>
    <col min="11785" max="12032" width="9" style="132"/>
    <col min="12033" max="12033" width="29.625" style="132" customWidth="1"/>
    <col min="12034" max="12039" width="10" style="132" customWidth="1"/>
    <col min="12040" max="12040" width="9.5" style="132" customWidth="1"/>
    <col min="12041" max="12288" width="9" style="132"/>
    <col min="12289" max="12289" width="29.625" style="132" customWidth="1"/>
    <col min="12290" max="12295" width="10" style="132" customWidth="1"/>
    <col min="12296" max="12296" width="9.5" style="132" customWidth="1"/>
    <col min="12297" max="12544" width="9" style="132"/>
    <col min="12545" max="12545" width="29.625" style="132" customWidth="1"/>
    <col min="12546" max="12551" width="10" style="132" customWidth="1"/>
    <col min="12552" max="12552" width="9.5" style="132" customWidth="1"/>
    <col min="12553" max="12800" width="9" style="132"/>
    <col min="12801" max="12801" width="29.625" style="132" customWidth="1"/>
    <col min="12802" max="12807" width="10" style="132" customWidth="1"/>
    <col min="12808" max="12808" width="9.5" style="132" customWidth="1"/>
    <col min="12809" max="13056" width="9" style="132"/>
    <col min="13057" max="13057" width="29.625" style="132" customWidth="1"/>
    <col min="13058" max="13063" width="10" style="132" customWidth="1"/>
    <col min="13064" max="13064" width="9.5" style="132" customWidth="1"/>
    <col min="13065" max="13312" width="9" style="132"/>
    <col min="13313" max="13313" width="29.625" style="132" customWidth="1"/>
    <col min="13314" max="13319" width="10" style="132" customWidth="1"/>
    <col min="13320" max="13320" width="9.5" style="132" customWidth="1"/>
    <col min="13321" max="13568" width="9" style="132"/>
    <col min="13569" max="13569" width="29.625" style="132" customWidth="1"/>
    <col min="13570" max="13575" width="10" style="132" customWidth="1"/>
    <col min="13576" max="13576" width="9.5" style="132" customWidth="1"/>
    <col min="13577" max="13824" width="9" style="132"/>
    <col min="13825" max="13825" width="29.625" style="132" customWidth="1"/>
    <col min="13826" max="13831" width="10" style="132" customWidth="1"/>
    <col min="13832" max="13832" width="9.5" style="132" customWidth="1"/>
    <col min="13833" max="14080" width="9" style="132"/>
    <col min="14081" max="14081" width="29.625" style="132" customWidth="1"/>
    <col min="14082" max="14087" width="10" style="132" customWidth="1"/>
    <col min="14088" max="14088" width="9.5" style="132" customWidth="1"/>
    <col min="14089" max="14336" width="9" style="132"/>
    <col min="14337" max="14337" width="29.625" style="132" customWidth="1"/>
    <col min="14338" max="14343" width="10" style="132" customWidth="1"/>
    <col min="14344" max="14344" width="9.5" style="132" customWidth="1"/>
    <col min="14345" max="14592" width="9" style="132"/>
    <col min="14593" max="14593" width="29.625" style="132" customWidth="1"/>
    <col min="14594" max="14599" width="10" style="132" customWidth="1"/>
    <col min="14600" max="14600" width="9.5" style="132" customWidth="1"/>
    <col min="14601" max="14848" width="9" style="132"/>
    <col min="14849" max="14849" width="29.625" style="132" customWidth="1"/>
    <col min="14850" max="14855" width="10" style="132" customWidth="1"/>
    <col min="14856" max="14856" width="9.5" style="132" customWidth="1"/>
    <col min="14857" max="15104" width="9" style="132"/>
    <col min="15105" max="15105" width="29.625" style="132" customWidth="1"/>
    <col min="15106" max="15111" width="10" style="132" customWidth="1"/>
    <col min="15112" max="15112" width="9.5" style="132" customWidth="1"/>
    <col min="15113" max="15360" width="9" style="132"/>
    <col min="15361" max="15361" width="29.625" style="132" customWidth="1"/>
    <col min="15362" max="15367" width="10" style="132" customWidth="1"/>
    <col min="15368" max="15368" width="9.5" style="132" customWidth="1"/>
    <col min="15369" max="15616" width="9" style="132"/>
    <col min="15617" max="15617" width="29.625" style="132" customWidth="1"/>
    <col min="15618" max="15623" width="10" style="132" customWidth="1"/>
    <col min="15624" max="15624" width="9.5" style="132" customWidth="1"/>
    <col min="15625" max="15872" width="9" style="132"/>
    <col min="15873" max="15873" width="29.625" style="132" customWidth="1"/>
    <col min="15874" max="15879" width="10" style="132" customWidth="1"/>
    <col min="15880" max="15880" width="9.5" style="132" customWidth="1"/>
    <col min="15881" max="16128" width="9" style="132"/>
    <col min="16129" max="16129" width="29.625" style="132" customWidth="1"/>
    <col min="16130" max="16135" width="10" style="132" customWidth="1"/>
    <col min="16136" max="16136" width="9.5" style="132" customWidth="1"/>
    <col min="16137" max="16384" width="9" style="132"/>
  </cols>
  <sheetData>
    <row r="1" spans="1:13" ht="15" customHeight="1" x14ac:dyDescent="0.25">
      <c r="A1" s="97" t="s">
        <v>179</v>
      </c>
      <c r="B1" s="130"/>
      <c r="C1" s="130"/>
      <c r="D1" s="130"/>
      <c r="E1" s="130"/>
      <c r="F1" s="130"/>
      <c r="G1" s="130"/>
      <c r="H1" s="130"/>
      <c r="I1" s="130"/>
      <c r="J1" s="131"/>
    </row>
    <row r="2" spans="1:13" ht="15" customHeight="1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1"/>
    </row>
    <row r="3" spans="1:13" x14ac:dyDescent="0.25">
      <c r="A3" s="236" t="s">
        <v>127</v>
      </c>
      <c r="B3" s="234" t="s">
        <v>150</v>
      </c>
      <c r="C3" s="235"/>
      <c r="D3" s="235"/>
      <c r="E3" s="234" t="s">
        <v>151</v>
      </c>
      <c r="F3" s="235"/>
      <c r="G3" s="235"/>
      <c r="H3" s="234" t="s">
        <v>152</v>
      </c>
      <c r="I3" s="235"/>
      <c r="J3" s="235"/>
      <c r="K3" s="234" t="s">
        <v>153</v>
      </c>
      <c r="L3" s="235"/>
      <c r="M3" s="235"/>
    </row>
    <row r="4" spans="1:13" x14ac:dyDescent="0.25">
      <c r="A4" s="237"/>
      <c r="B4" s="149" t="s">
        <v>29</v>
      </c>
      <c r="C4" s="133" t="s">
        <v>132</v>
      </c>
      <c r="D4" s="133" t="s">
        <v>133</v>
      </c>
      <c r="E4" s="133" t="s">
        <v>29</v>
      </c>
      <c r="F4" s="133" t="s">
        <v>132</v>
      </c>
      <c r="G4" s="133" t="s">
        <v>133</v>
      </c>
      <c r="H4" s="133" t="s">
        <v>29</v>
      </c>
      <c r="I4" s="133" t="s">
        <v>132</v>
      </c>
      <c r="J4" s="133" t="s">
        <v>133</v>
      </c>
      <c r="K4" s="133" t="s">
        <v>29</v>
      </c>
      <c r="L4" s="133" t="s">
        <v>132</v>
      </c>
      <c r="M4" s="133" t="s">
        <v>133</v>
      </c>
    </row>
    <row r="5" spans="1:13" x14ac:dyDescent="0.25">
      <c r="A5" s="238"/>
      <c r="B5" s="242">
        <v>3568934.2</v>
      </c>
      <c r="C5" s="241">
        <v>1945486.6</v>
      </c>
      <c r="D5" s="241">
        <v>1623447.5</v>
      </c>
      <c r="E5" s="242">
        <v>3410885</v>
      </c>
      <c r="F5" s="241">
        <v>1936165.2</v>
      </c>
      <c r="G5" s="241">
        <v>1474719.9</v>
      </c>
      <c r="H5" s="242">
        <v>2117416.1</v>
      </c>
      <c r="I5" s="241">
        <v>1176568.2</v>
      </c>
      <c r="J5" s="241">
        <v>940847.9</v>
      </c>
      <c r="K5" s="242">
        <v>3199104.2</v>
      </c>
      <c r="L5" s="241">
        <v>1808329.9</v>
      </c>
      <c r="M5" s="241">
        <v>1390774.2</v>
      </c>
    </row>
    <row r="6" spans="1:13" x14ac:dyDescent="0.25">
      <c r="A6" s="138" t="s">
        <v>80</v>
      </c>
      <c r="B6" s="241">
        <v>1567871.5</v>
      </c>
      <c r="C6" s="241">
        <v>721603.2</v>
      </c>
      <c r="D6" s="241">
        <v>846268.2</v>
      </c>
      <c r="E6" s="241">
        <v>1417739.8</v>
      </c>
      <c r="F6" s="241">
        <v>690368.7</v>
      </c>
      <c r="G6" s="241">
        <v>727371.1</v>
      </c>
      <c r="H6" s="241">
        <v>1005299.9</v>
      </c>
      <c r="I6" s="241">
        <v>520344.6</v>
      </c>
      <c r="J6" s="241">
        <v>484955.3</v>
      </c>
      <c r="K6" s="241">
        <v>1369879.8</v>
      </c>
      <c r="L6" s="241">
        <v>659591.80000000005</v>
      </c>
      <c r="M6" s="241">
        <v>710288</v>
      </c>
    </row>
    <row r="7" spans="1:13" x14ac:dyDescent="0.25">
      <c r="A7" s="138" t="s">
        <v>81</v>
      </c>
      <c r="B7" s="241">
        <v>66181.7</v>
      </c>
      <c r="C7" s="241">
        <v>60854</v>
      </c>
      <c r="D7" s="241">
        <v>5327.7</v>
      </c>
      <c r="E7" s="241">
        <v>56764.6</v>
      </c>
      <c r="F7" s="241">
        <v>49627</v>
      </c>
      <c r="G7" s="241">
        <v>7137.6</v>
      </c>
      <c r="H7" s="241">
        <v>8843.1</v>
      </c>
      <c r="I7" s="241">
        <v>8526.5</v>
      </c>
      <c r="J7" s="241">
        <v>316.60000000000002</v>
      </c>
      <c r="K7" s="241">
        <v>41460.300000000003</v>
      </c>
      <c r="L7" s="241">
        <v>36892.400000000001</v>
      </c>
      <c r="M7" s="241">
        <v>4567.8999999999996</v>
      </c>
    </row>
    <row r="8" spans="1:13" x14ac:dyDescent="0.25">
      <c r="A8" s="138" t="s">
        <v>82</v>
      </c>
      <c r="B8" s="241">
        <v>195001.1</v>
      </c>
      <c r="C8" s="241">
        <v>105310.2</v>
      </c>
      <c r="D8" s="241">
        <v>89690.8</v>
      </c>
      <c r="E8" s="241">
        <v>175711.4</v>
      </c>
      <c r="F8" s="241">
        <v>100478.6</v>
      </c>
      <c r="G8" s="241">
        <v>75232.800000000003</v>
      </c>
      <c r="H8" s="241">
        <v>80969.8</v>
      </c>
      <c r="I8" s="241">
        <v>49180.5</v>
      </c>
      <c r="J8" s="241">
        <v>31789.3</v>
      </c>
      <c r="K8" s="241">
        <v>164545.20000000001</v>
      </c>
      <c r="L8" s="241">
        <v>103390.1</v>
      </c>
      <c r="M8" s="241">
        <v>61155.1</v>
      </c>
    </row>
    <row r="9" spans="1:13" ht="30" x14ac:dyDescent="0.25">
      <c r="A9" s="138" t="s">
        <v>83</v>
      </c>
      <c r="B9" s="241">
        <v>9496.2999999999993</v>
      </c>
      <c r="C9" s="241">
        <v>8552.7999999999993</v>
      </c>
      <c r="D9" s="241">
        <v>943.5</v>
      </c>
      <c r="E9" s="241">
        <v>3834.9</v>
      </c>
      <c r="F9" s="241">
        <v>3511</v>
      </c>
      <c r="G9" s="241">
        <v>323.89999999999998</v>
      </c>
      <c r="H9" s="241">
        <v>1458.4</v>
      </c>
      <c r="I9" s="241">
        <v>1458.4</v>
      </c>
      <c r="J9" s="241">
        <v>0</v>
      </c>
      <c r="K9" s="241">
        <v>6566.8</v>
      </c>
      <c r="L9" s="241">
        <v>6242.9</v>
      </c>
      <c r="M9" s="241">
        <v>323.89999999999998</v>
      </c>
    </row>
    <row r="10" spans="1:13" ht="30" x14ac:dyDescent="0.25">
      <c r="A10" s="138" t="s">
        <v>84</v>
      </c>
      <c r="B10" s="241">
        <v>9266.2999999999993</v>
      </c>
      <c r="C10" s="241">
        <v>3672.3</v>
      </c>
      <c r="D10" s="241">
        <v>5594</v>
      </c>
      <c r="E10" s="241">
        <v>7116.4</v>
      </c>
      <c r="F10" s="241">
        <v>3112.1</v>
      </c>
      <c r="G10" s="241">
        <v>4004.4</v>
      </c>
      <c r="H10" s="241">
        <v>5452.2</v>
      </c>
      <c r="I10" s="241">
        <v>1447.9</v>
      </c>
      <c r="J10" s="241">
        <v>4004.4</v>
      </c>
      <c r="K10" s="241">
        <v>7167.1</v>
      </c>
      <c r="L10" s="241">
        <v>3162.8</v>
      </c>
      <c r="M10" s="241">
        <v>4004.4</v>
      </c>
    </row>
    <row r="11" spans="1:13" x14ac:dyDescent="0.25">
      <c r="A11" s="138" t="s">
        <v>85</v>
      </c>
      <c r="B11" s="241">
        <v>309884.79999999999</v>
      </c>
      <c r="C11" s="241">
        <v>239942.3</v>
      </c>
      <c r="D11" s="241">
        <v>69942.5</v>
      </c>
      <c r="E11" s="241">
        <v>348905.2</v>
      </c>
      <c r="F11" s="241">
        <v>283597.09999999998</v>
      </c>
      <c r="G11" s="241">
        <v>65308</v>
      </c>
      <c r="H11" s="241">
        <v>157330.9</v>
      </c>
      <c r="I11" s="241">
        <v>118388.1</v>
      </c>
      <c r="J11" s="241">
        <v>38942.699999999997</v>
      </c>
      <c r="K11" s="241">
        <v>402909.7</v>
      </c>
      <c r="L11" s="241">
        <v>326485.3</v>
      </c>
      <c r="M11" s="241">
        <v>76424.399999999994</v>
      </c>
    </row>
    <row r="12" spans="1:13" ht="30" x14ac:dyDescent="0.25">
      <c r="A12" s="142" t="s">
        <v>86</v>
      </c>
      <c r="B12" s="241">
        <v>422915.1</v>
      </c>
      <c r="C12" s="241">
        <v>202649</v>
      </c>
      <c r="D12" s="241">
        <v>220266.1</v>
      </c>
      <c r="E12" s="241">
        <v>437968.6</v>
      </c>
      <c r="F12" s="241">
        <v>208579.3</v>
      </c>
      <c r="G12" s="241">
        <v>229389.3</v>
      </c>
      <c r="H12" s="241">
        <v>247863.6</v>
      </c>
      <c r="I12" s="241">
        <v>125482.4</v>
      </c>
      <c r="J12" s="241">
        <v>122381.2</v>
      </c>
      <c r="K12" s="241">
        <v>435890.8</v>
      </c>
      <c r="L12" s="241">
        <v>202227.5</v>
      </c>
      <c r="M12" s="241">
        <v>233663.3</v>
      </c>
    </row>
    <row r="13" spans="1:13" x14ac:dyDescent="0.25">
      <c r="A13" s="142" t="s">
        <v>87</v>
      </c>
      <c r="B13" s="241">
        <v>156454.79999999999</v>
      </c>
      <c r="C13" s="241">
        <v>153344.79999999999</v>
      </c>
      <c r="D13" s="241">
        <v>3109.9</v>
      </c>
      <c r="E13" s="241">
        <v>153224.9</v>
      </c>
      <c r="F13" s="241">
        <v>148438.6</v>
      </c>
      <c r="G13" s="241">
        <v>4786.3</v>
      </c>
      <c r="H13" s="241">
        <v>54530.1</v>
      </c>
      <c r="I13" s="241">
        <v>47691.1</v>
      </c>
      <c r="J13" s="241">
        <v>6839.1</v>
      </c>
      <c r="K13" s="241">
        <v>121380.5</v>
      </c>
      <c r="L13" s="241">
        <v>110554.3</v>
      </c>
      <c r="M13" s="241">
        <v>10826.2</v>
      </c>
    </row>
    <row r="14" spans="1:13" ht="30" x14ac:dyDescent="0.25">
      <c r="A14" s="142" t="s">
        <v>88</v>
      </c>
      <c r="B14" s="241">
        <v>116922.1</v>
      </c>
      <c r="C14" s="241">
        <v>55552.800000000003</v>
      </c>
      <c r="D14" s="241">
        <v>61369.4</v>
      </c>
      <c r="E14" s="241">
        <v>110722.7</v>
      </c>
      <c r="F14" s="241">
        <v>58480.9</v>
      </c>
      <c r="G14" s="241">
        <v>52241.8</v>
      </c>
      <c r="H14" s="241">
        <v>27692.400000000001</v>
      </c>
      <c r="I14" s="241">
        <v>12394.9</v>
      </c>
      <c r="J14" s="241">
        <v>15297.5</v>
      </c>
      <c r="K14" s="241">
        <v>49841.8</v>
      </c>
      <c r="L14" s="241">
        <v>20946.900000000001</v>
      </c>
      <c r="M14" s="241">
        <v>28894.9</v>
      </c>
    </row>
    <row r="15" spans="1:13" x14ac:dyDescent="0.25">
      <c r="A15" s="142" t="s">
        <v>89</v>
      </c>
      <c r="B15" s="241">
        <v>6979.7</v>
      </c>
      <c r="C15" s="241">
        <v>5635.2</v>
      </c>
      <c r="D15" s="241">
        <v>1344.5</v>
      </c>
      <c r="E15" s="241">
        <v>8787.5</v>
      </c>
      <c r="F15" s="241">
        <v>7721.3</v>
      </c>
      <c r="G15" s="241">
        <v>1066.2</v>
      </c>
      <c r="H15" s="241">
        <v>4333.3</v>
      </c>
      <c r="I15" s="241">
        <v>2967.5</v>
      </c>
      <c r="J15" s="241">
        <v>1365.8</v>
      </c>
      <c r="K15" s="241">
        <v>7267.5</v>
      </c>
      <c r="L15" s="241">
        <v>6201.3</v>
      </c>
      <c r="M15" s="241">
        <v>1066.2</v>
      </c>
    </row>
    <row r="16" spans="1:13" x14ac:dyDescent="0.25">
      <c r="A16" s="142" t="s">
        <v>90</v>
      </c>
      <c r="B16" s="241">
        <v>40912</v>
      </c>
      <c r="C16" s="241">
        <v>22382.2</v>
      </c>
      <c r="D16" s="241">
        <v>18529.8</v>
      </c>
      <c r="E16" s="241">
        <v>35924.800000000003</v>
      </c>
      <c r="F16" s="241">
        <v>20701.5</v>
      </c>
      <c r="G16" s="241">
        <v>15223.3</v>
      </c>
      <c r="H16" s="241">
        <v>28246.6</v>
      </c>
      <c r="I16" s="241">
        <v>17985.5</v>
      </c>
      <c r="J16" s="241">
        <v>10261.1</v>
      </c>
      <c r="K16" s="241">
        <v>28559.7</v>
      </c>
      <c r="L16" s="241">
        <v>16981.900000000001</v>
      </c>
      <c r="M16" s="241">
        <v>11577.8</v>
      </c>
    </row>
    <row r="17" spans="1:13" x14ac:dyDescent="0.25">
      <c r="A17" s="138" t="s">
        <v>91</v>
      </c>
      <c r="B17" s="241">
        <v>2148.4</v>
      </c>
      <c r="C17" s="241">
        <v>1726.4</v>
      </c>
      <c r="D17" s="241">
        <v>422</v>
      </c>
      <c r="E17" s="241">
        <v>1823.8</v>
      </c>
      <c r="F17" s="241">
        <v>872.8</v>
      </c>
      <c r="G17" s="241">
        <v>951</v>
      </c>
      <c r="H17" s="241">
        <v>1642.2</v>
      </c>
      <c r="I17" s="241">
        <v>1453.3</v>
      </c>
      <c r="J17" s="241">
        <v>188.8</v>
      </c>
      <c r="K17" s="241">
        <v>2402.9</v>
      </c>
      <c r="L17" s="241">
        <v>2085.6999999999998</v>
      </c>
      <c r="M17" s="241">
        <v>317.2</v>
      </c>
    </row>
    <row r="18" spans="1:13" ht="30" x14ac:dyDescent="0.25">
      <c r="A18" s="138" t="s">
        <v>92</v>
      </c>
      <c r="B18" s="241">
        <v>25194.400000000001</v>
      </c>
      <c r="C18" s="241">
        <v>15523.2</v>
      </c>
      <c r="D18" s="241">
        <v>9671.2000000000007</v>
      </c>
      <c r="E18" s="241">
        <v>21103.9</v>
      </c>
      <c r="F18" s="241">
        <v>12942.3</v>
      </c>
      <c r="G18" s="241">
        <v>8161.6</v>
      </c>
      <c r="H18" s="241">
        <v>8763</v>
      </c>
      <c r="I18" s="241">
        <v>6078.7</v>
      </c>
      <c r="J18" s="241">
        <v>2684.3</v>
      </c>
      <c r="K18" s="241">
        <v>11957.6</v>
      </c>
      <c r="L18" s="241">
        <v>10373</v>
      </c>
      <c r="M18" s="241">
        <v>1584.7</v>
      </c>
    </row>
    <row r="19" spans="1:13" ht="30" x14ac:dyDescent="0.25">
      <c r="A19" s="138" t="s">
        <v>93</v>
      </c>
      <c r="B19" s="241">
        <v>72661.3</v>
      </c>
      <c r="C19" s="241">
        <v>52176.2</v>
      </c>
      <c r="D19" s="241">
        <v>20485.099999999999</v>
      </c>
      <c r="E19" s="241">
        <v>64506.1</v>
      </c>
      <c r="F19" s="241">
        <v>48707</v>
      </c>
      <c r="G19" s="241">
        <v>15799.1</v>
      </c>
      <c r="H19" s="241">
        <v>43866.7</v>
      </c>
      <c r="I19" s="241">
        <v>36417.199999999997</v>
      </c>
      <c r="J19" s="241">
        <v>7449.5</v>
      </c>
      <c r="K19" s="241">
        <v>54263.5</v>
      </c>
      <c r="L19" s="241">
        <v>45073.2</v>
      </c>
      <c r="M19" s="241">
        <v>9190.2999999999993</v>
      </c>
    </row>
    <row r="20" spans="1:13" x14ac:dyDescent="0.25">
      <c r="A20" s="138" t="s">
        <v>94</v>
      </c>
      <c r="B20" s="241">
        <v>69530</v>
      </c>
      <c r="C20" s="241">
        <v>49458.400000000001</v>
      </c>
      <c r="D20" s="241">
        <v>20071.599999999999</v>
      </c>
      <c r="E20" s="241">
        <v>72171.899999999994</v>
      </c>
      <c r="F20" s="241">
        <v>49296.5</v>
      </c>
      <c r="G20" s="241">
        <v>22875.4</v>
      </c>
      <c r="H20" s="241">
        <v>68381.3</v>
      </c>
      <c r="I20" s="241">
        <v>48733.8</v>
      </c>
      <c r="J20" s="241">
        <v>19647.5</v>
      </c>
      <c r="K20" s="241">
        <v>71269.399999999994</v>
      </c>
      <c r="L20" s="241">
        <v>49647.6</v>
      </c>
      <c r="M20" s="241">
        <v>21621.8</v>
      </c>
    </row>
    <row r="21" spans="1:13" x14ac:dyDescent="0.25">
      <c r="A21" s="138" t="s">
        <v>95</v>
      </c>
      <c r="B21" s="241">
        <v>127039.6</v>
      </c>
      <c r="C21" s="241">
        <v>68226.5</v>
      </c>
      <c r="D21" s="241">
        <v>58813.1</v>
      </c>
      <c r="E21" s="241">
        <v>138003.79999999999</v>
      </c>
      <c r="F21" s="241">
        <v>70696.800000000003</v>
      </c>
      <c r="G21" s="241">
        <v>67307.100000000006</v>
      </c>
      <c r="H21" s="241">
        <v>99561.1</v>
      </c>
      <c r="I21" s="241">
        <v>46558.7</v>
      </c>
      <c r="J21" s="241">
        <v>53002.5</v>
      </c>
      <c r="K21" s="241">
        <v>101627</v>
      </c>
      <c r="L21" s="241">
        <v>50075.4</v>
      </c>
      <c r="M21" s="241">
        <v>51551.6</v>
      </c>
    </row>
    <row r="22" spans="1:13" ht="30" x14ac:dyDescent="0.25">
      <c r="A22" s="138" t="s">
        <v>96</v>
      </c>
      <c r="B22" s="241">
        <v>67895.899999999994</v>
      </c>
      <c r="C22" s="241">
        <v>28531.3</v>
      </c>
      <c r="D22" s="241">
        <v>39364.6</v>
      </c>
      <c r="E22" s="241">
        <v>58134.7</v>
      </c>
      <c r="F22" s="241">
        <v>28028.400000000001</v>
      </c>
      <c r="G22" s="241">
        <v>30106.2</v>
      </c>
      <c r="H22" s="241">
        <v>57373.2</v>
      </c>
      <c r="I22" s="241">
        <v>27861.3</v>
      </c>
      <c r="J22" s="241">
        <v>29511.9</v>
      </c>
      <c r="K22" s="241">
        <v>58022.8</v>
      </c>
      <c r="L22" s="241">
        <v>27997.4</v>
      </c>
      <c r="M22" s="241">
        <v>30025.3</v>
      </c>
    </row>
    <row r="23" spans="1:13" x14ac:dyDescent="0.25">
      <c r="A23" s="138" t="s">
        <v>97</v>
      </c>
      <c r="B23" s="241">
        <v>14579</v>
      </c>
      <c r="C23" s="241">
        <v>12265.3</v>
      </c>
      <c r="D23" s="241">
        <v>2313.6999999999998</v>
      </c>
      <c r="E23" s="241">
        <v>11780.4</v>
      </c>
      <c r="F23" s="241">
        <v>7970.1</v>
      </c>
      <c r="G23" s="241">
        <v>3810.3</v>
      </c>
      <c r="H23" s="241">
        <v>3800.7</v>
      </c>
      <c r="I23" s="241">
        <v>1508.7</v>
      </c>
      <c r="J23" s="241">
        <v>2291.9</v>
      </c>
      <c r="K23" s="241">
        <v>4068.8</v>
      </c>
      <c r="L23" s="241">
        <v>1420.3</v>
      </c>
      <c r="M23" s="241">
        <v>2648.6</v>
      </c>
    </row>
    <row r="24" spans="1:13" x14ac:dyDescent="0.25">
      <c r="A24" s="138" t="s">
        <v>98</v>
      </c>
      <c r="B24" s="241">
        <v>97002.4</v>
      </c>
      <c r="C24" s="241">
        <v>66102.8</v>
      </c>
      <c r="D24" s="241">
        <v>30899.599999999999</v>
      </c>
      <c r="E24" s="241">
        <v>118661</v>
      </c>
      <c r="F24" s="241">
        <v>66887.7</v>
      </c>
      <c r="G24" s="241">
        <v>51773.3</v>
      </c>
      <c r="H24" s="241">
        <v>55595.199999999997</v>
      </c>
      <c r="I24" s="241">
        <v>33490.5</v>
      </c>
      <c r="J24" s="241">
        <v>22104.7</v>
      </c>
      <c r="K24" s="241">
        <v>98262.7</v>
      </c>
      <c r="L24" s="241">
        <v>54250.6</v>
      </c>
      <c r="M24" s="241">
        <v>44012.1</v>
      </c>
    </row>
    <row r="25" spans="1:13" x14ac:dyDescent="0.25">
      <c r="A25" s="138" t="s">
        <v>99</v>
      </c>
      <c r="B25" s="241">
        <v>182257</v>
      </c>
      <c r="C25" s="241">
        <v>67237.7</v>
      </c>
      <c r="D25" s="241">
        <v>115019.3</v>
      </c>
      <c r="E25" s="241">
        <v>158835.4</v>
      </c>
      <c r="F25" s="241">
        <v>69272.800000000003</v>
      </c>
      <c r="G25" s="241">
        <v>89562.6</v>
      </c>
      <c r="H25" s="241">
        <v>151379.6</v>
      </c>
      <c r="I25" s="241">
        <v>65854.5</v>
      </c>
      <c r="J25" s="241">
        <v>85525.1</v>
      </c>
      <c r="K25" s="241">
        <v>152274.79999999999</v>
      </c>
      <c r="L25" s="241">
        <v>68166.7</v>
      </c>
      <c r="M25" s="241">
        <v>84108.1</v>
      </c>
    </row>
    <row r="26" spans="1:13" ht="30" x14ac:dyDescent="0.25">
      <c r="A26" s="138" t="s">
        <v>100</v>
      </c>
      <c r="B26" s="241">
        <v>8740.9</v>
      </c>
      <c r="C26" s="241">
        <v>4740.1000000000004</v>
      </c>
      <c r="D26" s="241">
        <v>4000.8</v>
      </c>
      <c r="E26" s="241">
        <v>9163.2999999999993</v>
      </c>
      <c r="F26" s="241">
        <v>6874.7</v>
      </c>
      <c r="G26" s="241">
        <v>2288.6</v>
      </c>
      <c r="H26" s="241">
        <v>5032.7</v>
      </c>
      <c r="I26" s="241">
        <v>2744</v>
      </c>
      <c r="J26" s="241">
        <v>2288.6</v>
      </c>
      <c r="K26" s="241">
        <v>9485.4</v>
      </c>
      <c r="L26" s="241">
        <v>6562.9</v>
      </c>
      <c r="M26" s="241">
        <v>2922.5</v>
      </c>
    </row>
    <row r="50" spans="3:10" x14ac:dyDescent="0.25">
      <c r="C50" s="144"/>
      <c r="D50" s="144"/>
      <c r="E50" s="144"/>
      <c r="G50" s="144"/>
      <c r="H50" s="144"/>
    </row>
    <row r="51" spans="3:10" x14ac:dyDescent="0.25">
      <c r="C51" s="144"/>
      <c r="D51" s="144"/>
      <c r="E51" s="144"/>
      <c r="F51" s="144"/>
      <c r="G51" s="144"/>
      <c r="H51" s="144"/>
      <c r="I51" s="144"/>
      <c r="J51" s="144"/>
    </row>
    <row r="52" spans="3:10" x14ac:dyDescent="0.25">
      <c r="C52" s="144"/>
      <c r="D52" s="144"/>
      <c r="E52" s="144"/>
      <c r="F52" s="144"/>
      <c r="G52" s="144"/>
      <c r="H52" s="144"/>
      <c r="I52" s="144"/>
      <c r="J52" s="144"/>
    </row>
    <row r="53" spans="3:10" x14ac:dyDescent="0.25">
      <c r="C53" s="144"/>
      <c r="D53" s="144"/>
      <c r="E53" s="144"/>
      <c r="F53" s="144"/>
      <c r="G53" s="144"/>
      <c r="H53" s="144"/>
      <c r="I53" s="144"/>
      <c r="J53" s="144"/>
    </row>
    <row r="54" spans="3:10" x14ac:dyDescent="0.25">
      <c r="C54" s="144"/>
      <c r="D54" s="144"/>
      <c r="E54" s="144"/>
      <c r="F54" s="144"/>
      <c r="G54" s="144"/>
      <c r="H54" s="144"/>
      <c r="I54" s="144"/>
      <c r="J54" s="144"/>
    </row>
    <row r="55" spans="3:10" x14ac:dyDescent="0.25">
      <c r="C55" s="144"/>
      <c r="D55" s="144"/>
      <c r="E55" s="144"/>
      <c r="F55" s="144"/>
      <c r="G55" s="144"/>
      <c r="H55" s="144"/>
      <c r="I55" s="144"/>
      <c r="J55" s="144"/>
    </row>
    <row r="56" spans="3:10" x14ac:dyDescent="0.25">
      <c r="C56" s="144"/>
      <c r="D56" s="144"/>
      <c r="E56" s="144"/>
      <c r="F56" s="144"/>
      <c r="G56" s="144"/>
      <c r="H56" s="144"/>
      <c r="I56" s="144"/>
      <c r="J56" s="144"/>
    </row>
    <row r="57" spans="3:10" x14ac:dyDescent="0.25">
      <c r="C57" s="144"/>
      <c r="D57" s="144"/>
      <c r="E57" s="144"/>
      <c r="F57" s="144"/>
      <c r="G57" s="144"/>
      <c r="H57" s="144"/>
      <c r="I57" s="144"/>
      <c r="J57" s="144"/>
    </row>
    <row r="58" spans="3:10" x14ac:dyDescent="0.25">
      <c r="C58" s="144"/>
      <c r="D58" s="144"/>
      <c r="E58" s="144"/>
      <c r="F58" s="144"/>
      <c r="G58" s="144"/>
      <c r="H58" s="144"/>
      <c r="I58" s="144"/>
      <c r="J58" s="144"/>
    </row>
    <row r="59" spans="3:10" x14ac:dyDescent="0.25">
      <c r="C59" s="144"/>
      <c r="D59" s="144"/>
      <c r="E59" s="144"/>
      <c r="F59" s="144"/>
      <c r="G59" s="144"/>
      <c r="H59" s="144"/>
      <c r="I59" s="144"/>
      <c r="J59" s="144"/>
    </row>
    <row r="60" spans="3:10" x14ac:dyDescent="0.25">
      <c r="C60" s="144"/>
      <c r="D60" s="144"/>
      <c r="E60" s="144"/>
      <c r="F60" s="144"/>
      <c r="G60" s="144"/>
      <c r="H60" s="144"/>
      <c r="J60" s="144"/>
    </row>
    <row r="61" spans="3:10" x14ac:dyDescent="0.25">
      <c r="C61" s="144"/>
      <c r="D61" s="144"/>
      <c r="E61" s="144"/>
      <c r="F61" s="144"/>
      <c r="G61" s="144"/>
      <c r="H61" s="144"/>
      <c r="I61" s="144"/>
      <c r="J61" s="144"/>
    </row>
    <row r="62" spans="3:10" x14ac:dyDescent="0.25">
      <c r="C62" s="144"/>
      <c r="D62" s="144"/>
      <c r="E62" s="144"/>
      <c r="F62" s="144"/>
      <c r="G62" s="144"/>
      <c r="H62" s="144"/>
      <c r="I62" s="144"/>
      <c r="J62" s="144"/>
    </row>
  </sheetData>
  <mergeCells count="5">
    <mergeCell ref="B3:D3"/>
    <mergeCell ref="E3:G3"/>
    <mergeCell ref="H3:J3"/>
    <mergeCell ref="A3:A5"/>
    <mergeCell ref="K3:M3"/>
  </mergeCells>
  <pageMargins left="0.7" right="0.7" top="0.75" bottom="0.75" header="0.3" footer="0.3"/>
  <pageSetup scale="9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zoomScale="140" zoomScaleNormal="140" zoomScaleSheetLayoutView="100" workbookViewId="0">
      <selection activeCell="C15" sqref="C15"/>
    </sheetView>
  </sheetViews>
  <sheetFormatPr defaultRowHeight="15" x14ac:dyDescent="0.25"/>
  <cols>
    <col min="1" max="1" width="29.625" style="132" customWidth="1"/>
    <col min="2" max="7" width="10" style="132" customWidth="1"/>
    <col min="8" max="8" width="9.5" style="132" customWidth="1"/>
    <col min="9" max="256" width="9" style="132"/>
    <col min="257" max="257" width="29.625" style="132" customWidth="1"/>
    <col min="258" max="263" width="10" style="132" customWidth="1"/>
    <col min="264" max="264" width="9.5" style="132" customWidth="1"/>
    <col min="265" max="512" width="9" style="132"/>
    <col min="513" max="513" width="29.625" style="132" customWidth="1"/>
    <col min="514" max="519" width="10" style="132" customWidth="1"/>
    <col min="520" max="520" width="9.5" style="132" customWidth="1"/>
    <col min="521" max="768" width="9" style="132"/>
    <col min="769" max="769" width="29.625" style="132" customWidth="1"/>
    <col min="770" max="775" width="10" style="132" customWidth="1"/>
    <col min="776" max="776" width="9.5" style="132" customWidth="1"/>
    <col min="777" max="1024" width="9" style="132"/>
    <col min="1025" max="1025" width="29.625" style="132" customWidth="1"/>
    <col min="1026" max="1031" width="10" style="132" customWidth="1"/>
    <col min="1032" max="1032" width="9.5" style="132" customWidth="1"/>
    <col min="1033" max="1280" width="9" style="132"/>
    <col min="1281" max="1281" width="29.625" style="132" customWidth="1"/>
    <col min="1282" max="1287" width="10" style="132" customWidth="1"/>
    <col min="1288" max="1288" width="9.5" style="132" customWidth="1"/>
    <col min="1289" max="1536" width="9" style="132"/>
    <col min="1537" max="1537" width="29.625" style="132" customWidth="1"/>
    <col min="1538" max="1543" width="10" style="132" customWidth="1"/>
    <col min="1544" max="1544" width="9.5" style="132" customWidth="1"/>
    <col min="1545" max="1792" width="9" style="132"/>
    <col min="1793" max="1793" width="29.625" style="132" customWidth="1"/>
    <col min="1794" max="1799" width="10" style="132" customWidth="1"/>
    <col min="1800" max="1800" width="9.5" style="132" customWidth="1"/>
    <col min="1801" max="2048" width="9" style="132"/>
    <col min="2049" max="2049" width="29.625" style="132" customWidth="1"/>
    <col min="2050" max="2055" width="10" style="132" customWidth="1"/>
    <col min="2056" max="2056" width="9.5" style="132" customWidth="1"/>
    <col min="2057" max="2304" width="9" style="132"/>
    <col min="2305" max="2305" width="29.625" style="132" customWidth="1"/>
    <col min="2306" max="2311" width="10" style="132" customWidth="1"/>
    <col min="2312" max="2312" width="9.5" style="132" customWidth="1"/>
    <col min="2313" max="2560" width="9" style="132"/>
    <col min="2561" max="2561" width="29.625" style="132" customWidth="1"/>
    <col min="2562" max="2567" width="10" style="132" customWidth="1"/>
    <col min="2568" max="2568" width="9.5" style="132" customWidth="1"/>
    <col min="2569" max="2816" width="9" style="132"/>
    <col min="2817" max="2817" width="29.625" style="132" customWidth="1"/>
    <col min="2818" max="2823" width="10" style="132" customWidth="1"/>
    <col min="2824" max="2824" width="9.5" style="132" customWidth="1"/>
    <col min="2825" max="3072" width="9" style="132"/>
    <col min="3073" max="3073" width="29.625" style="132" customWidth="1"/>
    <col min="3074" max="3079" width="10" style="132" customWidth="1"/>
    <col min="3080" max="3080" width="9.5" style="132" customWidth="1"/>
    <col min="3081" max="3328" width="9" style="132"/>
    <col min="3329" max="3329" width="29.625" style="132" customWidth="1"/>
    <col min="3330" max="3335" width="10" style="132" customWidth="1"/>
    <col min="3336" max="3336" width="9.5" style="132" customWidth="1"/>
    <col min="3337" max="3584" width="9" style="132"/>
    <col min="3585" max="3585" width="29.625" style="132" customWidth="1"/>
    <col min="3586" max="3591" width="10" style="132" customWidth="1"/>
    <col min="3592" max="3592" width="9.5" style="132" customWidth="1"/>
    <col min="3593" max="3840" width="9" style="132"/>
    <col min="3841" max="3841" width="29.625" style="132" customWidth="1"/>
    <col min="3842" max="3847" width="10" style="132" customWidth="1"/>
    <col min="3848" max="3848" width="9.5" style="132" customWidth="1"/>
    <col min="3849" max="4096" width="9" style="132"/>
    <col min="4097" max="4097" width="29.625" style="132" customWidth="1"/>
    <col min="4098" max="4103" width="10" style="132" customWidth="1"/>
    <col min="4104" max="4104" width="9.5" style="132" customWidth="1"/>
    <col min="4105" max="4352" width="9" style="132"/>
    <col min="4353" max="4353" width="29.625" style="132" customWidth="1"/>
    <col min="4354" max="4359" width="10" style="132" customWidth="1"/>
    <col min="4360" max="4360" width="9.5" style="132" customWidth="1"/>
    <col min="4361" max="4608" width="9" style="132"/>
    <col min="4609" max="4609" width="29.625" style="132" customWidth="1"/>
    <col min="4610" max="4615" width="10" style="132" customWidth="1"/>
    <col min="4616" max="4616" width="9.5" style="132" customWidth="1"/>
    <col min="4617" max="4864" width="9" style="132"/>
    <col min="4865" max="4865" width="29.625" style="132" customWidth="1"/>
    <col min="4866" max="4871" width="10" style="132" customWidth="1"/>
    <col min="4872" max="4872" width="9.5" style="132" customWidth="1"/>
    <col min="4873" max="5120" width="9" style="132"/>
    <col min="5121" max="5121" width="29.625" style="132" customWidth="1"/>
    <col min="5122" max="5127" width="10" style="132" customWidth="1"/>
    <col min="5128" max="5128" width="9.5" style="132" customWidth="1"/>
    <col min="5129" max="5376" width="9" style="132"/>
    <col min="5377" max="5377" width="29.625" style="132" customWidth="1"/>
    <col min="5378" max="5383" width="10" style="132" customWidth="1"/>
    <col min="5384" max="5384" width="9.5" style="132" customWidth="1"/>
    <col min="5385" max="5632" width="9" style="132"/>
    <col min="5633" max="5633" width="29.625" style="132" customWidth="1"/>
    <col min="5634" max="5639" width="10" style="132" customWidth="1"/>
    <col min="5640" max="5640" width="9.5" style="132" customWidth="1"/>
    <col min="5641" max="5888" width="9" style="132"/>
    <col min="5889" max="5889" width="29.625" style="132" customWidth="1"/>
    <col min="5890" max="5895" width="10" style="132" customWidth="1"/>
    <col min="5896" max="5896" width="9.5" style="132" customWidth="1"/>
    <col min="5897" max="6144" width="9" style="132"/>
    <col min="6145" max="6145" width="29.625" style="132" customWidth="1"/>
    <col min="6146" max="6151" width="10" style="132" customWidth="1"/>
    <col min="6152" max="6152" width="9.5" style="132" customWidth="1"/>
    <col min="6153" max="6400" width="9" style="132"/>
    <col min="6401" max="6401" width="29.625" style="132" customWidth="1"/>
    <col min="6402" max="6407" width="10" style="132" customWidth="1"/>
    <col min="6408" max="6408" width="9.5" style="132" customWidth="1"/>
    <col min="6409" max="6656" width="9" style="132"/>
    <col min="6657" max="6657" width="29.625" style="132" customWidth="1"/>
    <col min="6658" max="6663" width="10" style="132" customWidth="1"/>
    <col min="6664" max="6664" width="9.5" style="132" customWidth="1"/>
    <col min="6665" max="6912" width="9" style="132"/>
    <col min="6913" max="6913" width="29.625" style="132" customWidth="1"/>
    <col min="6914" max="6919" width="10" style="132" customWidth="1"/>
    <col min="6920" max="6920" width="9.5" style="132" customWidth="1"/>
    <col min="6921" max="7168" width="9" style="132"/>
    <col min="7169" max="7169" width="29.625" style="132" customWidth="1"/>
    <col min="7170" max="7175" width="10" style="132" customWidth="1"/>
    <col min="7176" max="7176" width="9.5" style="132" customWidth="1"/>
    <col min="7177" max="7424" width="9" style="132"/>
    <col min="7425" max="7425" width="29.625" style="132" customWidth="1"/>
    <col min="7426" max="7431" width="10" style="132" customWidth="1"/>
    <col min="7432" max="7432" width="9.5" style="132" customWidth="1"/>
    <col min="7433" max="7680" width="9" style="132"/>
    <col min="7681" max="7681" width="29.625" style="132" customWidth="1"/>
    <col min="7682" max="7687" width="10" style="132" customWidth="1"/>
    <col min="7688" max="7688" width="9.5" style="132" customWidth="1"/>
    <col min="7689" max="7936" width="9" style="132"/>
    <col min="7937" max="7937" width="29.625" style="132" customWidth="1"/>
    <col min="7938" max="7943" width="10" style="132" customWidth="1"/>
    <col min="7944" max="7944" width="9.5" style="132" customWidth="1"/>
    <col min="7945" max="8192" width="9" style="132"/>
    <col min="8193" max="8193" width="29.625" style="132" customWidth="1"/>
    <col min="8194" max="8199" width="10" style="132" customWidth="1"/>
    <col min="8200" max="8200" width="9.5" style="132" customWidth="1"/>
    <col min="8201" max="8448" width="9" style="132"/>
    <col min="8449" max="8449" width="29.625" style="132" customWidth="1"/>
    <col min="8450" max="8455" width="10" style="132" customWidth="1"/>
    <col min="8456" max="8456" width="9.5" style="132" customWidth="1"/>
    <col min="8457" max="8704" width="9" style="132"/>
    <col min="8705" max="8705" width="29.625" style="132" customWidth="1"/>
    <col min="8706" max="8711" width="10" style="132" customWidth="1"/>
    <col min="8712" max="8712" width="9.5" style="132" customWidth="1"/>
    <col min="8713" max="8960" width="9" style="132"/>
    <col min="8961" max="8961" width="29.625" style="132" customWidth="1"/>
    <col min="8962" max="8967" width="10" style="132" customWidth="1"/>
    <col min="8968" max="8968" width="9.5" style="132" customWidth="1"/>
    <col min="8969" max="9216" width="9" style="132"/>
    <col min="9217" max="9217" width="29.625" style="132" customWidth="1"/>
    <col min="9218" max="9223" width="10" style="132" customWidth="1"/>
    <col min="9224" max="9224" width="9.5" style="132" customWidth="1"/>
    <col min="9225" max="9472" width="9" style="132"/>
    <col min="9473" max="9473" width="29.625" style="132" customWidth="1"/>
    <col min="9474" max="9479" width="10" style="132" customWidth="1"/>
    <col min="9480" max="9480" width="9.5" style="132" customWidth="1"/>
    <col min="9481" max="9728" width="9" style="132"/>
    <col min="9729" max="9729" width="29.625" style="132" customWidth="1"/>
    <col min="9730" max="9735" width="10" style="132" customWidth="1"/>
    <col min="9736" max="9736" width="9.5" style="132" customWidth="1"/>
    <col min="9737" max="9984" width="9" style="132"/>
    <col min="9985" max="9985" width="29.625" style="132" customWidth="1"/>
    <col min="9986" max="9991" width="10" style="132" customWidth="1"/>
    <col min="9992" max="9992" width="9.5" style="132" customWidth="1"/>
    <col min="9993" max="10240" width="9" style="132"/>
    <col min="10241" max="10241" width="29.625" style="132" customWidth="1"/>
    <col min="10242" max="10247" width="10" style="132" customWidth="1"/>
    <col min="10248" max="10248" width="9.5" style="132" customWidth="1"/>
    <col min="10249" max="10496" width="9" style="132"/>
    <col min="10497" max="10497" width="29.625" style="132" customWidth="1"/>
    <col min="10498" max="10503" width="10" style="132" customWidth="1"/>
    <col min="10504" max="10504" width="9.5" style="132" customWidth="1"/>
    <col min="10505" max="10752" width="9" style="132"/>
    <col min="10753" max="10753" width="29.625" style="132" customWidth="1"/>
    <col min="10754" max="10759" width="10" style="132" customWidth="1"/>
    <col min="10760" max="10760" width="9.5" style="132" customWidth="1"/>
    <col min="10761" max="11008" width="9" style="132"/>
    <col min="11009" max="11009" width="29.625" style="132" customWidth="1"/>
    <col min="11010" max="11015" width="10" style="132" customWidth="1"/>
    <col min="11016" max="11016" width="9.5" style="132" customWidth="1"/>
    <col min="11017" max="11264" width="9" style="132"/>
    <col min="11265" max="11265" width="29.625" style="132" customWidth="1"/>
    <col min="11266" max="11271" width="10" style="132" customWidth="1"/>
    <col min="11272" max="11272" width="9.5" style="132" customWidth="1"/>
    <col min="11273" max="11520" width="9" style="132"/>
    <col min="11521" max="11521" width="29.625" style="132" customWidth="1"/>
    <col min="11522" max="11527" width="10" style="132" customWidth="1"/>
    <col min="11528" max="11528" width="9.5" style="132" customWidth="1"/>
    <col min="11529" max="11776" width="9" style="132"/>
    <col min="11777" max="11777" width="29.625" style="132" customWidth="1"/>
    <col min="11778" max="11783" width="10" style="132" customWidth="1"/>
    <col min="11784" max="11784" width="9.5" style="132" customWidth="1"/>
    <col min="11785" max="12032" width="9" style="132"/>
    <col min="12033" max="12033" width="29.625" style="132" customWidth="1"/>
    <col min="12034" max="12039" width="10" style="132" customWidth="1"/>
    <col min="12040" max="12040" width="9.5" style="132" customWidth="1"/>
    <col min="12041" max="12288" width="9" style="132"/>
    <col min="12289" max="12289" width="29.625" style="132" customWidth="1"/>
    <col min="12290" max="12295" width="10" style="132" customWidth="1"/>
    <col min="12296" max="12296" width="9.5" style="132" customWidth="1"/>
    <col min="12297" max="12544" width="9" style="132"/>
    <col min="12545" max="12545" width="29.625" style="132" customWidth="1"/>
    <col min="12546" max="12551" width="10" style="132" customWidth="1"/>
    <col min="12552" max="12552" width="9.5" style="132" customWidth="1"/>
    <col min="12553" max="12800" width="9" style="132"/>
    <col min="12801" max="12801" width="29.625" style="132" customWidth="1"/>
    <col min="12802" max="12807" width="10" style="132" customWidth="1"/>
    <col min="12808" max="12808" width="9.5" style="132" customWidth="1"/>
    <col min="12809" max="13056" width="9" style="132"/>
    <col min="13057" max="13057" width="29.625" style="132" customWidth="1"/>
    <col min="13058" max="13063" width="10" style="132" customWidth="1"/>
    <col min="13064" max="13064" width="9.5" style="132" customWidth="1"/>
    <col min="13065" max="13312" width="9" style="132"/>
    <col min="13313" max="13313" width="29.625" style="132" customWidth="1"/>
    <col min="13314" max="13319" width="10" style="132" customWidth="1"/>
    <col min="13320" max="13320" width="9.5" style="132" customWidth="1"/>
    <col min="13321" max="13568" width="9" style="132"/>
    <col min="13569" max="13569" width="29.625" style="132" customWidth="1"/>
    <col min="13570" max="13575" width="10" style="132" customWidth="1"/>
    <col min="13576" max="13576" width="9.5" style="132" customWidth="1"/>
    <col min="13577" max="13824" width="9" style="132"/>
    <col min="13825" max="13825" width="29.625" style="132" customWidth="1"/>
    <col min="13826" max="13831" width="10" style="132" customWidth="1"/>
    <col min="13832" max="13832" width="9.5" style="132" customWidth="1"/>
    <col min="13833" max="14080" width="9" style="132"/>
    <col min="14081" max="14081" width="29.625" style="132" customWidth="1"/>
    <col min="14082" max="14087" width="10" style="132" customWidth="1"/>
    <col min="14088" max="14088" width="9.5" style="132" customWidth="1"/>
    <col min="14089" max="14336" width="9" style="132"/>
    <col min="14337" max="14337" width="29.625" style="132" customWidth="1"/>
    <col min="14338" max="14343" width="10" style="132" customWidth="1"/>
    <col min="14344" max="14344" width="9.5" style="132" customWidth="1"/>
    <col min="14345" max="14592" width="9" style="132"/>
    <col min="14593" max="14593" width="29.625" style="132" customWidth="1"/>
    <col min="14594" max="14599" width="10" style="132" customWidth="1"/>
    <col min="14600" max="14600" width="9.5" style="132" customWidth="1"/>
    <col min="14601" max="14848" width="9" style="132"/>
    <col min="14849" max="14849" width="29.625" style="132" customWidth="1"/>
    <col min="14850" max="14855" width="10" style="132" customWidth="1"/>
    <col min="14856" max="14856" width="9.5" style="132" customWidth="1"/>
    <col min="14857" max="15104" width="9" style="132"/>
    <col min="15105" max="15105" width="29.625" style="132" customWidth="1"/>
    <col min="15106" max="15111" width="10" style="132" customWidth="1"/>
    <col min="15112" max="15112" width="9.5" style="132" customWidth="1"/>
    <col min="15113" max="15360" width="9" style="132"/>
    <col min="15361" max="15361" width="29.625" style="132" customWidth="1"/>
    <col min="15362" max="15367" width="10" style="132" customWidth="1"/>
    <col min="15368" max="15368" width="9.5" style="132" customWidth="1"/>
    <col min="15369" max="15616" width="9" style="132"/>
    <col min="15617" max="15617" width="29.625" style="132" customWidth="1"/>
    <col min="15618" max="15623" width="10" style="132" customWidth="1"/>
    <col min="15624" max="15624" width="9.5" style="132" customWidth="1"/>
    <col min="15625" max="15872" width="9" style="132"/>
    <col min="15873" max="15873" width="29.625" style="132" customWidth="1"/>
    <col min="15874" max="15879" width="10" style="132" customWidth="1"/>
    <col min="15880" max="15880" width="9.5" style="132" customWidth="1"/>
    <col min="15881" max="16128" width="9" style="132"/>
    <col min="16129" max="16129" width="29.625" style="132" customWidth="1"/>
    <col min="16130" max="16135" width="10" style="132" customWidth="1"/>
    <col min="16136" max="16136" width="9.5" style="132" customWidth="1"/>
    <col min="16137" max="16384" width="9" style="132"/>
  </cols>
  <sheetData>
    <row r="1" spans="1:10" ht="15" customHeight="1" x14ac:dyDescent="0.25">
      <c r="A1" s="130" t="s">
        <v>180</v>
      </c>
      <c r="B1" s="130"/>
      <c r="C1" s="130"/>
      <c r="D1" s="130"/>
      <c r="E1" s="130"/>
      <c r="F1" s="130"/>
      <c r="G1" s="130"/>
      <c r="H1" s="130"/>
      <c r="I1" s="131"/>
    </row>
    <row r="2" spans="1:10" ht="15" customHeight="1" x14ac:dyDescent="0.25">
      <c r="A2" s="130"/>
      <c r="B2" s="130"/>
      <c r="C2" s="130"/>
      <c r="D2" s="130"/>
      <c r="E2" s="130"/>
      <c r="F2" s="130"/>
      <c r="G2" s="130"/>
      <c r="H2" s="130"/>
      <c r="I2" s="131"/>
    </row>
    <row r="3" spans="1:10" x14ac:dyDescent="0.25">
      <c r="A3" s="239"/>
      <c r="B3" s="239" t="s">
        <v>128</v>
      </c>
      <c r="C3" s="239"/>
      <c r="D3" s="239"/>
      <c r="E3" s="239" t="s">
        <v>129</v>
      </c>
      <c r="F3" s="239"/>
      <c r="G3" s="239"/>
      <c r="H3" s="239" t="s">
        <v>130</v>
      </c>
      <c r="I3" s="239"/>
      <c r="J3" s="239"/>
    </row>
    <row r="4" spans="1:10" x14ac:dyDescent="0.25">
      <c r="A4" s="239"/>
      <c r="B4" s="133" t="s">
        <v>131</v>
      </c>
      <c r="C4" s="133" t="s">
        <v>132</v>
      </c>
      <c r="D4" s="133" t="s">
        <v>133</v>
      </c>
      <c r="E4" s="133" t="s">
        <v>29</v>
      </c>
      <c r="F4" s="133" t="s">
        <v>132</v>
      </c>
      <c r="G4" s="133" t="s">
        <v>133</v>
      </c>
      <c r="H4" s="133" t="s">
        <v>29</v>
      </c>
      <c r="I4" s="133" t="s">
        <v>132</v>
      </c>
      <c r="J4" s="133" t="s">
        <v>133</v>
      </c>
    </row>
    <row r="5" spans="1:10" x14ac:dyDescent="0.25">
      <c r="A5" s="134" t="s">
        <v>134</v>
      </c>
      <c r="B5" s="135">
        <v>63614.5</v>
      </c>
      <c r="C5" s="135">
        <v>73433.399999999994</v>
      </c>
      <c r="D5" s="135">
        <v>50071.199999999997</v>
      </c>
      <c r="E5" s="135">
        <v>162403.4</v>
      </c>
      <c r="F5" s="135">
        <v>182979.4</v>
      </c>
      <c r="G5" s="135">
        <v>132803.6</v>
      </c>
      <c r="H5" s="135">
        <v>34352.6</v>
      </c>
      <c r="I5" s="135">
        <v>40240.400000000001</v>
      </c>
      <c r="J5" s="135">
        <v>26331.4</v>
      </c>
    </row>
    <row r="6" spans="1:10" ht="14.25" customHeight="1" x14ac:dyDescent="0.25">
      <c r="A6" s="136" t="s">
        <v>135</v>
      </c>
      <c r="B6" s="137"/>
      <c r="C6" s="137"/>
      <c r="D6" s="137"/>
      <c r="E6" s="137"/>
      <c r="F6" s="137"/>
      <c r="G6" s="137"/>
      <c r="H6" s="137"/>
      <c r="I6" s="137"/>
      <c r="J6" s="137"/>
    </row>
    <row r="7" spans="1:10" x14ac:dyDescent="0.25">
      <c r="A7" s="138" t="s">
        <v>42</v>
      </c>
      <c r="B7" s="139">
        <v>26611.5</v>
      </c>
      <c r="C7" s="139">
        <v>28530.400000000001</v>
      </c>
      <c r="D7" s="139">
        <v>24300</v>
      </c>
      <c r="E7" s="139">
        <v>35280.1</v>
      </c>
      <c r="F7" s="139">
        <v>40026.400000000001</v>
      </c>
      <c r="G7" s="139">
        <v>31590</v>
      </c>
      <c r="H7" s="139">
        <v>23979.3</v>
      </c>
      <c r="I7" s="139">
        <v>25895.599999999999</v>
      </c>
      <c r="J7" s="139">
        <v>21338.6</v>
      </c>
    </row>
    <row r="8" spans="1:10" x14ac:dyDescent="0.25">
      <c r="A8" s="138" t="s">
        <v>43</v>
      </c>
      <c r="B8" s="139">
        <v>73362.399999999994</v>
      </c>
      <c r="C8" s="139">
        <v>82738.600000000006</v>
      </c>
      <c r="D8" s="139">
        <v>59790.5</v>
      </c>
      <c r="E8" s="139">
        <v>178056.4</v>
      </c>
      <c r="F8" s="139">
        <v>182614.6</v>
      </c>
      <c r="G8" s="139">
        <v>169513.5</v>
      </c>
      <c r="H8" s="139">
        <v>36826.699999999997</v>
      </c>
      <c r="I8" s="139">
        <v>42882.6</v>
      </c>
      <c r="J8" s="139">
        <v>28791</v>
      </c>
    </row>
    <row r="9" spans="1:10" x14ac:dyDescent="0.25">
      <c r="A9" s="138" t="s">
        <v>44</v>
      </c>
      <c r="B9" s="139">
        <v>79896.800000000003</v>
      </c>
      <c r="C9" s="139">
        <v>91737.8</v>
      </c>
      <c r="D9" s="139">
        <v>61819.4</v>
      </c>
      <c r="E9" s="139">
        <v>227890.3</v>
      </c>
      <c r="F9" s="139">
        <v>245531.5</v>
      </c>
      <c r="G9" s="139">
        <v>195516.6</v>
      </c>
      <c r="H9" s="139">
        <v>39446.800000000003</v>
      </c>
      <c r="I9" s="139">
        <v>45812.5</v>
      </c>
      <c r="J9" s="139">
        <v>30192.799999999999</v>
      </c>
    </row>
    <row r="10" spans="1:10" x14ac:dyDescent="0.25">
      <c r="A10" s="138" t="s">
        <v>45</v>
      </c>
      <c r="B10" s="139">
        <v>97695.1</v>
      </c>
      <c r="C10" s="139">
        <v>131587.4</v>
      </c>
      <c r="D10" s="139">
        <v>66394</v>
      </c>
      <c r="E10" s="139">
        <v>401657.7</v>
      </c>
      <c r="F10" s="139">
        <v>444695.8</v>
      </c>
      <c r="G10" s="139">
        <v>352863.4</v>
      </c>
      <c r="H10" s="139">
        <v>40698.800000000003</v>
      </c>
      <c r="I10" s="139">
        <v>65287.5</v>
      </c>
      <c r="J10" s="139">
        <v>18847.7</v>
      </c>
    </row>
    <row r="11" spans="1:10" x14ac:dyDescent="0.25">
      <c r="A11" s="138" t="s">
        <v>136</v>
      </c>
      <c r="B11" s="139">
        <v>31611.599999999999</v>
      </c>
      <c r="C11" s="139">
        <v>37561.699999999997</v>
      </c>
      <c r="D11" s="139">
        <v>16372.3</v>
      </c>
      <c r="E11" s="139">
        <v>60040.9</v>
      </c>
      <c r="F11" s="139">
        <v>60040.9</v>
      </c>
      <c r="G11" s="139">
        <v>0</v>
      </c>
      <c r="H11" s="139">
        <v>28170.6</v>
      </c>
      <c r="I11" s="139">
        <v>33590.9</v>
      </c>
      <c r="J11" s="139">
        <v>16372.3</v>
      </c>
    </row>
    <row r="12" spans="1:10" x14ac:dyDescent="0.25">
      <c r="A12" s="136" t="s">
        <v>137</v>
      </c>
      <c r="B12" s="140"/>
      <c r="C12" s="140"/>
      <c r="D12" s="140"/>
      <c r="E12" s="140"/>
      <c r="F12" s="140"/>
      <c r="G12" s="140"/>
      <c r="H12" s="140"/>
      <c r="I12" s="140"/>
      <c r="J12" s="140"/>
    </row>
    <row r="13" spans="1:10" x14ac:dyDescent="0.25">
      <c r="A13" s="141" t="s">
        <v>60</v>
      </c>
      <c r="B13" s="135">
        <v>25502.9</v>
      </c>
      <c r="C13" s="135">
        <v>29112.3</v>
      </c>
      <c r="D13" s="135">
        <v>20725.2</v>
      </c>
      <c r="E13" s="135">
        <v>31998.799999999999</v>
      </c>
      <c r="F13" s="135">
        <v>40588.400000000001</v>
      </c>
      <c r="G13" s="135">
        <v>19763.099999999999</v>
      </c>
      <c r="H13" s="135">
        <v>24882</v>
      </c>
      <c r="I13" s="135">
        <v>27977.599999999999</v>
      </c>
      <c r="J13" s="135">
        <v>20813</v>
      </c>
    </row>
    <row r="14" spans="1:10" x14ac:dyDescent="0.25">
      <c r="A14" s="141" t="s">
        <v>61</v>
      </c>
      <c r="B14" s="135">
        <v>33161.599999999999</v>
      </c>
      <c r="C14" s="135">
        <v>42238.6</v>
      </c>
      <c r="D14" s="135">
        <v>20757.599999999999</v>
      </c>
      <c r="E14" s="135">
        <v>39332.400000000001</v>
      </c>
      <c r="F14" s="135">
        <v>53163.1</v>
      </c>
      <c r="G14" s="135">
        <v>24105.9</v>
      </c>
      <c r="H14" s="135">
        <v>31724.6</v>
      </c>
      <c r="I14" s="135">
        <v>39978.699999999997</v>
      </c>
      <c r="J14" s="135">
        <v>19852.7</v>
      </c>
    </row>
    <row r="15" spans="1:10" x14ac:dyDescent="0.25">
      <c r="A15" s="141" t="s">
        <v>62</v>
      </c>
      <c r="B15" s="135">
        <v>47377.1</v>
      </c>
      <c r="C15" s="135">
        <v>56549.9</v>
      </c>
      <c r="D15" s="135">
        <v>32024.799999999999</v>
      </c>
      <c r="E15" s="135">
        <v>68815.899999999994</v>
      </c>
      <c r="F15" s="135">
        <v>82610.399999999994</v>
      </c>
      <c r="G15" s="135">
        <v>41453.300000000003</v>
      </c>
      <c r="H15" s="135">
        <v>34291.199999999997</v>
      </c>
      <c r="I15" s="135">
        <v>38990.6</v>
      </c>
      <c r="J15" s="135">
        <v>27175.1</v>
      </c>
    </row>
    <row r="16" spans="1:10" x14ac:dyDescent="0.25">
      <c r="A16" s="141" t="s">
        <v>63</v>
      </c>
      <c r="B16" s="135">
        <v>70453.600000000006</v>
      </c>
      <c r="C16" s="135">
        <v>76805.399999999994</v>
      </c>
      <c r="D16" s="135">
        <v>62254.1</v>
      </c>
      <c r="E16" s="135">
        <v>95488.7</v>
      </c>
      <c r="F16" s="135">
        <v>91649.600000000006</v>
      </c>
      <c r="G16" s="135">
        <v>101426</v>
      </c>
      <c r="H16" s="135">
        <v>55275</v>
      </c>
      <c r="I16" s="135">
        <v>66625.5</v>
      </c>
      <c r="J16" s="135">
        <v>42114.6</v>
      </c>
    </row>
    <row r="17" spans="1:10" x14ac:dyDescent="0.25">
      <c r="A17" s="141" t="s">
        <v>64</v>
      </c>
      <c r="B17" s="135">
        <v>330947.5</v>
      </c>
      <c r="C17" s="135">
        <v>354538.9</v>
      </c>
      <c r="D17" s="135">
        <v>293454.7</v>
      </c>
      <c r="E17" s="135">
        <v>404042.5</v>
      </c>
      <c r="F17" s="135">
        <v>436124.4</v>
      </c>
      <c r="G17" s="135">
        <v>353726.5</v>
      </c>
      <c r="H17" s="135">
        <v>145963.20000000001</v>
      </c>
      <c r="I17" s="135">
        <v>151751.70000000001</v>
      </c>
      <c r="J17" s="135">
        <v>136448.70000000001</v>
      </c>
    </row>
    <row r="18" spans="1:10" x14ac:dyDescent="0.25">
      <c r="A18" s="143"/>
      <c r="B18" s="143"/>
      <c r="C18" s="143"/>
      <c r="D18" s="143"/>
      <c r="E18" s="143"/>
      <c r="F18" s="143"/>
      <c r="G18" s="143"/>
      <c r="H18" s="143"/>
      <c r="I18" s="143"/>
      <c r="J18" s="143"/>
    </row>
    <row r="51" spans="2:10" x14ac:dyDescent="0.25">
      <c r="B51" s="144"/>
      <c r="C51" s="144"/>
      <c r="D51" s="144"/>
      <c r="F51" s="144"/>
      <c r="G51" s="144"/>
    </row>
    <row r="52" spans="2:10" x14ac:dyDescent="0.25">
      <c r="B52" s="144"/>
      <c r="C52" s="144"/>
      <c r="D52" s="144"/>
      <c r="E52" s="144"/>
      <c r="F52" s="144"/>
      <c r="G52" s="144"/>
      <c r="H52" s="144"/>
      <c r="I52" s="144"/>
      <c r="J52" s="144"/>
    </row>
    <row r="53" spans="2:10" x14ac:dyDescent="0.25">
      <c r="B53" s="144"/>
      <c r="C53" s="144"/>
      <c r="D53" s="144"/>
      <c r="E53" s="144"/>
      <c r="F53" s="144"/>
      <c r="G53" s="144"/>
      <c r="H53" s="144"/>
      <c r="I53" s="144"/>
      <c r="J53" s="144"/>
    </row>
    <row r="54" spans="2:10" x14ac:dyDescent="0.25">
      <c r="B54" s="144"/>
      <c r="C54" s="144"/>
      <c r="D54" s="144"/>
      <c r="E54" s="144"/>
      <c r="F54" s="144"/>
      <c r="G54" s="144"/>
      <c r="H54" s="144"/>
      <c r="I54" s="144"/>
      <c r="J54" s="144"/>
    </row>
    <row r="55" spans="2:10" x14ac:dyDescent="0.25">
      <c r="B55" s="144"/>
      <c r="C55" s="144"/>
      <c r="D55" s="144"/>
      <c r="E55" s="144"/>
      <c r="F55" s="144"/>
      <c r="G55" s="144"/>
      <c r="H55" s="144"/>
      <c r="I55" s="144"/>
      <c r="J55" s="144"/>
    </row>
    <row r="56" spans="2:10" x14ac:dyDescent="0.25">
      <c r="B56" s="144"/>
      <c r="C56" s="144"/>
      <c r="D56" s="144"/>
      <c r="E56" s="144"/>
      <c r="F56" s="144"/>
      <c r="G56" s="144"/>
      <c r="H56" s="144"/>
      <c r="I56" s="144"/>
      <c r="J56" s="144"/>
    </row>
    <row r="57" spans="2:10" x14ac:dyDescent="0.25">
      <c r="B57" s="144"/>
      <c r="C57" s="144"/>
      <c r="D57" s="144"/>
      <c r="E57" s="144"/>
      <c r="F57" s="144"/>
      <c r="G57" s="144"/>
      <c r="H57" s="144"/>
      <c r="I57" s="144"/>
      <c r="J57" s="144"/>
    </row>
    <row r="58" spans="2:10" x14ac:dyDescent="0.25">
      <c r="B58" s="144"/>
      <c r="C58" s="144"/>
      <c r="D58" s="144"/>
      <c r="E58" s="144"/>
      <c r="F58" s="144"/>
      <c r="G58" s="144"/>
      <c r="H58" s="144"/>
      <c r="I58" s="144"/>
      <c r="J58" s="144"/>
    </row>
    <row r="59" spans="2:10" x14ac:dyDescent="0.25">
      <c r="B59" s="144"/>
      <c r="C59" s="144"/>
      <c r="D59" s="144"/>
      <c r="E59" s="144"/>
      <c r="F59" s="144"/>
      <c r="G59" s="144"/>
      <c r="H59" s="144"/>
      <c r="I59" s="144"/>
      <c r="J59" s="144"/>
    </row>
    <row r="60" spans="2:10" x14ac:dyDescent="0.25">
      <c r="B60" s="144"/>
      <c r="C60" s="144"/>
      <c r="D60" s="144"/>
      <c r="E60" s="144"/>
      <c r="F60" s="144"/>
      <c r="G60" s="144"/>
      <c r="H60" s="144"/>
      <c r="I60" s="144"/>
      <c r="J60" s="144"/>
    </row>
    <row r="61" spans="2:10" x14ac:dyDescent="0.25">
      <c r="B61" s="144"/>
      <c r="C61" s="144"/>
      <c r="D61" s="144"/>
      <c r="E61" s="144"/>
      <c r="F61" s="144"/>
      <c r="G61" s="144"/>
      <c r="I61" s="144"/>
    </row>
    <row r="62" spans="2:10" x14ac:dyDescent="0.25">
      <c r="B62" s="144"/>
      <c r="C62" s="144"/>
      <c r="D62" s="144"/>
      <c r="E62" s="144"/>
      <c r="F62" s="144"/>
      <c r="G62" s="144"/>
      <c r="H62" s="144"/>
      <c r="I62" s="144"/>
      <c r="J62" s="144"/>
    </row>
    <row r="63" spans="2:10" x14ac:dyDescent="0.25">
      <c r="B63" s="144"/>
      <c r="C63" s="144"/>
      <c r="D63" s="144"/>
      <c r="E63" s="144"/>
      <c r="F63" s="144"/>
      <c r="G63" s="144"/>
      <c r="H63" s="144"/>
      <c r="I63" s="144"/>
      <c r="J63" s="144"/>
    </row>
  </sheetData>
  <mergeCells count="4">
    <mergeCell ref="A3:A4"/>
    <mergeCell ref="B3:D3"/>
    <mergeCell ref="E3:G3"/>
    <mergeCell ref="H3:J3"/>
  </mergeCells>
  <pageMargins left="0.7" right="0.7" top="0.75" bottom="0.75" header="0.3" footer="0.3"/>
  <pageSetup scale="9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zoomScale="110" zoomScaleNormal="110" zoomScaleSheetLayoutView="100" workbookViewId="0">
      <selection activeCell="A7" sqref="A7"/>
    </sheetView>
  </sheetViews>
  <sheetFormatPr defaultRowHeight="15" x14ac:dyDescent="0.25"/>
  <cols>
    <col min="1" max="1" width="29.625" style="132" customWidth="1"/>
    <col min="2" max="2" width="11.5" style="132" customWidth="1"/>
    <col min="3" max="3" width="11.75" style="132" bestFit="1" customWidth="1"/>
    <col min="4" max="5" width="10" style="132" customWidth="1"/>
    <col min="6" max="6" width="9" style="132" customWidth="1"/>
    <col min="7" max="252" width="9" style="132"/>
    <col min="253" max="253" width="29.625" style="132" customWidth="1"/>
    <col min="254" max="259" width="10" style="132" customWidth="1"/>
    <col min="260" max="260" width="9.5" style="132" customWidth="1"/>
    <col min="261" max="508" width="9" style="132"/>
    <col min="509" max="509" width="29.625" style="132" customWidth="1"/>
    <col min="510" max="515" width="10" style="132" customWidth="1"/>
    <col min="516" max="516" width="9.5" style="132" customWidth="1"/>
    <col min="517" max="764" width="9" style="132"/>
    <col min="765" max="765" width="29.625" style="132" customWidth="1"/>
    <col min="766" max="771" width="10" style="132" customWidth="1"/>
    <col min="772" max="772" width="9.5" style="132" customWidth="1"/>
    <col min="773" max="1020" width="9" style="132"/>
    <col min="1021" max="1021" width="29.625" style="132" customWidth="1"/>
    <col min="1022" max="1027" width="10" style="132" customWidth="1"/>
    <col min="1028" max="1028" width="9.5" style="132" customWidth="1"/>
    <col min="1029" max="1276" width="9" style="132"/>
    <col min="1277" max="1277" width="29.625" style="132" customWidth="1"/>
    <col min="1278" max="1283" width="10" style="132" customWidth="1"/>
    <col min="1284" max="1284" width="9.5" style="132" customWidth="1"/>
    <col min="1285" max="1532" width="9" style="132"/>
    <col min="1533" max="1533" width="29.625" style="132" customWidth="1"/>
    <col min="1534" max="1539" width="10" style="132" customWidth="1"/>
    <col min="1540" max="1540" width="9.5" style="132" customWidth="1"/>
    <col min="1541" max="1788" width="9" style="132"/>
    <col min="1789" max="1789" width="29.625" style="132" customWidth="1"/>
    <col min="1790" max="1795" width="10" style="132" customWidth="1"/>
    <col min="1796" max="1796" width="9.5" style="132" customWidth="1"/>
    <col min="1797" max="2044" width="9" style="132"/>
    <col min="2045" max="2045" width="29.625" style="132" customWidth="1"/>
    <col min="2046" max="2051" width="10" style="132" customWidth="1"/>
    <col min="2052" max="2052" width="9.5" style="132" customWidth="1"/>
    <col min="2053" max="2300" width="9" style="132"/>
    <col min="2301" max="2301" width="29.625" style="132" customWidth="1"/>
    <col min="2302" max="2307" width="10" style="132" customWidth="1"/>
    <col min="2308" max="2308" width="9.5" style="132" customWidth="1"/>
    <col min="2309" max="2556" width="9" style="132"/>
    <col min="2557" max="2557" width="29.625" style="132" customWidth="1"/>
    <col min="2558" max="2563" width="10" style="132" customWidth="1"/>
    <col min="2564" max="2564" width="9.5" style="132" customWidth="1"/>
    <col min="2565" max="2812" width="9" style="132"/>
    <col min="2813" max="2813" width="29.625" style="132" customWidth="1"/>
    <col min="2814" max="2819" width="10" style="132" customWidth="1"/>
    <col min="2820" max="2820" width="9.5" style="132" customWidth="1"/>
    <col min="2821" max="3068" width="9" style="132"/>
    <col min="3069" max="3069" width="29.625" style="132" customWidth="1"/>
    <col min="3070" max="3075" width="10" style="132" customWidth="1"/>
    <col min="3076" max="3076" width="9.5" style="132" customWidth="1"/>
    <col min="3077" max="3324" width="9" style="132"/>
    <col min="3325" max="3325" width="29.625" style="132" customWidth="1"/>
    <col min="3326" max="3331" width="10" style="132" customWidth="1"/>
    <col min="3332" max="3332" width="9.5" style="132" customWidth="1"/>
    <col min="3333" max="3580" width="9" style="132"/>
    <col min="3581" max="3581" width="29.625" style="132" customWidth="1"/>
    <col min="3582" max="3587" width="10" style="132" customWidth="1"/>
    <col min="3588" max="3588" width="9.5" style="132" customWidth="1"/>
    <col min="3589" max="3836" width="9" style="132"/>
    <col min="3837" max="3837" width="29.625" style="132" customWidth="1"/>
    <col min="3838" max="3843" width="10" style="132" customWidth="1"/>
    <col min="3844" max="3844" width="9.5" style="132" customWidth="1"/>
    <col min="3845" max="4092" width="9" style="132"/>
    <col min="4093" max="4093" width="29.625" style="132" customWidth="1"/>
    <col min="4094" max="4099" width="10" style="132" customWidth="1"/>
    <col min="4100" max="4100" width="9.5" style="132" customWidth="1"/>
    <col min="4101" max="4348" width="9" style="132"/>
    <col min="4349" max="4349" width="29.625" style="132" customWidth="1"/>
    <col min="4350" max="4355" width="10" style="132" customWidth="1"/>
    <col min="4356" max="4356" width="9.5" style="132" customWidth="1"/>
    <col min="4357" max="4604" width="9" style="132"/>
    <col min="4605" max="4605" width="29.625" style="132" customWidth="1"/>
    <col min="4606" max="4611" width="10" style="132" customWidth="1"/>
    <col min="4612" max="4612" width="9.5" style="132" customWidth="1"/>
    <col min="4613" max="4860" width="9" style="132"/>
    <col min="4861" max="4861" width="29.625" style="132" customWidth="1"/>
    <col min="4862" max="4867" width="10" style="132" customWidth="1"/>
    <col min="4868" max="4868" width="9.5" style="132" customWidth="1"/>
    <col min="4869" max="5116" width="9" style="132"/>
    <col min="5117" max="5117" width="29.625" style="132" customWidth="1"/>
    <col min="5118" max="5123" width="10" style="132" customWidth="1"/>
    <col min="5124" max="5124" width="9.5" style="132" customWidth="1"/>
    <col min="5125" max="5372" width="9" style="132"/>
    <col min="5373" max="5373" width="29.625" style="132" customWidth="1"/>
    <col min="5374" max="5379" width="10" style="132" customWidth="1"/>
    <col min="5380" max="5380" width="9.5" style="132" customWidth="1"/>
    <col min="5381" max="5628" width="9" style="132"/>
    <col min="5629" max="5629" width="29.625" style="132" customWidth="1"/>
    <col min="5630" max="5635" width="10" style="132" customWidth="1"/>
    <col min="5636" max="5636" width="9.5" style="132" customWidth="1"/>
    <col min="5637" max="5884" width="9" style="132"/>
    <col min="5885" max="5885" width="29.625" style="132" customWidth="1"/>
    <col min="5886" max="5891" width="10" style="132" customWidth="1"/>
    <col min="5892" max="5892" width="9.5" style="132" customWidth="1"/>
    <col min="5893" max="6140" width="9" style="132"/>
    <col min="6141" max="6141" width="29.625" style="132" customWidth="1"/>
    <col min="6142" max="6147" width="10" style="132" customWidth="1"/>
    <col min="6148" max="6148" width="9.5" style="132" customWidth="1"/>
    <col min="6149" max="6396" width="9" style="132"/>
    <col min="6397" max="6397" width="29.625" style="132" customWidth="1"/>
    <col min="6398" max="6403" width="10" style="132" customWidth="1"/>
    <col min="6404" max="6404" width="9.5" style="132" customWidth="1"/>
    <col min="6405" max="6652" width="9" style="132"/>
    <col min="6653" max="6653" width="29.625" style="132" customWidth="1"/>
    <col min="6654" max="6659" width="10" style="132" customWidth="1"/>
    <col min="6660" max="6660" width="9.5" style="132" customWidth="1"/>
    <col min="6661" max="6908" width="9" style="132"/>
    <col min="6909" max="6909" width="29.625" style="132" customWidth="1"/>
    <col min="6910" max="6915" width="10" style="132" customWidth="1"/>
    <col min="6916" max="6916" width="9.5" style="132" customWidth="1"/>
    <col min="6917" max="7164" width="9" style="132"/>
    <col min="7165" max="7165" width="29.625" style="132" customWidth="1"/>
    <col min="7166" max="7171" width="10" style="132" customWidth="1"/>
    <col min="7172" max="7172" width="9.5" style="132" customWidth="1"/>
    <col min="7173" max="7420" width="9" style="132"/>
    <col min="7421" max="7421" width="29.625" style="132" customWidth="1"/>
    <col min="7422" max="7427" width="10" style="132" customWidth="1"/>
    <col min="7428" max="7428" width="9.5" style="132" customWidth="1"/>
    <col min="7429" max="7676" width="9" style="132"/>
    <col min="7677" max="7677" width="29.625" style="132" customWidth="1"/>
    <col min="7678" max="7683" width="10" style="132" customWidth="1"/>
    <col min="7684" max="7684" width="9.5" style="132" customWidth="1"/>
    <col min="7685" max="7932" width="9" style="132"/>
    <col min="7933" max="7933" width="29.625" style="132" customWidth="1"/>
    <col min="7934" max="7939" width="10" style="132" customWidth="1"/>
    <col min="7940" max="7940" width="9.5" style="132" customWidth="1"/>
    <col min="7941" max="8188" width="9" style="132"/>
    <col min="8189" max="8189" width="29.625" style="132" customWidth="1"/>
    <col min="8190" max="8195" width="10" style="132" customWidth="1"/>
    <col min="8196" max="8196" width="9.5" style="132" customWidth="1"/>
    <col min="8197" max="8444" width="9" style="132"/>
    <col min="8445" max="8445" width="29.625" style="132" customWidth="1"/>
    <col min="8446" max="8451" width="10" style="132" customWidth="1"/>
    <col min="8452" max="8452" width="9.5" style="132" customWidth="1"/>
    <col min="8453" max="8700" width="9" style="132"/>
    <col min="8701" max="8701" width="29.625" style="132" customWidth="1"/>
    <col min="8702" max="8707" width="10" style="132" customWidth="1"/>
    <col min="8708" max="8708" width="9.5" style="132" customWidth="1"/>
    <col min="8709" max="8956" width="9" style="132"/>
    <col min="8957" max="8957" width="29.625" style="132" customWidth="1"/>
    <col min="8958" max="8963" width="10" style="132" customWidth="1"/>
    <col min="8964" max="8964" width="9.5" style="132" customWidth="1"/>
    <col min="8965" max="9212" width="9" style="132"/>
    <col min="9213" max="9213" width="29.625" style="132" customWidth="1"/>
    <col min="9214" max="9219" width="10" style="132" customWidth="1"/>
    <col min="9220" max="9220" width="9.5" style="132" customWidth="1"/>
    <col min="9221" max="9468" width="9" style="132"/>
    <col min="9469" max="9469" width="29.625" style="132" customWidth="1"/>
    <col min="9470" max="9475" width="10" style="132" customWidth="1"/>
    <col min="9476" max="9476" width="9.5" style="132" customWidth="1"/>
    <col min="9477" max="9724" width="9" style="132"/>
    <col min="9725" max="9725" width="29.625" style="132" customWidth="1"/>
    <col min="9726" max="9731" width="10" style="132" customWidth="1"/>
    <col min="9732" max="9732" width="9.5" style="132" customWidth="1"/>
    <col min="9733" max="9980" width="9" style="132"/>
    <col min="9981" max="9981" width="29.625" style="132" customWidth="1"/>
    <col min="9982" max="9987" width="10" style="132" customWidth="1"/>
    <col min="9988" max="9988" width="9.5" style="132" customWidth="1"/>
    <col min="9989" max="10236" width="9" style="132"/>
    <col min="10237" max="10237" width="29.625" style="132" customWidth="1"/>
    <col min="10238" max="10243" width="10" style="132" customWidth="1"/>
    <col min="10244" max="10244" width="9.5" style="132" customWidth="1"/>
    <col min="10245" max="10492" width="9" style="132"/>
    <col min="10493" max="10493" width="29.625" style="132" customWidth="1"/>
    <col min="10494" max="10499" width="10" style="132" customWidth="1"/>
    <col min="10500" max="10500" width="9.5" style="132" customWidth="1"/>
    <col min="10501" max="10748" width="9" style="132"/>
    <col min="10749" max="10749" width="29.625" style="132" customWidth="1"/>
    <col min="10750" max="10755" width="10" style="132" customWidth="1"/>
    <col min="10756" max="10756" width="9.5" style="132" customWidth="1"/>
    <col min="10757" max="11004" width="9" style="132"/>
    <col min="11005" max="11005" width="29.625" style="132" customWidth="1"/>
    <col min="11006" max="11011" width="10" style="132" customWidth="1"/>
    <col min="11012" max="11012" width="9.5" style="132" customWidth="1"/>
    <col min="11013" max="11260" width="9" style="132"/>
    <col min="11261" max="11261" width="29.625" style="132" customWidth="1"/>
    <col min="11262" max="11267" width="10" style="132" customWidth="1"/>
    <col min="11268" max="11268" width="9.5" style="132" customWidth="1"/>
    <col min="11269" max="11516" width="9" style="132"/>
    <col min="11517" max="11517" width="29.625" style="132" customWidth="1"/>
    <col min="11518" max="11523" width="10" style="132" customWidth="1"/>
    <col min="11524" max="11524" width="9.5" style="132" customWidth="1"/>
    <col min="11525" max="11772" width="9" style="132"/>
    <col min="11773" max="11773" width="29.625" style="132" customWidth="1"/>
    <col min="11774" max="11779" width="10" style="132" customWidth="1"/>
    <col min="11780" max="11780" width="9.5" style="132" customWidth="1"/>
    <col min="11781" max="12028" width="9" style="132"/>
    <col min="12029" max="12029" width="29.625" style="132" customWidth="1"/>
    <col min="12030" max="12035" width="10" style="132" customWidth="1"/>
    <col min="12036" max="12036" width="9.5" style="132" customWidth="1"/>
    <col min="12037" max="12284" width="9" style="132"/>
    <col min="12285" max="12285" width="29.625" style="132" customWidth="1"/>
    <col min="12286" max="12291" width="10" style="132" customWidth="1"/>
    <col min="12292" max="12292" width="9.5" style="132" customWidth="1"/>
    <col min="12293" max="12540" width="9" style="132"/>
    <col min="12541" max="12541" width="29.625" style="132" customWidth="1"/>
    <col min="12542" max="12547" width="10" style="132" customWidth="1"/>
    <col min="12548" max="12548" width="9.5" style="132" customWidth="1"/>
    <col min="12549" max="12796" width="9" style="132"/>
    <col min="12797" max="12797" width="29.625" style="132" customWidth="1"/>
    <col min="12798" max="12803" width="10" style="132" customWidth="1"/>
    <col min="12804" max="12804" width="9.5" style="132" customWidth="1"/>
    <col min="12805" max="13052" width="9" style="132"/>
    <col min="13053" max="13053" width="29.625" style="132" customWidth="1"/>
    <col min="13054" max="13059" width="10" style="132" customWidth="1"/>
    <col min="13060" max="13060" width="9.5" style="132" customWidth="1"/>
    <col min="13061" max="13308" width="9" style="132"/>
    <col min="13309" max="13309" width="29.625" style="132" customWidth="1"/>
    <col min="13310" max="13315" width="10" style="132" customWidth="1"/>
    <col min="13316" max="13316" width="9.5" style="132" customWidth="1"/>
    <col min="13317" max="13564" width="9" style="132"/>
    <col min="13565" max="13565" width="29.625" style="132" customWidth="1"/>
    <col min="13566" max="13571" width="10" style="132" customWidth="1"/>
    <col min="13572" max="13572" width="9.5" style="132" customWidth="1"/>
    <col min="13573" max="13820" width="9" style="132"/>
    <col min="13821" max="13821" width="29.625" style="132" customWidth="1"/>
    <col min="13822" max="13827" width="10" style="132" customWidth="1"/>
    <col min="13828" max="13828" width="9.5" style="132" customWidth="1"/>
    <col min="13829" max="14076" width="9" style="132"/>
    <col min="14077" max="14077" width="29.625" style="132" customWidth="1"/>
    <col min="14078" max="14083" width="10" style="132" customWidth="1"/>
    <col min="14084" max="14084" width="9.5" style="132" customWidth="1"/>
    <col min="14085" max="14332" width="9" style="132"/>
    <col min="14333" max="14333" width="29.625" style="132" customWidth="1"/>
    <col min="14334" max="14339" width="10" style="132" customWidth="1"/>
    <col min="14340" max="14340" width="9.5" style="132" customWidth="1"/>
    <col min="14341" max="14588" width="9" style="132"/>
    <col min="14589" max="14589" width="29.625" style="132" customWidth="1"/>
    <col min="14590" max="14595" width="10" style="132" customWidth="1"/>
    <col min="14596" max="14596" width="9.5" style="132" customWidth="1"/>
    <col min="14597" max="14844" width="9" style="132"/>
    <col min="14845" max="14845" width="29.625" style="132" customWidth="1"/>
    <col min="14846" max="14851" width="10" style="132" customWidth="1"/>
    <col min="14852" max="14852" width="9.5" style="132" customWidth="1"/>
    <col min="14853" max="15100" width="9" style="132"/>
    <col min="15101" max="15101" width="29.625" style="132" customWidth="1"/>
    <col min="15102" max="15107" width="10" style="132" customWidth="1"/>
    <col min="15108" max="15108" width="9.5" style="132" customWidth="1"/>
    <col min="15109" max="15356" width="9" style="132"/>
    <col min="15357" max="15357" width="29.625" style="132" customWidth="1"/>
    <col min="15358" max="15363" width="10" style="132" customWidth="1"/>
    <col min="15364" max="15364" width="9.5" style="132" customWidth="1"/>
    <col min="15365" max="15612" width="9" style="132"/>
    <col min="15613" max="15613" width="29.625" style="132" customWidth="1"/>
    <col min="15614" max="15619" width="10" style="132" customWidth="1"/>
    <col min="15620" max="15620" width="9.5" style="132" customWidth="1"/>
    <col min="15621" max="15868" width="9" style="132"/>
    <col min="15869" max="15869" width="29.625" style="132" customWidth="1"/>
    <col min="15870" max="15875" width="10" style="132" customWidth="1"/>
    <col min="15876" max="15876" width="9.5" style="132" customWidth="1"/>
    <col min="15877" max="16124" width="9" style="132"/>
    <col min="16125" max="16125" width="29.625" style="132" customWidth="1"/>
    <col min="16126" max="16131" width="10" style="132" customWidth="1"/>
    <col min="16132" max="16132" width="9.5" style="132" customWidth="1"/>
    <col min="16133" max="16384" width="9" style="132"/>
  </cols>
  <sheetData>
    <row r="1" spans="1:6" ht="15" customHeight="1" x14ac:dyDescent="0.25">
      <c r="A1" s="130" t="s">
        <v>181</v>
      </c>
      <c r="B1" s="130"/>
      <c r="C1" s="130"/>
      <c r="D1" s="130"/>
      <c r="E1" s="130"/>
      <c r="F1" s="130"/>
    </row>
    <row r="2" spans="1:6" ht="15" customHeight="1" x14ac:dyDescent="0.25">
      <c r="A2" s="130" t="s">
        <v>154</v>
      </c>
      <c r="B2" s="130"/>
      <c r="C2" s="130"/>
      <c r="D2" s="130"/>
      <c r="E2" s="130"/>
      <c r="F2" s="130"/>
    </row>
    <row r="3" spans="1:6" x14ac:dyDescent="0.25">
      <c r="A3" s="239"/>
      <c r="B3" s="240" t="s">
        <v>128</v>
      </c>
      <c r="C3" s="235"/>
      <c r="D3" s="235"/>
      <c r="E3" s="235"/>
      <c r="F3" s="235"/>
    </row>
    <row r="4" spans="1:6" ht="33" customHeight="1" x14ac:dyDescent="0.25">
      <c r="A4" s="239"/>
      <c r="B4" s="145" t="s">
        <v>29</v>
      </c>
      <c r="C4" s="146" t="s">
        <v>138</v>
      </c>
      <c r="D4" s="146" t="s">
        <v>139</v>
      </c>
      <c r="E4" s="146" t="s">
        <v>140</v>
      </c>
      <c r="F4" s="146" t="s">
        <v>149</v>
      </c>
    </row>
    <row r="5" spans="1:6" x14ac:dyDescent="0.25">
      <c r="A5" s="147" t="s">
        <v>79</v>
      </c>
      <c r="B5" s="241">
        <v>2202025.7999999998</v>
      </c>
      <c r="C5" s="241">
        <v>1274469.7</v>
      </c>
      <c r="D5" s="241">
        <v>718145</v>
      </c>
      <c r="E5" s="241">
        <v>188029.8</v>
      </c>
      <c r="F5" s="241">
        <v>21381.3</v>
      </c>
    </row>
    <row r="6" spans="1:6" x14ac:dyDescent="0.25">
      <c r="A6" s="138" t="s">
        <v>80</v>
      </c>
      <c r="B6" s="241">
        <v>900454.7</v>
      </c>
      <c r="C6" s="241">
        <v>605598.5</v>
      </c>
      <c r="D6" s="241">
        <v>185902.6</v>
      </c>
      <c r="E6" s="241">
        <v>102242.6</v>
      </c>
      <c r="F6" s="241">
        <v>6710.9</v>
      </c>
    </row>
    <row r="7" spans="1:6" x14ac:dyDescent="0.25">
      <c r="A7" s="138" t="s">
        <v>81</v>
      </c>
      <c r="B7" s="241">
        <v>32595.5</v>
      </c>
      <c r="C7" s="241">
        <v>30445</v>
      </c>
      <c r="D7" s="241">
        <v>2150.5</v>
      </c>
      <c r="E7" s="241">
        <v>0</v>
      </c>
      <c r="F7" s="241">
        <v>0</v>
      </c>
    </row>
    <row r="8" spans="1:6" x14ac:dyDescent="0.25">
      <c r="A8" s="138" t="s">
        <v>82</v>
      </c>
      <c r="B8" s="241">
        <v>109141.6</v>
      </c>
      <c r="C8" s="241">
        <v>76404</v>
      </c>
      <c r="D8" s="241">
        <v>18099.5</v>
      </c>
      <c r="E8" s="241">
        <v>14638</v>
      </c>
      <c r="F8" s="241">
        <v>0</v>
      </c>
    </row>
    <row r="9" spans="1:6" ht="30" x14ac:dyDescent="0.25">
      <c r="A9" s="138" t="s">
        <v>83</v>
      </c>
      <c r="B9" s="241">
        <v>2363.6</v>
      </c>
      <c r="C9" s="241">
        <v>581.29999999999995</v>
      </c>
      <c r="D9" s="241">
        <v>1782.3</v>
      </c>
      <c r="E9" s="241">
        <v>0</v>
      </c>
      <c r="F9" s="241">
        <v>0</v>
      </c>
    </row>
    <row r="10" spans="1:6" ht="30" x14ac:dyDescent="0.25">
      <c r="A10" s="138" t="s">
        <v>84</v>
      </c>
      <c r="B10" s="241">
        <v>6293.6</v>
      </c>
      <c r="C10" s="241">
        <v>1680.2</v>
      </c>
      <c r="D10" s="241">
        <v>2480.6999999999998</v>
      </c>
      <c r="E10" s="241">
        <v>2132.6999999999998</v>
      </c>
      <c r="F10" s="241">
        <v>0</v>
      </c>
    </row>
    <row r="11" spans="1:6" x14ac:dyDescent="0.25">
      <c r="A11" s="138" t="s">
        <v>85</v>
      </c>
      <c r="B11" s="241">
        <v>210857.4</v>
      </c>
      <c r="C11" s="241">
        <v>129412.4</v>
      </c>
      <c r="D11" s="241">
        <v>61626.1</v>
      </c>
      <c r="E11" s="241">
        <v>16259.1</v>
      </c>
      <c r="F11" s="241">
        <v>3559.7</v>
      </c>
    </row>
    <row r="12" spans="1:6" ht="30" x14ac:dyDescent="0.25">
      <c r="A12" s="142" t="s">
        <v>86</v>
      </c>
      <c r="B12" s="241">
        <v>292700.90000000002</v>
      </c>
      <c r="C12" s="241">
        <v>231277.9</v>
      </c>
      <c r="D12" s="241">
        <v>34135.1</v>
      </c>
      <c r="E12" s="241">
        <v>23442.6</v>
      </c>
      <c r="F12" s="241">
        <v>3845.3</v>
      </c>
    </row>
    <row r="13" spans="1:6" x14ac:dyDescent="0.25">
      <c r="A13" s="142" t="s">
        <v>87</v>
      </c>
      <c r="B13" s="241">
        <v>70222.2</v>
      </c>
      <c r="C13" s="241">
        <v>53898.400000000001</v>
      </c>
      <c r="D13" s="241">
        <v>8813.9</v>
      </c>
      <c r="E13" s="241">
        <v>7510</v>
      </c>
      <c r="F13" s="241">
        <v>0</v>
      </c>
    </row>
    <row r="14" spans="1:6" ht="30" x14ac:dyDescent="0.25">
      <c r="A14" s="142" t="s">
        <v>88</v>
      </c>
      <c r="B14" s="241">
        <v>31789.4</v>
      </c>
      <c r="C14" s="241">
        <v>22746.6</v>
      </c>
      <c r="D14" s="241">
        <v>8023.1</v>
      </c>
      <c r="E14" s="241">
        <v>1019.7</v>
      </c>
      <c r="F14" s="241">
        <v>0</v>
      </c>
    </row>
    <row r="15" spans="1:6" x14ac:dyDescent="0.25">
      <c r="A15" s="142" t="s">
        <v>89</v>
      </c>
      <c r="B15" s="241">
        <v>5389.5</v>
      </c>
      <c r="C15" s="241">
        <v>2910.3</v>
      </c>
      <c r="D15" s="241">
        <v>2479.1999999999998</v>
      </c>
      <c r="E15" s="241">
        <v>0</v>
      </c>
      <c r="F15" s="241">
        <v>0</v>
      </c>
    </row>
    <row r="16" spans="1:6" x14ac:dyDescent="0.25">
      <c r="A16" s="142" t="s">
        <v>90</v>
      </c>
      <c r="B16" s="241">
        <v>26480.6</v>
      </c>
      <c r="C16" s="241">
        <v>10077.6</v>
      </c>
      <c r="D16" s="241">
        <v>12204.6</v>
      </c>
      <c r="E16" s="241">
        <v>1510.7</v>
      </c>
      <c r="F16" s="241">
        <v>2687.8</v>
      </c>
    </row>
    <row r="17" spans="1:6" x14ac:dyDescent="0.25">
      <c r="A17" s="138" t="s">
        <v>91</v>
      </c>
      <c r="B17" s="241">
        <v>791.2</v>
      </c>
      <c r="C17" s="241">
        <v>602.29999999999995</v>
      </c>
      <c r="D17" s="241">
        <v>0</v>
      </c>
      <c r="E17" s="241">
        <v>188.8</v>
      </c>
      <c r="F17" s="241">
        <v>0</v>
      </c>
    </row>
    <row r="18" spans="1:6" ht="30" x14ac:dyDescent="0.25">
      <c r="A18" s="138" t="s">
        <v>92</v>
      </c>
      <c r="B18" s="241">
        <v>10281.200000000001</v>
      </c>
      <c r="C18" s="241">
        <v>6636.2</v>
      </c>
      <c r="D18" s="241">
        <v>3011.2</v>
      </c>
      <c r="E18" s="241">
        <v>633.9</v>
      </c>
      <c r="F18" s="241">
        <v>0</v>
      </c>
    </row>
    <row r="19" spans="1:6" ht="30" x14ac:dyDescent="0.25">
      <c r="A19" s="138" t="s">
        <v>93</v>
      </c>
      <c r="B19" s="241">
        <v>45165.2</v>
      </c>
      <c r="C19" s="241">
        <v>8115.1</v>
      </c>
      <c r="D19" s="241">
        <v>31205.9</v>
      </c>
      <c r="E19" s="241">
        <v>5844.2</v>
      </c>
      <c r="F19" s="241">
        <v>0</v>
      </c>
    </row>
    <row r="20" spans="1:6" x14ac:dyDescent="0.25">
      <c r="A20" s="138" t="s">
        <v>94</v>
      </c>
      <c r="B20" s="241">
        <v>69145.7</v>
      </c>
      <c r="C20" s="241">
        <v>5065.5</v>
      </c>
      <c r="D20" s="241">
        <v>64080.2</v>
      </c>
      <c r="E20" s="241">
        <v>0</v>
      </c>
      <c r="F20" s="241">
        <v>0</v>
      </c>
    </row>
    <row r="21" spans="1:6" x14ac:dyDescent="0.25">
      <c r="A21" s="138" t="s">
        <v>95</v>
      </c>
      <c r="B21" s="241">
        <v>98055.9</v>
      </c>
      <c r="C21" s="241">
        <v>12679.5</v>
      </c>
      <c r="D21" s="241">
        <v>83912.1</v>
      </c>
      <c r="E21" s="241">
        <v>173.3</v>
      </c>
      <c r="F21" s="241">
        <v>1290.9000000000001</v>
      </c>
    </row>
    <row r="22" spans="1:6" ht="30" x14ac:dyDescent="0.25">
      <c r="A22" s="138" t="s">
        <v>96</v>
      </c>
      <c r="B22" s="241">
        <v>57535.6</v>
      </c>
      <c r="C22" s="241">
        <v>5856.3</v>
      </c>
      <c r="D22" s="241">
        <v>49668.4</v>
      </c>
      <c r="E22" s="241">
        <v>1337</v>
      </c>
      <c r="F22" s="241">
        <v>673.8</v>
      </c>
    </row>
    <row r="23" spans="1:6" x14ac:dyDescent="0.25">
      <c r="A23" s="138" t="s">
        <v>97</v>
      </c>
      <c r="B23" s="241">
        <v>3539.6</v>
      </c>
      <c r="C23" s="241">
        <v>3183</v>
      </c>
      <c r="D23" s="241">
        <v>356.6</v>
      </c>
      <c r="E23" s="241">
        <v>0</v>
      </c>
      <c r="F23" s="241">
        <v>0</v>
      </c>
    </row>
    <row r="24" spans="1:6" x14ac:dyDescent="0.25">
      <c r="A24" s="138" t="s">
        <v>98</v>
      </c>
      <c r="B24" s="241">
        <v>80643.3</v>
      </c>
      <c r="C24" s="241">
        <v>54050.5</v>
      </c>
      <c r="D24" s="241">
        <v>17859.8</v>
      </c>
      <c r="E24" s="241">
        <v>6431.5</v>
      </c>
      <c r="F24" s="241">
        <v>2301.5</v>
      </c>
    </row>
    <row r="25" spans="1:6" ht="30" x14ac:dyDescent="0.25">
      <c r="A25" s="138" t="s">
        <v>99</v>
      </c>
      <c r="B25" s="241">
        <v>139984</v>
      </c>
      <c r="C25" s="241">
        <v>9686.7000000000007</v>
      </c>
      <c r="D25" s="241">
        <v>126076.3</v>
      </c>
      <c r="E25" s="241">
        <v>3909.7</v>
      </c>
      <c r="F25" s="241">
        <v>311.3</v>
      </c>
    </row>
    <row r="26" spans="1:6" ht="30" x14ac:dyDescent="0.25">
      <c r="A26" s="138" t="s">
        <v>100</v>
      </c>
      <c r="B26" s="241">
        <v>8595.1</v>
      </c>
      <c r="C26" s="241">
        <v>3562.4</v>
      </c>
      <c r="D26" s="241">
        <v>4276.8</v>
      </c>
      <c r="E26" s="241">
        <v>755.8</v>
      </c>
      <c r="F26" s="241">
        <v>0</v>
      </c>
    </row>
    <row r="50" spans="3:6" x14ac:dyDescent="0.25">
      <c r="C50" s="144"/>
      <c r="D50" s="144"/>
      <c r="E50" s="144"/>
      <c r="F50" s="144"/>
    </row>
    <row r="51" spans="3:6" x14ac:dyDescent="0.25">
      <c r="C51" s="144"/>
      <c r="D51" s="144"/>
      <c r="E51" s="144"/>
      <c r="F51" s="144"/>
    </row>
    <row r="52" spans="3:6" x14ac:dyDescent="0.25">
      <c r="C52" s="144"/>
      <c r="D52" s="144"/>
      <c r="E52" s="144"/>
      <c r="F52" s="144"/>
    </row>
    <row r="53" spans="3:6" x14ac:dyDescent="0.25">
      <c r="C53" s="144"/>
      <c r="D53" s="144"/>
      <c r="E53" s="144"/>
      <c r="F53" s="144"/>
    </row>
    <row r="54" spans="3:6" x14ac:dyDescent="0.25">
      <c r="C54" s="144"/>
      <c r="D54" s="144"/>
      <c r="E54" s="144"/>
      <c r="F54" s="144"/>
    </row>
    <row r="55" spans="3:6" x14ac:dyDescent="0.25">
      <c r="C55" s="144"/>
      <c r="D55" s="144"/>
      <c r="E55" s="144"/>
      <c r="F55" s="144"/>
    </row>
    <row r="56" spans="3:6" x14ac:dyDescent="0.25">
      <c r="C56" s="144"/>
      <c r="D56" s="144"/>
      <c r="E56" s="144"/>
      <c r="F56" s="144"/>
    </row>
    <row r="57" spans="3:6" x14ac:dyDescent="0.25">
      <c r="C57" s="144"/>
      <c r="D57" s="144"/>
      <c r="E57" s="144"/>
      <c r="F57" s="144"/>
    </row>
    <row r="58" spans="3:6" x14ac:dyDescent="0.25">
      <c r="C58" s="144"/>
      <c r="D58" s="144"/>
      <c r="E58" s="144"/>
      <c r="F58" s="144"/>
    </row>
    <row r="59" spans="3:6" x14ac:dyDescent="0.25">
      <c r="C59" s="144"/>
      <c r="D59" s="144"/>
      <c r="E59" s="144"/>
      <c r="F59" s="144"/>
    </row>
    <row r="60" spans="3:6" x14ac:dyDescent="0.25">
      <c r="C60" s="144"/>
      <c r="D60" s="144"/>
      <c r="E60" s="144"/>
      <c r="F60" s="144"/>
    </row>
    <row r="61" spans="3:6" x14ac:dyDescent="0.25">
      <c r="C61" s="144"/>
      <c r="D61" s="144"/>
      <c r="E61" s="144"/>
      <c r="F61" s="144"/>
    </row>
    <row r="62" spans="3:6" x14ac:dyDescent="0.25">
      <c r="C62" s="144"/>
      <c r="D62" s="144"/>
      <c r="E62" s="144"/>
      <c r="F62" s="144"/>
    </row>
  </sheetData>
  <mergeCells count="2">
    <mergeCell ref="A3:A4"/>
    <mergeCell ref="B3:F3"/>
  </mergeCells>
  <pageMargins left="0.7" right="0.7" top="0.75" bottom="0.75" header="0.3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3"/>
  <sheetViews>
    <sheetView zoomScaleNormal="100" zoomScaleSheetLayoutView="100" workbookViewId="0">
      <selection activeCell="C16" sqref="C16"/>
    </sheetView>
  </sheetViews>
  <sheetFormatPr defaultRowHeight="15" x14ac:dyDescent="0.25"/>
  <cols>
    <col min="1" max="1" width="40.125" style="14" customWidth="1"/>
    <col min="2" max="2" width="13.25" style="14" customWidth="1"/>
    <col min="3" max="6" width="10.75" style="14" customWidth="1"/>
    <col min="7" max="7" width="12" style="14" customWidth="1"/>
    <col min="8" max="8" width="13.875" style="14" customWidth="1"/>
    <col min="9" max="9" width="10.75" style="14" customWidth="1"/>
    <col min="10" max="10" width="9.25" style="14" bestFit="1" customWidth="1"/>
    <col min="11" max="11" width="12.375" style="14" customWidth="1"/>
    <col min="12" max="12" width="9.25" style="14" bestFit="1" customWidth="1"/>
    <col min="13" max="256" width="9" style="14"/>
    <col min="257" max="257" width="40.125" style="14" customWidth="1"/>
    <col min="258" max="258" width="13.25" style="14" customWidth="1"/>
    <col min="259" max="262" width="10.75" style="14" customWidth="1"/>
    <col min="263" max="264" width="12" style="14" customWidth="1"/>
    <col min="265" max="265" width="10.75" style="14" customWidth="1"/>
    <col min="266" max="266" width="9.25" style="14" bestFit="1" customWidth="1"/>
    <col min="267" max="267" width="12.375" style="14" customWidth="1"/>
    <col min="268" max="268" width="9.25" style="14" bestFit="1" customWidth="1"/>
    <col min="269" max="512" width="9" style="14"/>
    <col min="513" max="513" width="40.125" style="14" customWidth="1"/>
    <col min="514" max="514" width="13.25" style="14" customWidth="1"/>
    <col min="515" max="518" width="10.75" style="14" customWidth="1"/>
    <col min="519" max="520" width="12" style="14" customWidth="1"/>
    <col min="521" max="521" width="10.75" style="14" customWidth="1"/>
    <col min="522" max="522" width="9.25" style="14" bestFit="1" customWidth="1"/>
    <col min="523" max="523" width="12.375" style="14" customWidth="1"/>
    <col min="524" max="524" width="9.25" style="14" bestFit="1" customWidth="1"/>
    <col min="525" max="768" width="9" style="14"/>
    <col min="769" max="769" width="40.125" style="14" customWidth="1"/>
    <col min="770" max="770" width="13.25" style="14" customWidth="1"/>
    <col min="771" max="774" width="10.75" style="14" customWidth="1"/>
    <col min="775" max="776" width="12" style="14" customWidth="1"/>
    <col min="777" max="777" width="10.75" style="14" customWidth="1"/>
    <col min="778" max="778" width="9.25" style="14" bestFit="1" customWidth="1"/>
    <col min="779" max="779" width="12.375" style="14" customWidth="1"/>
    <col min="780" max="780" width="9.25" style="14" bestFit="1" customWidth="1"/>
    <col min="781" max="1024" width="9" style="14"/>
    <col min="1025" max="1025" width="40.125" style="14" customWidth="1"/>
    <col min="1026" max="1026" width="13.25" style="14" customWidth="1"/>
    <col min="1027" max="1030" width="10.75" style="14" customWidth="1"/>
    <col min="1031" max="1032" width="12" style="14" customWidth="1"/>
    <col min="1033" max="1033" width="10.75" style="14" customWidth="1"/>
    <col min="1034" max="1034" width="9.25" style="14" bestFit="1" customWidth="1"/>
    <col min="1035" max="1035" width="12.375" style="14" customWidth="1"/>
    <col min="1036" max="1036" width="9.25" style="14" bestFit="1" customWidth="1"/>
    <col min="1037" max="1280" width="9" style="14"/>
    <col min="1281" max="1281" width="40.125" style="14" customWidth="1"/>
    <col min="1282" max="1282" width="13.25" style="14" customWidth="1"/>
    <col min="1283" max="1286" width="10.75" style="14" customWidth="1"/>
    <col min="1287" max="1288" width="12" style="14" customWidth="1"/>
    <col min="1289" max="1289" width="10.75" style="14" customWidth="1"/>
    <col min="1290" max="1290" width="9.25" style="14" bestFit="1" customWidth="1"/>
    <col min="1291" max="1291" width="12.375" style="14" customWidth="1"/>
    <col min="1292" max="1292" width="9.25" style="14" bestFit="1" customWidth="1"/>
    <col min="1293" max="1536" width="9" style="14"/>
    <col min="1537" max="1537" width="40.125" style="14" customWidth="1"/>
    <col min="1538" max="1538" width="13.25" style="14" customWidth="1"/>
    <col min="1539" max="1542" width="10.75" style="14" customWidth="1"/>
    <col min="1543" max="1544" width="12" style="14" customWidth="1"/>
    <col min="1545" max="1545" width="10.75" style="14" customWidth="1"/>
    <col min="1546" max="1546" width="9.25" style="14" bestFit="1" customWidth="1"/>
    <col min="1547" max="1547" width="12.375" style="14" customWidth="1"/>
    <col min="1548" max="1548" width="9.25" style="14" bestFit="1" customWidth="1"/>
    <col min="1549" max="1792" width="9" style="14"/>
    <col min="1793" max="1793" width="40.125" style="14" customWidth="1"/>
    <col min="1794" max="1794" width="13.25" style="14" customWidth="1"/>
    <col min="1795" max="1798" width="10.75" style="14" customWidth="1"/>
    <col min="1799" max="1800" width="12" style="14" customWidth="1"/>
    <col min="1801" max="1801" width="10.75" style="14" customWidth="1"/>
    <col min="1802" max="1802" width="9.25" style="14" bestFit="1" customWidth="1"/>
    <col min="1803" max="1803" width="12.375" style="14" customWidth="1"/>
    <col min="1804" max="1804" width="9.25" style="14" bestFit="1" customWidth="1"/>
    <col min="1805" max="2048" width="9" style="14"/>
    <col min="2049" max="2049" width="40.125" style="14" customWidth="1"/>
    <col min="2050" max="2050" width="13.25" style="14" customWidth="1"/>
    <col min="2051" max="2054" width="10.75" style="14" customWidth="1"/>
    <col min="2055" max="2056" width="12" style="14" customWidth="1"/>
    <col min="2057" max="2057" width="10.75" style="14" customWidth="1"/>
    <col min="2058" max="2058" width="9.25" style="14" bestFit="1" customWidth="1"/>
    <col min="2059" max="2059" width="12.375" style="14" customWidth="1"/>
    <col min="2060" max="2060" width="9.25" style="14" bestFit="1" customWidth="1"/>
    <col min="2061" max="2304" width="9" style="14"/>
    <col min="2305" max="2305" width="40.125" style="14" customWidth="1"/>
    <col min="2306" max="2306" width="13.25" style="14" customWidth="1"/>
    <col min="2307" max="2310" width="10.75" style="14" customWidth="1"/>
    <col min="2311" max="2312" width="12" style="14" customWidth="1"/>
    <col min="2313" max="2313" width="10.75" style="14" customWidth="1"/>
    <col min="2314" max="2314" width="9.25" style="14" bestFit="1" customWidth="1"/>
    <col min="2315" max="2315" width="12.375" style="14" customWidth="1"/>
    <col min="2316" max="2316" width="9.25" style="14" bestFit="1" customWidth="1"/>
    <col min="2317" max="2560" width="9" style="14"/>
    <col min="2561" max="2561" width="40.125" style="14" customWidth="1"/>
    <col min="2562" max="2562" width="13.25" style="14" customWidth="1"/>
    <col min="2563" max="2566" width="10.75" style="14" customWidth="1"/>
    <col min="2567" max="2568" width="12" style="14" customWidth="1"/>
    <col min="2569" max="2569" width="10.75" style="14" customWidth="1"/>
    <col min="2570" max="2570" width="9.25" style="14" bestFit="1" customWidth="1"/>
    <col min="2571" max="2571" width="12.375" style="14" customWidth="1"/>
    <col min="2572" max="2572" width="9.25" style="14" bestFit="1" customWidth="1"/>
    <col min="2573" max="2816" width="9" style="14"/>
    <col min="2817" max="2817" width="40.125" style="14" customWidth="1"/>
    <col min="2818" max="2818" width="13.25" style="14" customWidth="1"/>
    <col min="2819" max="2822" width="10.75" style="14" customWidth="1"/>
    <col min="2823" max="2824" width="12" style="14" customWidth="1"/>
    <col min="2825" max="2825" width="10.75" style="14" customWidth="1"/>
    <col min="2826" max="2826" width="9.25" style="14" bestFit="1" customWidth="1"/>
    <col min="2827" max="2827" width="12.375" style="14" customWidth="1"/>
    <col min="2828" max="2828" width="9.25" style="14" bestFit="1" customWidth="1"/>
    <col min="2829" max="3072" width="9" style="14"/>
    <col min="3073" max="3073" width="40.125" style="14" customWidth="1"/>
    <col min="3074" max="3074" width="13.25" style="14" customWidth="1"/>
    <col min="3075" max="3078" width="10.75" style="14" customWidth="1"/>
    <col min="3079" max="3080" width="12" style="14" customWidth="1"/>
    <col min="3081" max="3081" width="10.75" style="14" customWidth="1"/>
    <col min="3082" max="3082" width="9.25" style="14" bestFit="1" customWidth="1"/>
    <col min="3083" max="3083" width="12.375" style="14" customWidth="1"/>
    <col min="3084" max="3084" width="9.25" style="14" bestFit="1" customWidth="1"/>
    <col min="3085" max="3328" width="9" style="14"/>
    <col min="3329" max="3329" width="40.125" style="14" customWidth="1"/>
    <col min="3330" max="3330" width="13.25" style="14" customWidth="1"/>
    <col min="3331" max="3334" width="10.75" style="14" customWidth="1"/>
    <col min="3335" max="3336" width="12" style="14" customWidth="1"/>
    <col min="3337" max="3337" width="10.75" style="14" customWidth="1"/>
    <col min="3338" max="3338" width="9.25" style="14" bestFit="1" customWidth="1"/>
    <col min="3339" max="3339" width="12.375" style="14" customWidth="1"/>
    <col min="3340" max="3340" width="9.25" style="14" bestFit="1" customWidth="1"/>
    <col min="3341" max="3584" width="9" style="14"/>
    <col min="3585" max="3585" width="40.125" style="14" customWidth="1"/>
    <col min="3586" max="3586" width="13.25" style="14" customWidth="1"/>
    <col min="3587" max="3590" width="10.75" style="14" customWidth="1"/>
    <col min="3591" max="3592" width="12" style="14" customWidth="1"/>
    <col min="3593" max="3593" width="10.75" style="14" customWidth="1"/>
    <col min="3594" max="3594" width="9.25" style="14" bestFit="1" customWidth="1"/>
    <col min="3595" max="3595" width="12.375" style="14" customWidth="1"/>
    <col min="3596" max="3596" width="9.25" style="14" bestFit="1" customWidth="1"/>
    <col min="3597" max="3840" width="9" style="14"/>
    <col min="3841" max="3841" width="40.125" style="14" customWidth="1"/>
    <col min="3842" max="3842" width="13.25" style="14" customWidth="1"/>
    <col min="3843" max="3846" width="10.75" style="14" customWidth="1"/>
    <col min="3847" max="3848" width="12" style="14" customWidth="1"/>
    <col min="3849" max="3849" width="10.75" style="14" customWidth="1"/>
    <col min="3850" max="3850" width="9.25" style="14" bestFit="1" customWidth="1"/>
    <col min="3851" max="3851" width="12.375" style="14" customWidth="1"/>
    <col min="3852" max="3852" width="9.25" style="14" bestFit="1" customWidth="1"/>
    <col min="3853" max="4096" width="9" style="14"/>
    <col min="4097" max="4097" width="40.125" style="14" customWidth="1"/>
    <col min="4098" max="4098" width="13.25" style="14" customWidth="1"/>
    <col min="4099" max="4102" width="10.75" style="14" customWidth="1"/>
    <col min="4103" max="4104" width="12" style="14" customWidth="1"/>
    <col min="4105" max="4105" width="10.75" style="14" customWidth="1"/>
    <col min="4106" max="4106" width="9.25" style="14" bestFit="1" customWidth="1"/>
    <col min="4107" max="4107" width="12.375" style="14" customWidth="1"/>
    <col min="4108" max="4108" width="9.25" style="14" bestFit="1" customWidth="1"/>
    <col min="4109" max="4352" width="9" style="14"/>
    <col min="4353" max="4353" width="40.125" style="14" customWidth="1"/>
    <col min="4354" max="4354" width="13.25" style="14" customWidth="1"/>
    <col min="4355" max="4358" width="10.75" style="14" customWidth="1"/>
    <col min="4359" max="4360" width="12" style="14" customWidth="1"/>
    <col min="4361" max="4361" width="10.75" style="14" customWidth="1"/>
    <col min="4362" max="4362" width="9.25" style="14" bestFit="1" customWidth="1"/>
    <col min="4363" max="4363" width="12.375" style="14" customWidth="1"/>
    <col min="4364" max="4364" width="9.25" style="14" bestFit="1" customWidth="1"/>
    <col min="4365" max="4608" width="9" style="14"/>
    <col min="4609" max="4609" width="40.125" style="14" customWidth="1"/>
    <col min="4610" max="4610" width="13.25" style="14" customWidth="1"/>
    <col min="4611" max="4614" width="10.75" style="14" customWidth="1"/>
    <col min="4615" max="4616" width="12" style="14" customWidth="1"/>
    <col min="4617" max="4617" width="10.75" style="14" customWidth="1"/>
    <col min="4618" max="4618" width="9.25" style="14" bestFit="1" customWidth="1"/>
    <col min="4619" max="4619" width="12.375" style="14" customWidth="1"/>
    <col min="4620" max="4620" width="9.25" style="14" bestFit="1" customWidth="1"/>
    <col min="4621" max="4864" width="9" style="14"/>
    <col min="4865" max="4865" width="40.125" style="14" customWidth="1"/>
    <col min="4866" max="4866" width="13.25" style="14" customWidth="1"/>
    <col min="4867" max="4870" width="10.75" style="14" customWidth="1"/>
    <col min="4871" max="4872" width="12" style="14" customWidth="1"/>
    <col min="4873" max="4873" width="10.75" style="14" customWidth="1"/>
    <col min="4874" max="4874" width="9.25" style="14" bestFit="1" customWidth="1"/>
    <col min="4875" max="4875" width="12.375" style="14" customWidth="1"/>
    <col min="4876" max="4876" width="9.25" style="14" bestFit="1" customWidth="1"/>
    <col min="4877" max="5120" width="9" style="14"/>
    <col min="5121" max="5121" width="40.125" style="14" customWidth="1"/>
    <col min="5122" max="5122" width="13.25" style="14" customWidth="1"/>
    <col min="5123" max="5126" width="10.75" style="14" customWidth="1"/>
    <col min="5127" max="5128" width="12" style="14" customWidth="1"/>
    <col min="5129" max="5129" width="10.75" style="14" customWidth="1"/>
    <col min="5130" max="5130" width="9.25" style="14" bestFit="1" customWidth="1"/>
    <col min="5131" max="5131" width="12.375" style="14" customWidth="1"/>
    <col min="5132" max="5132" width="9.25" style="14" bestFit="1" customWidth="1"/>
    <col min="5133" max="5376" width="9" style="14"/>
    <col min="5377" max="5377" width="40.125" style="14" customWidth="1"/>
    <col min="5378" max="5378" width="13.25" style="14" customWidth="1"/>
    <col min="5379" max="5382" width="10.75" style="14" customWidth="1"/>
    <col min="5383" max="5384" width="12" style="14" customWidth="1"/>
    <col min="5385" max="5385" width="10.75" style="14" customWidth="1"/>
    <col min="5386" max="5386" width="9.25" style="14" bestFit="1" customWidth="1"/>
    <col min="5387" max="5387" width="12.375" style="14" customWidth="1"/>
    <col min="5388" max="5388" width="9.25" style="14" bestFit="1" customWidth="1"/>
    <col min="5389" max="5632" width="9" style="14"/>
    <col min="5633" max="5633" width="40.125" style="14" customWidth="1"/>
    <col min="5634" max="5634" width="13.25" style="14" customWidth="1"/>
    <col min="5635" max="5638" width="10.75" style="14" customWidth="1"/>
    <col min="5639" max="5640" width="12" style="14" customWidth="1"/>
    <col min="5641" max="5641" width="10.75" style="14" customWidth="1"/>
    <col min="5642" max="5642" width="9.25" style="14" bestFit="1" customWidth="1"/>
    <col min="5643" max="5643" width="12.375" style="14" customWidth="1"/>
    <col min="5644" max="5644" width="9.25" style="14" bestFit="1" customWidth="1"/>
    <col min="5645" max="5888" width="9" style="14"/>
    <col min="5889" max="5889" width="40.125" style="14" customWidth="1"/>
    <col min="5890" max="5890" width="13.25" style="14" customWidth="1"/>
    <col min="5891" max="5894" width="10.75" style="14" customWidth="1"/>
    <col min="5895" max="5896" width="12" style="14" customWidth="1"/>
    <col min="5897" max="5897" width="10.75" style="14" customWidth="1"/>
    <col min="5898" max="5898" width="9.25" style="14" bestFit="1" customWidth="1"/>
    <col min="5899" max="5899" width="12.375" style="14" customWidth="1"/>
    <col min="5900" max="5900" width="9.25" style="14" bestFit="1" customWidth="1"/>
    <col min="5901" max="6144" width="9" style="14"/>
    <col min="6145" max="6145" width="40.125" style="14" customWidth="1"/>
    <col min="6146" max="6146" width="13.25" style="14" customWidth="1"/>
    <col min="6147" max="6150" width="10.75" style="14" customWidth="1"/>
    <col min="6151" max="6152" width="12" style="14" customWidth="1"/>
    <col min="6153" max="6153" width="10.75" style="14" customWidth="1"/>
    <col min="6154" max="6154" width="9.25" style="14" bestFit="1" customWidth="1"/>
    <col min="6155" max="6155" width="12.375" style="14" customWidth="1"/>
    <col min="6156" max="6156" width="9.25" style="14" bestFit="1" customWidth="1"/>
    <col min="6157" max="6400" width="9" style="14"/>
    <col min="6401" max="6401" width="40.125" style="14" customWidth="1"/>
    <col min="6402" max="6402" width="13.25" style="14" customWidth="1"/>
    <col min="6403" max="6406" width="10.75" style="14" customWidth="1"/>
    <col min="6407" max="6408" width="12" style="14" customWidth="1"/>
    <col min="6409" max="6409" width="10.75" style="14" customWidth="1"/>
    <col min="6410" max="6410" width="9.25" style="14" bestFit="1" customWidth="1"/>
    <col min="6411" max="6411" width="12.375" style="14" customWidth="1"/>
    <col min="6412" max="6412" width="9.25" style="14" bestFit="1" customWidth="1"/>
    <col min="6413" max="6656" width="9" style="14"/>
    <col min="6657" max="6657" width="40.125" style="14" customWidth="1"/>
    <col min="6658" max="6658" width="13.25" style="14" customWidth="1"/>
    <col min="6659" max="6662" width="10.75" style="14" customWidth="1"/>
    <col min="6663" max="6664" width="12" style="14" customWidth="1"/>
    <col min="6665" max="6665" width="10.75" style="14" customWidth="1"/>
    <col min="6666" max="6666" width="9.25" style="14" bestFit="1" customWidth="1"/>
    <col min="6667" max="6667" width="12.375" style="14" customWidth="1"/>
    <col min="6668" max="6668" width="9.25" style="14" bestFit="1" customWidth="1"/>
    <col min="6669" max="6912" width="9" style="14"/>
    <col min="6913" max="6913" width="40.125" style="14" customWidth="1"/>
    <col min="6914" max="6914" width="13.25" style="14" customWidth="1"/>
    <col min="6915" max="6918" width="10.75" style="14" customWidth="1"/>
    <col min="6919" max="6920" width="12" style="14" customWidth="1"/>
    <col min="6921" max="6921" width="10.75" style="14" customWidth="1"/>
    <col min="6922" max="6922" width="9.25" style="14" bestFit="1" customWidth="1"/>
    <col min="6923" max="6923" width="12.375" style="14" customWidth="1"/>
    <col min="6924" max="6924" width="9.25" style="14" bestFit="1" customWidth="1"/>
    <col min="6925" max="7168" width="9" style="14"/>
    <col min="7169" max="7169" width="40.125" style="14" customWidth="1"/>
    <col min="7170" max="7170" width="13.25" style="14" customWidth="1"/>
    <col min="7171" max="7174" width="10.75" style="14" customWidth="1"/>
    <col min="7175" max="7176" width="12" style="14" customWidth="1"/>
    <col min="7177" max="7177" width="10.75" style="14" customWidth="1"/>
    <col min="7178" max="7178" width="9.25" style="14" bestFit="1" customWidth="1"/>
    <col min="7179" max="7179" width="12.375" style="14" customWidth="1"/>
    <col min="7180" max="7180" width="9.25" style="14" bestFit="1" customWidth="1"/>
    <col min="7181" max="7424" width="9" style="14"/>
    <col min="7425" max="7425" width="40.125" style="14" customWidth="1"/>
    <col min="7426" max="7426" width="13.25" style="14" customWidth="1"/>
    <col min="7427" max="7430" width="10.75" style="14" customWidth="1"/>
    <col min="7431" max="7432" width="12" style="14" customWidth="1"/>
    <col min="7433" max="7433" width="10.75" style="14" customWidth="1"/>
    <col min="7434" max="7434" width="9.25" style="14" bestFit="1" customWidth="1"/>
    <col min="7435" max="7435" width="12.375" style="14" customWidth="1"/>
    <col min="7436" max="7436" width="9.25" style="14" bestFit="1" customWidth="1"/>
    <col min="7437" max="7680" width="9" style="14"/>
    <col min="7681" max="7681" width="40.125" style="14" customWidth="1"/>
    <col min="7682" max="7682" width="13.25" style="14" customWidth="1"/>
    <col min="7683" max="7686" width="10.75" style="14" customWidth="1"/>
    <col min="7687" max="7688" width="12" style="14" customWidth="1"/>
    <col min="7689" max="7689" width="10.75" style="14" customWidth="1"/>
    <col min="7690" max="7690" width="9.25" style="14" bestFit="1" customWidth="1"/>
    <col min="7691" max="7691" width="12.375" style="14" customWidth="1"/>
    <col min="7692" max="7692" width="9.25" style="14" bestFit="1" customWidth="1"/>
    <col min="7693" max="7936" width="9" style="14"/>
    <col min="7937" max="7937" width="40.125" style="14" customWidth="1"/>
    <col min="7938" max="7938" width="13.25" style="14" customWidth="1"/>
    <col min="7939" max="7942" width="10.75" style="14" customWidth="1"/>
    <col min="7943" max="7944" width="12" style="14" customWidth="1"/>
    <col min="7945" max="7945" width="10.75" style="14" customWidth="1"/>
    <col min="7946" max="7946" width="9.25" style="14" bestFit="1" customWidth="1"/>
    <col min="7947" max="7947" width="12.375" style="14" customWidth="1"/>
    <col min="7948" max="7948" width="9.25" style="14" bestFit="1" customWidth="1"/>
    <col min="7949" max="8192" width="9" style="14"/>
    <col min="8193" max="8193" width="40.125" style="14" customWidth="1"/>
    <col min="8194" max="8194" width="13.25" style="14" customWidth="1"/>
    <col min="8195" max="8198" width="10.75" style="14" customWidth="1"/>
    <col min="8199" max="8200" width="12" style="14" customWidth="1"/>
    <col min="8201" max="8201" width="10.75" style="14" customWidth="1"/>
    <col min="8202" max="8202" width="9.25" style="14" bestFit="1" customWidth="1"/>
    <col min="8203" max="8203" width="12.375" style="14" customWidth="1"/>
    <col min="8204" max="8204" width="9.25" style="14" bestFit="1" customWidth="1"/>
    <col min="8205" max="8448" width="9" style="14"/>
    <col min="8449" max="8449" width="40.125" style="14" customWidth="1"/>
    <col min="8450" max="8450" width="13.25" style="14" customWidth="1"/>
    <col min="8451" max="8454" width="10.75" style="14" customWidth="1"/>
    <col min="8455" max="8456" width="12" style="14" customWidth="1"/>
    <col min="8457" max="8457" width="10.75" style="14" customWidth="1"/>
    <col min="8458" max="8458" width="9.25" style="14" bestFit="1" customWidth="1"/>
    <col min="8459" max="8459" width="12.375" style="14" customWidth="1"/>
    <col min="8460" max="8460" width="9.25" style="14" bestFit="1" customWidth="1"/>
    <col min="8461" max="8704" width="9" style="14"/>
    <col min="8705" max="8705" width="40.125" style="14" customWidth="1"/>
    <col min="8706" max="8706" width="13.25" style="14" customWidth="1"/>
    <col min="8707" max="8710" width="10.75" style="14" customWidth="1"/>
    <col min="8711" max="8712" width="12" style="14" customWidth="1"/>
    <col min="8713" max="8713" width="10.75" style="14" customWidth="1"/>
    <col min="8714" max="8714" width="9.25" style="14" bestFit="1" customWidth="1"/>
    <col min="8715" max="8715" width="12.375" style="14" customWidth="1"/>
    <col min="8716" max="8716" width="9.25" style="14" bestFit="1" customWidth="1"/>
    <col min="8717" max="8960" width="9" style="14"/>
    <col min="8961" max="8961" width="40.125" style="14" customWidth="1"/>
    <col min="8962" max="8962" width="13.25" style="14" customWidth="1"/>
    <col min="8963" max="8966" width="10.75" style="14" customWidth="1"/>
    <col min="8967" max="8968" width="12" style="14" customWidth="1"/>
    <col min="8969" max="8969" width="10.75" style="14" customWidth="1"/>
    <col min="8970" max="8970" width="9.25" style="14" bestFit="1" customWidth="1"/>
    <col min="8971" max="8971" width="12.375" style="14" customWidth="1"/>
    <col min="8972" max="8972" width="9.25" style="14" bestFit="1" customWidth="1"/>
    <col min="8973" max="9216" width="9" style="14"/>
    <col min="9217" max="9217" width="40.125" style="14" customWidth="1"/>
    <col min="9218" max="9218" width="13.25" style="14" customWidth="1"/>
    <col min="9219" max="9222" width="10.75" style="14" customWidth="1"/>
    <col min="9223" max="9224" width="12" style="14" customWidth="1"/>
    <col min="9225" max="9225" width="10.75" style="14" customWidth="1"/>
    <col min="9226" max="9226" width="9.25" style="14" bestFit="1" customWidth="1"/>
    <col min="9227" max="9227" width="12.375" style="14" customWidth="1"/>
    <col min="9228" max="9228" width="9.25" style="14" bestFit="1" customWidth="1"/>
    <col min="9229" max="9472" width="9" style="14"/>
    <col min="9473" max="9473" width="40.125" style="14" customWidth="1"/>
    <col min="9474" max="9474" width="13.25" style="14" customWidth="1"/>
    <col min="9475" max="9478" width="10.75" style="14" customWidth="1"/>
    <col min="9479" max="9480" width="12" style="14" customWidth="1"/>
    <col min="9481" max="9481" width="10.75" style="14" customWidth="1"/>
    <col min="9482" max="9482" width="9.25" style="14" bestFit="1" customWidth="1"/>
    <col min="9483" max="9483" width="12.375" style="14" customWidth="1"/>
    <col min="9484" max="9484" width="9.25" style="14" bestFit="1" customWidth="1"/>
    <col min="9485" max="9728" width="9" style="14"/>
    <col min="9729" max="9729" width="40.125" style="14" customWidth="1"/>
    <col min="9730" max="9730" width="13.25" style="14" customWidth="1"/>
    <col min="9731" max="9734" width="10.75" style="14" customWidth="1"/>
    <col min="9735" max="9736" width="12" style="14" customWidth="1"/>
    <col min="9737" max="9737" width="10.75" style="14" customWidth="1"/>
    <col min="9738" max="9738" width="9.25" style="14" bestFit="1" customWidth="1"/>
    <col min="9739" max="9739" width="12.375" style="14" customWidth="1"/>
    <col min="9740" max="9740" width="9.25" style="14" bestFit="1" customWidth="1"/>
    <col min="9741" max="9984" width="9" style="14"/>
    <col min="9985" max="9985" width="40.125" style="14" customWidth="1"/>
    <col min="9986" max="9986" width="13.25" style="14" customWidth="1"/>
    <col min="9987" max="9990" width="10.75" style="14" customWidth="1"/>
    <col min="9991" max="9992" width="12" style="14" customWidth="1"/>
    <col min="9993" max="9993" width="10.75" style="14" customWidth="1"/>
    <col min="9994" max="9994" width="9.25" style="14" bestFit="1" customWidth="1"/>
    <col min="9995" max="9995" width="12.375" style="14" customWidth="1"/>
    <col min="9996" max="9996" width="9.25" style="14" bestFit="1" customWidth="1"/>
    <col min="9997" max="10240" width="9" style="14"/>
    <col min="10241" max="10241" width="40.125" style="14" customWidth="1"/>
    <col min="10242" max="10242" width="13.25" style="14" customWidth="1"/>
    <col min="10243" max="10246" width="10.75" style="14" customWidth="1"/>
    <col min="10247" max="10248" width="12" style="14" customWidth="1"/>
    <col min="10249" max="10249" width="10.75" style="14" customWidth="1"/>
    <col min="10250" max="10250" width="9.25" style="14" bestFit="1" customWidth="1"/>
    <col min="10251" max="10251" width="12.375" style="14" customWidth="1"/>
    <col min="10252" max="10252" width="9.25" style="14" bestFit="1" customWidth="1"/>
    <col min="10253" max="10496" width="9" style="14"/>
    <col min="10497" max="10497" width="40.125" style="14" customWidth="1"/>
    <col min="10498" max="10498" width="13.25" style="14" customWidth="1"/>
    <col min="10499" max="10502" width="10.75" style="14" customWidth="1"/>
    <col min="10503" max="10504" width="12" style="14" customWidth="1"/>
    <col min="10505" max="10505" width="10.75" style="14" customWidth="1"/>
    <col min="10506" max="10506" width="9.25" style="14" bestFit="1" customWidth="1"/>
    <col min="10507" max="10507" width="12.375" style="14" customWidth="1"/>
    <col min="10508" max="10508" width="9.25" style="14" bestFit="1" customWidth="1"/>
    <col min="10509" max="10752" width="9" style="14"/>
    <col min="10753" max="10753" width="40.125" style="14" customWidth="1"/>
    <col min="10754" max="10754" width="13.25" style="14" customWidth="1"/>
    <col min="10755" max="10758" width="10.75" style="14" customWidth="1"/>
    <col min="10759" max="10760" width="12" style="14" customWidth="1"/>
    <col min="10761" max="10761" width="10.75" style="14" customWidth="1"/>
    <col min="10762" max="10762" width="9.25" style="14" bestFit="1" customWidth="1"/>
    <col min="10763" max="10763" width="12.375" style="14" customWidth="1"/>
    <col min="10764" max="10764" width="9.25" style="14" bestFit="1" customWidth="1"/>
    <col min="10765" max="11008" width="9" style="14"/>
    <col min="11009" max="11009" width="40.125" style="14" customWidth="1"/>
    <col min="11010" max="11010" width="13.25" style="14" customWidth="1"/>
    <col min="11011" max="11014" width="10.75" style="14" customWidth="1"/>
    <col min="11015" max="11016" width="12" style="14" customWidth="1"/>
    <col min="11017" max="11017" width="10.75" style="14" customWidth="1"/>
    <col min="11018" max="11018" width="9.25" style="14" bestFit="1" customWidth="1"/>
    <col min="11019" max="11019" width="12.375" style="14" customWidth="1"/>
    <col min="11020" max="11020" width="9.25" style="14" bestFit="1" customWidth="1"/>
    <col min="11021" max="11264" width="9" style="14"/>
    <col min="11265" max="11265" width="40.125" style="14" customWidth="1"/>
    <col min="11266" max="11266" width="13.25" style="14" customWidth="1"/>
    <col min="11267" max="11270" width="10.75" style="14" customWidth="1"/>
    <col min="11271" max="11272" width="12" style="14" customWidth="1"/>
    <col min="11273" max="11273" width="10.75" style="14" customWidth="1"/>
    <col min="11274" max="11274" width="9.25" style="14" bestFit="1" customWidth="1"/>
    <col min="11275" max="11275" width="12.375" style="14" customWidth="1"/>
    <col min="11276" max="11276" width="9.25" style="14" bestFit="1" customWidth="1"/>
    <col min="11277" max="11520" width="9" style="14"/>
    <col min="11521" max="11521" width="40.125" style="14" customWidth="1"/>
    <col min="11522" max="11522" width="13.25" style="14" customWidth="1"/>
    <col min="11523" max="11526" width="10.75" style="14" customWidth="1"/>
    <col min="11527" max="11528" width="12" style="14" customWidth="1"/>
    <col min="11529" max="11529" width="10.75" style="14" customWidth="1"/>
    <col min="11530" max="11530" width="9.25" style="14" bestFit="1" customWidth="1"/>
    <col min="11531" max="11531" width="12.375" style="14" customWidth="1"/>
    <col min="11532" max="11532" width="9.25" style="14" bestFit="1" customWidth="1"/>
    <col min="11533" max="11776" width="9" style="14"/>
    <col min="11777" max="11777" width="40.125" style="14" customWidth="1"/>
    <col min="11778" max="11778" width="13.25" style="14" customWidth="1"/>
    <col min="11779" max="11782" width="10.75" style="14" customWidth="1"/>
    <col min="11783" max="11784" width="12" style="14" customWidth="1"/>
    <col min="11785" max="11785" width="10.75" style="14" customWidth="1"/>
    <col min="11786" max="11786" width="9.25" style="14" bestFit="1" customWidth="1"/>
    <col min="11787" max="11787" width="12.375" style="14" customWidth="1"/>
    <col min="11788" max="11788" width="9.25" style="14" bestFit="1" customWidth="1"/>
    <col min="11789" max="12032" width="9" style="14"/>
    <col min="12033" max="12033" width="40.125" style="14" customWidth="1"/>
    <col min="12034" max="12034" width="13.25" style="14" customWidth="1"/>
    <col min="12035" max="12038" width="10.75" style="14" customWidth="1"/>
    <col min="12039" max="12040" width="12" style="14" customWidth="1"/>
    <col min="12041" max="12041" width="10.75" style="14" customWidth="1"/>
    <col min="12042" max="12042" width="9.25" style="14" bestFit="1" customWidth="1"/>
    <col min="12043" max="12043" width="12.375" style="14" customWidth="1"/>
    <col min="12044" max="12044" width="9.25" style="14" bestFit="1" customWidth="1"/>
    <col min="12045" max="12288" width="9" style="14"/>
    <col min="12289" max="12289" width="40.125" style="14" customWidth="1"/>
    <col min="12290" max="12290" width="13.25" style="14" customWidth="1"/>
    <col min="12291" max="12294" width="10.75" style="14" customWidth="1"/>
    <col min="12295" max="12296" width="12" style="14" customWidth="1"/>
    <col min="12297" max="12297" width="10.75" style="14" customWidth="1"/>
    <col min="12298" max="12298" width="9.25" style="14" bestFit="1" customWidth="1"/>
    <col min="12299" max="12299" width="12.375" style="14" customWidth="1"/>
    <col min="12300" max="12300" width="9.25" style="14" bestFit="1" customWidth="1"/>
    <col min="12301" max="12544" width="9" style="14"/>
    <col min="12545" max="12545" width="40.125" style="14" customWidth="1"/>
    <col min="12546" max="12546" width="13.25" style="14" customWidth="1"/>
    <col min="12547" max="12550" width="10.75" style="14" customWidth="1"/>
    <col min="12551" max="12552" width="12" style="14" customWidth="1"/>
    <col min="12553" max="12553" width="10.75" style="14" customWidth="1"/>
    <col min="12554" max="12554" width="9.25" style="14" bestFit="1" customWidth="1"/>
    <col min="12555" max="12555" width="12.375" style="14" customWidth="1"/>
    <col min="12556" max="12556" width="9.25" style="14" bestFit="1" customWidth="1"/>
    <col min="12557" max="12800" width="9" style="14"/>
    <col min="12801" max="12801" width="40.125" style="14" customWidth="1"/>
    <col min="12802" max="12802" width="13.25" style="14" customWidth="1"/>
    <col min="12803" max="12806" width="10.75" style="14" customWidth="1"/>
    <col min="12807" max="12808" width="12" style="14" customWidth="1"/>
    <col min="12809" max="12809" width="10.75" style="14" customWidth="1"/>
    <col min="12810" max="12810" width="9.25" style="14" bestFit="1" customWidth="1"/>
    <col min="12811" max="12811" width="12.375" style="14" customWidth="1"/>
    <col min="12812" max="12812" width="9.25" style="14" bestFit="1" customWidth="1"/>
    <col min="12813" max="13056" width="9" style="14"/>
    <col min="13057" max="13057" width="40.125" style="14" customWidth="1"/>
    <col min="13058" max="13058" width="13.25" style="14" customWidth="1"/>
    <col min="13059" max="13062" width="10.75" style="14" customWidth="1"/>
    <col min="13063" max="13064" width="12" style="14" customWidth="1"/>
    <col min="13065" max="13065" width="10.75" style="14" customWidth="1"/>
    <col min="13066" max="13066" width="9.25" style="14" bestFit="1" customWidth="1"/>
    <col min="13067" max="13067" width="12.375" style="14" customWidth="1"/>
    <col min="13068" max="13068" width="9.25" style="14" bestFit="1" customWidth="1"/>
    <col min="13069" max="13312" width="9" style="14"/>
    <col min="13313" max="13313" width="40.125" style="14" customWidth="1"/>
    <col min="13314" max="13314" width="13.25" style="14" customWidth="1"/>
    <col min="13315" max="13318" width="10.75" style="14" customWidth="1"/>
    <col min="13319" max="13320" width="12" style="14" customWidth="1"/>
    <col min="13321" max="13321" width="10.75" style="14" customWidth="1"/>
    <col min="13322" max="13322" width="9.25" style="14" bestFit="1" customWidth="1"/>
    <col min="13323" max="13323" width="12.375" style="14" customWidth="1"/>
    <col min="13324" max="13324" width="9.25" style="14" bestFit="1" customWidth="1"/>
    <col min="13325" max="13568" width="9" style="14"/>
    <col min="13569" max="13569" width="40.125" style="14" customWidth="1"/>
    <col min="13570" max="13570" width="13.25" style="14" customWidth="1"/>
    <col min="13571" max="13574" width="10.75" style="14" customWidth="1"/>
    <col min="13575" max="13576" width="12" style="14" customWidth="1"/>
    <col min="13577" max="13577" width="10.75" style="14" customWidth="1"/>
    <col min="13578" max="13578" width="9.25" style="14" bestFit="1" customWidth="1"/>
    <col min="13579" max="13579" width="12.375" style="14" customWidth="1"/>
    <col min="13580" max="13580" width="9.25" style="14" bestFit="1" customWidth="1"/>
    <col min="13581" max="13824" width="9" style="14"/>
    <col min="13825" max="13825" width="40.125" style="14" customWidth="1"/>
    <col min="13826" max="13826" width="13.25" style="14" customWidth="1"/>
    <col min="13827" max="13830" width="10.75" style="14" customWidth="1"/>
    <col min="13831" max="13832" width="12" style="14" customWidth="1"/>
    <col min="13833" max="13833" width="10.75" style="14" customWidth="1"/>
    <col min="13834" max="13834" width="9.25" style="14" bestFit="1" customWidth="1"/>
    <col min="13835" max="13835" width="12.375" style="14" customWidth="1"/>
    <col min="13836" max="13836" width="9.25" style="14" bestFit="1" customWidth="1"/>
    <col min="13837" max="14080" width="9" style="14"/>
    <col min="14081" max="14081" width="40.125" style="14" customWidth="1"/>
    <col min="14082" max="14082" width="13.25" style="14" customWidth="1"/>
    <col min="14083" max="14086" width="10.75" style="14" customWidth="1"/>
    <col min="14087" max="14088" width="12" style="14" customWidth="1"/>
    <col min="14089" max="14089" width="10.75" style="14" customWidth="1"/>
    <col min="14090" max="14090" width="9.25" style="14" bestFit="1" customWidth="1"/>
    <col min="14091" max="14091" width="12.375" style="14" customWidth="1"/>
    <col min="14092" max="14092" width="9.25" style="14" bestFit="1" customWidth="1"/>
    <col min="14093" max="14336" width="9" style="14"/>
    <col min="14337" max="14337" width="40.125" style="14" customWidth="1"/>
    <col min="14338" max="14338" width="13.25" style="14" customWidth="1"/>
    <col min="14339" max="14342" width="10.75" style="14" customWidth="1"/>
    <col min="14343" max="14344" width="12" style="14" customWidth="1"/>
    <col min="14345" max="14345" width="10.75" style="14" customWidth="1"/>
    <col min="14346" max="14346" width="9.25" style="14" bestFit="1" customWidth="1"/>
    <col min="14347" max="14347" width="12.375" style="14" customWidth="1"/>
    <col min="14348" max="14348" width="9.25" style="14" bestFit="1" customWidth="1"/>
    <col min="14349" max="14592" width="9" style="14"/>
    <col min="14593" max="14593" width="40.125" style="14" customWidth="1"/>
    <col min="14594" max="14594" width="13.25" style="14" customWidth="1"/>
    <col min="14595" max="14598" width="10.75" style="14" customWidth="1"/>
    <col min="14599" max="14600" width="12" style="14" customWidth="1"/>
    <col min="14601" max="14601" width="10.75" style="14" customWidth="1"/>
    <col min="14602" max="14602" width="9.25" style="14" bestFit="1" customWidth="1"/>
    <col min="14603" max="14603" width="12.375" style="14" customWidth="1"/>
    <col min="14604" max="14604" width="9.25" style="14" bestFit="1" customWidth="1"/>
    <col min="14605" max="14848" width="9" style="14"/>
    <col min="14849" max="14849" width="40.125" style="14" customWidth="1"/>
    <col min="14850" max="14850" width="13.25" style="14" customWidth="1"/>
    <col min="14851" max="14854" width="10.75" style="14" customWidth="1"/>
    <col min="14855" max="14856" width="12" style="14" customWidth="1"/>
    <col min="14857" max="14857" width="10.75" style="14" customWidth="1"/>
    <col min="14858" max="14858" width="9.25" style="14" bestFit="1" customWidth="1"/>
    <col min="14859" max="14859" width="12.375" style="14" customWidth="1"/>
    <col min="14860" max="14860" width="9.25" style="14" bestFit="1" customWidth="1"/>
    <col min="14861" max="15104" width="9" style="14"/>
    <col min="15105" max="15105" width="40.125" style="14" customWidth="1"/>
    <col min="15106" max="15106" width="13.25" style="14" customWidth="1"/>
    <col min="15107" max="15110" width="10.75" style="14" customWidth="1"/>
    <col min="15111" max="15112" width="12" style="14" customWidth="1"/>
    <col min="15113" max="15113" width="10.75" style="14" customWidth="1"/>
    <col min="15114" max="15114" width="9.25" style="14" bestFit="1" customWidth="1"/>
    <col min="15115" max="15115" width="12.375" style="14" customWidth="1"/>
    <col min="15116" max="15116" width="9.25" style="14" bestFit="1" customWidth="1"/>
    <col min="15117" max="15360" width="9" style="14"/>
    <col min="15361" max="15361" width="40.125" style="14" customWidth="1"/>
    <col min="15362" max="15362" width="13.25" style="14" customWidth="1"/>
    <col min="15363" max="15366" width="10.75" style="14" customWidth="1"/>
    <col min="15367" max="15368" width="12" style="14" customWidth="1"/>
    <col min="15369" max="15369" width="10.75" style="14" customWidth="1"/>
    <col min="15370" max="15370" width="9.25" style="14" bestFit="1" customWidth="1"/>
    <col min="15371" max="15371" width="12.375" style="14" customWidth="1"/>
    <col min="15372" max="15372" width="9.25" style="14" bestFit="1" customWidth="1"/>
    <col min="15373" max="15616" width="9" style="14"/>
    <col min="15617" max="15617" width="40.125" style="14" customWidth="1"/>
    <col min="15618" max="15618" width="13.25" style="14" customWidth="1"/>
    <col min="15619" max="15622" width="10.75" style="14" customWidth="1"/>
    <col min="15623" max="15624" width="12" style="14" customWidth="1"/>
    <col min="15625" max="15625" width="10.75" style="14" customWidth="1"/>
    <col min="15626" max="15626" width="9.25" style="14" bestFit="1" customWidth="1"/>
    <col min="15627" max="15627" width="12.375" style="14" customWidth="1"/>
    <col min="15628" max="15628" width="9.25" style="14" bestFit="1" customWidth="1"/>
    <col min="15629" max="15872" width="9" style="14"/>
    <col min="15873" max="15873" width="40.125" style="14" customWidth="1"/>
    <col min="15874" max="15874" width="13.25" style="14" customWidth="1"/>
    <col min="15875" max="15878" width="10.75" style="14" customWidth="1"/>
    <col min="15879" max="15880" width="12" style="14" customWidth="1"/>
    <col min="15881" max="15881" width="10.75" style="14" customWidth="1"/>
    <col min="15882" max="15882" width="9.25" style="14" bestFit="1" customWidth="1"/>
    <col min="15883" max="15883" width="12.375" style="14" customWidth="1"/>
    <col min="15884" max="15884" width="9.25" style="14" bestFit="1" customWidth="1"/>
    <col min="15885" max="16128" width="9" style="14"/>
    <col min="16129" max="16129" width="40.125" style="14" customWidth="1"/>
    <col min="16130" max="16130" width="13.25" style="14" customWidth="1"/>
    <col min="16131" max="16134" width="10.75" style="14" customWidth="1"/>
    <col min="16135" max="16136" width="12" style="14" customWidth="1"/>
    <col min="16137" max="16137" width="10.75" style="14" customWidth="1"/>
    <col min="16138" max="16138" width="9.25" style="14" bestFit="1" customWidth="1"/>
    <col min="16139" max="16139" width="12.375" style="14" customWidth="1"/>
    <col min="16140" max="16140" width="9.25" style="14" bestFit="1" customWidth="1"/>
    <col min="16141" max="16384" width="9" style="14"/>
  </cols>
  <sheetData>
    <row r="1" spans="1:13" s="13" customFormat="1" x14ac:dyDescent="0.25">
      <c r="A1" s="12" t="s">
        <v>28</v>
      </c>
    </row>
    <row r="2" spans="1:13" s="13" customFormat="1" x14ac:dyDescent="0.25">
      <c r="A2" s="177"/>
      <c r="B2" s="178" t="s">
        <v>8</v>
      </c>
      <c r="C2" s="176" t="s">
        <v>9</v>
      </c>
      <c r="D2" s="176"/>
      <c r="E2" s="176" t="s">
        <v>10</v>
      </c>
      <c r="F2" s="176"/>
      <c r="G2" s="179" t="s">
        <v>11</v>
      </c>
      <c r="H2" s="175" t="s">
        <v>12</v>
      </c>
    </row>
    <row r="3" spans="1:13" s="13" customFormat="1" x14ac:dyDescent="0.25">
      <c r="A3" s="177"/>
      <c r="B3" s="178"/>
      <c r="C3" s="176" t="s">
        <v>13</v>
      </c>
      <c r="D3" s="176" t="s">
        <v>14</v>
      </c>
      <c r="E3" s="176" t="s">
        <v>15</v>
      </c>
      <c r="F3" s="176" t="s">
        <v>16</v>
      </c>
      <c r="G3" s="179"/>
      <c r="H3" s="175"/>
    </row>
    <row r="4" spans="1:13" s="13" customFormat="1" ht="24.75" customHeight="1" x14ac:dyDescent="0.25">
      <c r="A4" s="177"/>
      <c r="B4" s="178"/>
      <c r="C4" s="176"/>
      <c r="D4" s="176"/>
      <c r="E4" s="176"/>
      <c r="F4" s="176"/>
      <c r="G4" s="179"/>
      <c r="H4" s="175"/>
      <c r="I4" s="14"/>
    </row>
    <row r="5" spans="1:13" s="13" customFormat="1" x14ac:dyDescent="0.25">
      <c r="A5" s="15" t="s">
        <v>17</v>
      </c>
      <c r="B5" s="150">
        <f t="shared" ref="B5:H5" si="0">SUM(B6,B9)</f>
        <v>7441998</v>
      </c>
      <c r="C5" s="150">
        <f t="shared" si="0"/>
        <v>3497622</v>
      </c>
      <c r="D5" s="150">
        <f t="shared" si="0"/>
        <v>3944376</v>
      </c>
      <c r="E5" s="150">
        <f t="shared" si="0"/>
        <v>1384801</v>
      </c>
      <c r="F5" s="150">
        <f t="shared" si="0"/>
        <v>6057197</v>
      </c>
      <c r="G5" s="150">
        <f t="shared" si="0"/>
        <v>4360901</v>
      </c>
      <c r="H5" s="150">
        <f t="shared" si="0"/>
        <v>3081097</v>
      </c>
      <c r="I5" s="16"/>
      <c r="J5" s="17"/>
      <c r="K5" s="17"/>
      <c r="L5" s="18"/>
    </row>
    <row r="6" spans="1:13" s="13" customFormat="1" x14ac:dyDescent="0.25">
      <c r="A6" s="15" t="s">
        <v>18</v>
      </c>
      <c r="B6" s="150">
        <f t="shared" ref="B6:H6" si="1">SUM(B7:B8)</f>
        <v>4104302</v>
      </c>
      <c r="C6" s="150">
        <f t="shared" si="1"/>
        <v>2250234</v>
      </c>
      <c r="D6" s="150">
        <f t="shared" si="1"/>
        <v>1854068</v>
      </c>
      <c r="E6" s="150">
        <f t="shared" si="1"/>
        <v>858613</v>
      </c>
      <c r="F6" s="150">
        <f t="shared" si="1"/>
        <v>3245690</v>
      </c>
      <c r="G6" s="150">
        <f t="shared" si="1"/>
        <v>2222658</v>
      </c>
      <c r="H6" s="150">
        <f t="shared" si="1"/>
        <v>1881644</v>
      </c>
      <c r="I6" s="14"/>
    </row>
    <row r="7" spans="1:13" s="13" customFormat="1" x14ac:dyDescent="0.25">
      <c r="A7" s="15" t="s">
        <v>19</v>
      </c>
      <c r="B7" s="151">
        <v>3199104</v>
      </c>
      <c r="C7" s="151">
        <v>1808330</v>
      </c>
      <c r="D7" s="151">
        <v>1390774</v>
      </c>
      <c r="E7" s="151">
        <v>678267</v>
      </c>
      <c r="F7" s="151">
        <v>2520837</v>
      </c>
      <c r="G7" s="151">
        <v>1682180</v>
      </c>
      <c r="H7" s="151">
        <v>1516924</v>
      </c>
      <c r="I7" s="20"/>
    </row>
    <row r="8" spans="1:13" s="13" customFormat="1" x14ac:dyDescent="0.25">
      <c r="A8" s="15" t="s">
        <v>20</v>
      </c>
      <c r="B8" s="151">
        <v>905198</v>
      </c>
      <c r="C8" s="151">
        <v>441904</v>
      </c>
      <c r="D8" s="151">
        <v>463294</v>
      </c>
      <c r="E8" s="151">
        <v>180346</v>
      </c>
      <c r="F8" s="151">
        <v>724853</v>
      </c>
      <c r="G8" s="151">
        <v>540478</v>
      </c>
      <c r="H8" s="151">
        <v>364720</v>
      </c>
      <c r="I8" s="16"/>
      <c r="J8" s="21"/>
    </row>
    <row r="9" spans="1:13" s="13" customFormat="1" x14ac:dyDescent="0.25">
      <c r="A9" s="15" t="s">
        <v>21</v>
      </c>
      <c r="B9" s="151">
        <v>3337696</v>
      </c>
      <c r="C9" s="151">
        <v>1247388</v>
      </c>
      <c r="D9" s="151">
        <v>2090308</v>
      </c>
      <c r="E9" s="151">
        <v>526188</v>
      </c>
      <c r="F9" s="151">
        <v>2811507</v>
      </c>
      <c r="G9" s="151">
        <v>2138243</v>
      </c>
      <c r="H9" s="151">
        <v>1199453</v>
      </c>
      <c r="I9" s="16"/>
      <c r="J9" s="18"/>
    </row>
    <row r="10" spans="1:13" s="13" customFormat="1" x14ac:dyDescent="0.25">
      <c r="A10" s="22"/>
      <c r="B10" s="22"/>
      <c r="C10" s="22"/>
      <c r="D10" s="22"/>
      <c r="E10" s="22"/>
      <c r="F10" s="22"/>
      <c r="G10" s="22"/>
      <c r="H10" s="22"/>
      <c r="I10" s="23"/>
      <c r="J10" s="18"/>
    </row>
    <row r="11" spans="1:13" s="13" customFormat="1" x14ac:dyDescent="0.25">
      <c r="A11" s="15" t="s">
        <v>20</v>
      </c>
      <c r="B11" s="19">
        <v>905198</v>
      </c>
      <c r="C11" s="19">
        <v>441904</v>
      </c>
      <c r="D11" s="19">
        <v>463294</v>
      </c>
      <c r="E11" s="19">
        <v>180346</v>
      </c>
      <c r="F11" s="19">
        <v>724853</v>
      </c>
      <c r="G11" s="19">
        <v>540478</v>
      </c>
      <c r="H11" s="19">
        <v>364720</v>
      </c>
      <c r="I11" s="24"/>
    </row>
    <row r="12" spans="1:13" s="13" customFormat="1" x14ac:dyDescent="0.25">
      <c r="A12" s="15" t="s">
        <v>22</v>
      </c>
      <c r="B12" s="19">
        <v>2101380</v>
      </c>
      <c r="C12" s="19">
        <v>804787</v>
      </c>
      <c r="D12" s="19">
        <v>1296593</v>
      </c>
      <c r="E12" s="19">
        <v>301963</v>
      </c>
      <c r="F12" s="19">
        <v>1799417</v>
      </c>
      <c r="G12" s="19">
        <v>1457988</v>
      </c>
      <c r="H12" s="19">
        <v>643392</v>
      </c>
    </row>
    <row r="13" spans="1:13" s="13" customFormat="1" ht="15" customHeight="1" x14ac:dyDescent="0.25">
      <c r="A13" s="22"/>
      <c r="B13" s="22"/>
      <c r="C13" s="22"/>
      <c r="D13" s="22"/>
      <c r="E13" s="22"/>
      <c r="F13" s="22"/>
      <c r="G13" s="22"/>
      <c r="H13" s="22"/>
      <c r="M13" s="18"/>
    </row>
    <row r="14" spans="1:13" s="13" customFormat="1" x14ac:dyDescent="0.25">
      <c r="A14" s="15" t="s">
        <v>23</v>
      </c>
      <c r="B14" s="152">
        <f>B6/B5*100</f>
        <v>55.150538874103425</v>
      </c>
      <c r="C14" s="152">
        <f>C6/C5*100</f>
        <v>64.336111792526467</v>
      </c>
      <c r="D14" s="152">
        <f t="shared" ref="D14:H14" si="2">D6/D5*100</f>
        <v>47.005356487312568</v>
      </c>
      <c r="E14" s="152">
        <f t="shared" si="2"/>
        <v>62.002627092268128</v>
      </c>
      <c r="F14" s="152">
        <f t="shared" si="2"/>
        <v>53.584025746562311</v>
      </c>
      <c r="G14" s="152">
        <f>G6/G5*100</f>
        <v>50.967861916608513</v>
      </c>
      <c r="H14" s="152">
        <f t="shared" si="2"/>
        <v>61.070586223023817</v>
      </c>
    </row>
    <row r="15" spans="1:13" s="13" customFormat="1" x14ac:dyDescent="0.25">
      <c r="A15" s="15" t="s">
        <v>24</v>
      </c>
      <c r="B15" s="152">
        <f>B7/B5*100</f>
        <v>42.9871655434468</v>
      </c>
      <c r="C15" s="152">
        <f t="shared" ref="C15:H15" si="3">C7/C5*100</f>
        <v>51.701699040090666</v>
      </c>
      <c r="D15" s="152">
        <f t="shared" si="3"/>
        <v>35.259670984713424</v>
      </c>
      <c r="E15" s="152">
        <f t="shared" si="3"/>
        <v>48.979384041461557</v>
      </c>
      <c r="F15" s="152">
        <f t="shared" si="3"/>
        <v>41.61721997815161</v>
      </c>
      <c r="G15" s="152">
        <f t="shared" si="3"/>
        <v>38.574138692898551</v>
      </c>
      <c r="H15" s="152">
        <f t="shared" si="3"/>
        <v>49.233243873854022</v>
      </c>
    </row>
    <row r="16" spans="1:13" s="13" customFormat="1" x14ac:dyDescent="0.25">
      <c r="A16" s="15" t="s">
        <v>25</v>
      </c>
      <c r="B16" s="25">
        <f>B8/B6*100</f>
        <v>22.054858536238317</v>
      </c>
      <c r="C16" s="25">
        <f>C8/C6*100</f>
        <v>19.638135411694961</v>
      </c>
      <c r="D16" s="25">
        <f t="shared" ref="D16:H16" si="4">D8/D6*100</f>
        <v>24.987972393677037</v>
      </c>
      <c r="E16" s="25">
        <f t="shared" si="4"/>
        <v>21.004340721605661</v>
      </c>
      <c r="F16" s="25">
        <f t="shared" si="4"/>
        <v>22.332785940739875</v>
      </c>
      <c r="G16" s="25">
        <f t="shared" si="4"/>
        <v>24.316741486994399</v>
      </c>
      <c r="H16" s="25">
        <f t="shared" si="4"/>
        <v>19.383050141259453</v>
      </c>
    </row>
    <row r="17" spans="1:8" s="13" customFormat="1" ht="15" customHeight="1" x14ac:dyDescent="0.25">
      <c r="A17" s="22"/>
      <c r="B17" s="26"/>
      <c r="C17" s="26"/>
      <c r="D17" s="26"/>
      <c r="E17" s="26"/>
      <c r="F17" s="26"/>
      <c r="G17" s="26"/>
      <c r="H17" s="26"/>
    </row>
    <row r="18" spans="1:8" s="13" customFormat="1" ht="15" customHeight="1" x14ac:dyDescent="0.25">
      <c r="A18" s="15" t="s">
        <v>26</v>
      </c>
      <c r="B18" s="27">
        <v>27.2</v>
      </c>
      <c r="C18" s="27">
        <v>23.9</v>
      </c>
      <c r="D18" s="27">
        <v>30.7</v>
      </c>
      <c r="E18" s="27">
        <v>25.8</v>
      </c>
      <c r="F18" s="27">
        <v>27.5</v>
      </c>
      <c r="G18" s="27">
        <v>30.2</v>
      </c>
      <c r="H18" s="27">
        <v>23.6</v>
      </c>
    </row>
    <row r="19" spans="1:8" s="13" customFormat="1" x14ac:dyDescent="0.25">
      <c r="A19" s="28" t="s">
        <v>27</v>
      </c>
      <c r="B19" s="29" t="s">
        <v>165</v>
      </c>
      <c r="C19" s="29" t="s">
        <v>166</v>
      </c>
      <c r="D19" s="29" t="s">
        <v>167</v>
      </c>
      <c r="E19" s="29" t="s">
        <v>170</v>
      </c>
      <c r="F19" s="29" t="s">
        <v>165</v>
      </c>
      <c r="G19" s="29" t="s">
        <v>168</v>
      </c>
      <c r="H19" s="29" t="s">
        <v>169</v>
      </c>
    </row>
    <row r="20" spans="1:8" s="13" customFormat="1" x14ac:dyDescent="0.25">
      <c r="A20" s="22"/>
      <c r="B20" s="22"/>
      <c r="C20" s="22"/>
      <c r="D20" s="22"/>
      <c r="E20" s="22"/>
      <c r="F20" s="22"/>
      <c r="G20" s="22"/>
      <c r="H20" s="22"/>
    </row>
    <row r="21" spans="1:8" ht="14.25" customHeight="1" x14ac:dyDescent="0.25"/>
    <row r="23" spans="1:8" x14ac:dyDescent="0.25">
      <c r="B23" s="30"/>
    </row>
  </sheetData>
  <mergeCells count="10">
    <mergeCell ref="A2:A4"/>
    <mergeCell ref="B2:B4"/>
    <mergeCell ref="C2:D2"/>
    <mergeCell ref="E2:F2"/>
    <mergeCell ref="G2:G4"/>
    <mergeCell ref="H2:H4"/>
    <mergeCell ref="C3:C4"/>
    <mergeCell ref="D3:D4"/>
    <mergeCell ref="E3:E4"/>
    <mergeCell ref="F3:F4"/>
  </mergeCells>
  <pageMargins left="0.7" right="0.7" top="0.75" bottom="0.75" header="0.3" footer="0.3"/>
  <pageSetup paperSize="9" scale="79" orientation="landscape" r:id="rId1"/>
  <headerFooter>
    <oddFooter>&amp;C&amp;F&amp;RPage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view="pageBreakPreview" topLeftCell="B15" zoomScaleNormal="100" zoomScaleSheetLayoutView="100" workbookViewId="0">
      <selection activeCell="G36" sqref="G36"/>
    </sheetView>
  </sheetViews>
  <sheetFormatPr defaultColWidth="10" defaultRowHeight="15" x14ac:dyDescent="0.25"/>
  <cols>
    <col min="1" max="1" width="7.125" style="14" hidden="1" customWidth="1"/>
    <col min="2" max="2" width="15.75" style="14" customWidth="1"/>
    <col min="3" max="10" width="11.375" style="14" customWidth="1"/>
    <col min="11" max="256" width="10" style="14"/>
    <col min="257" max="257" width="0" style="14" hidden="1" customWidth="1"/>
    <col min="258" max="258" width="15.75" style="14" customWidth="1"/>
    <col min="259" max="266" width="11.375" style="14" customWidth="1"/>
    <col min="267" max="512" width="10" style="14"/>
    <col min="513" max="513" width="0" style="14" hidden="1" customWidth="1"/>
    <col min="514" max="514" width="15.75" style="14" customWidth="1"/>
    <col min="515" max="522" width="11.375" style="14" customWidth="1"/>
    <col min="523" max="768" width="10" style="14"/>
    <col min="769" max="769" width="0" style="14" hidden="1" customWidth="1"/>
    <col min="770" max="770" width="15.75" style="14" customWidth="1"/>
    <col min="771" max="778" width="11.375" style="14" customWidth="1"/>
    <col min="779" max="1024" width="10" style="14"/>
    <col min="1025" max="1025" width="0" style="14" hidden="1" customWidth="1"/>
    <col min="1026" max="1026" width="15.75" style="14" customWidth="1"/>
    <col min="1027" max="1034" width="11.375" style="14" customWidth="1"/>
    <col min="1035" max="1280" width="10" style="14"/>
    <col min="1281" max="1281" width="0" style="14" hidden="1" customWidth="1"/>
    <col min="1282" max="1282" width="15.75" style="14" customWidth="1"/>
    <col min="1283" max="1290" width="11.375" style="14" customWidth="1"/>
    <col min="1291" max="1536" width="10" style="14"/>
    <col min="1537" max="1537" width="0" style="14" hidden="1" customWidth="1"/>
    <col min="1538" max="1538" width="15.75" style="14" customWidth="1"/>
    <col min="1539" max="1546" width="11.375" style="14" customWidth="1"/>
    <col min="1547" max="1792" width="10" style="14"/>
    <col min="1793" max="1793" width="0" style="14" hidden="1" customWidth="1"/>
    <col min="1794" max="1794" width="15.75" style="14" customWidth="1"/>
    <col min="1795" max="1802" width="11.375" style="14" customWidth="1"/>
    <col min="1803" max="2048" width="10" style="14"/>
    <col min="2049" max="2049" width="0" style="14" hidden="1" customWidth="1"/>
    <col min="2050" max="2050" width="15.75" style="14" customWidth="1"/>
    <col min="2051" max="2058" width="11.375" style="14" customWidth="1"/>
    <col min="2059" max="2304" width="10" style="14"/>
    <col min="2305" max="2305" width="0" style="14" hidden="1" customWidth="1"/>
    <col min="2306" max="2306" width="15.75" style="14" customWidth="1"/>
    <col min="2307" max="2314" width="11.375" style="14" customWidth="1"/>
    <col min="2315" max="2560" width="10" style="14"/>
    <col min="2561" max="2561" width="0" style="14" hidden="1" customWidth="1"/>
    <col min="2562" max="2562" width="15.75" style="14" customWidth="1"/>
    <col min="2563" max="2570" width="11.375" style="14" customWidth="1"/>
    <col min="2571" max="2816" width="10" style="14"/>
    <col min="2817" max="2817" width="0" style="14" hidden="1" customWidth="1"/>
    <col min="2818" max="2818" width="15.75" style="14" customWidth="1"/>
    <col min="2819" max="2826" width="11.375" style="14" customWidth="1"/>
    <col min="2827" max="3072" width="10" style="14"/>
    <col min="3073" max="3073" width="0" style="14" hidden="1" customWidth="1"/>
    <col min="3074" max="3074" width="15.75" style="14" customWidth="1"/>
    <col min="3075" max="3082" width="11.375" style="14" customWidth="1"/>
    <col min="3083" max="3328" width="10" style="14"/>
    <col min="3329" max="3329" width="0" style="14" hidden="1" customWidth="1"/>
    <col min="3330" max="3330" width="15.75" style="14" customWidth="1"/>
    <col min="3331" max="3338" width="11.375" style="14" customWidth="1"/>
    <col min="3339" max="3584" width="10" style="14"/>
    <col min="3585" max="3585" width="0" style="14" hidden="1" customWidth="1"/>
    <col min="3586" max="3586" width="15.75" style="14" customWidth="1"/>
    <col min="3587" max="3594" width="11.375" style="14" customWidth="1"/>
    <col min="3595" max="3840" width="10" style="14"/>
    <col min="3841" max="3841" width="0" style="14" hidden="1" customWidth="1"/>
    <col min="3842" max="3842" width="15.75" style="14" customWidth="1"/>
    <col min="3843" max="3850" width="11.375" style="14" customWidth="1"/>
    <col min="3851" max="4096" width="10" style="14"/>
    <col min="4097" max="4097" width="0" style="14" hidden="1" customWidth="1"/>
    <col min="4098" max="4098" width="15.75" style="14" customWidth="1"/>
    <col min="4099" max="4106" width="11.375" style="14" customWidth="1"/>
    <col min="4107" max="4352" width="10" style="14"/>
    <col min="4353" max="4353" width="0" style="14" hidden="1" customWidth="1"/>
    <col min="4354" max="4354" width="15.75" style="14" customWidth="1"/>
    <col min="4355" max="4362" width="11.375" style="14" customWidth="1"/>
    <col min="4363" max="4608" width="10" style="14"/>
    <col min="4609" max="4609" width="0" style="14" hidden="1" customWidth="1"/>
    <col min="4610" max="4610" width="15.75" style="14" customWidth="1"/>
    <col min="4611" max="4618" width="11.375" style="14" customWidth="1"/>
    <col min="4619" max="4864" width="10" style="14"/>
    <col min="4865" max="4865" width="0" style="14" hidden="1" customWidth="1"/>
    <col min="4866" max="4866" width="15.75" style="14" customWidth="1"/>
    <col min="4867" max="4874" width="11.375" style="14" customWidth="1"/>
    <col min="4875" max="5120" width="10" style="14"/>
    <col min="5121" max="5121" width="0" style="14" hidden="1" customWidth="1"/>
    <col min="5122" max="5122" width="15.75" style="14" customWidth="1"/>
    <col min="5123" max="5130" width="11.375" style="14" customWidth="1"/>
    <col min="5131" max="5376" width="10" style="14"/>
    <col min="5377" max="5377" width="0" style="14" hidden="1" customWidth="1"/>
    <col min="5378" max="5378" width="15.75" style="14" customWidth="1"/>
    <col min="5379" max="5386" width="11.375" style="14" customWidth="1"/>
    <col min="5387" max="5632" width="10" style="14"/>
    <col min="5633" max="5633" width="0" style="14" hidden="1" customWidth="1"/>
    <col min="5634" max="5634" width="15.75" style="14" customWidth="1"/>
    <col min="5635" max="5642" width="11.375" style="14" customWidth="1"/>
    <col min="5643" max="5888" width="10" style="14"/>
    <col min="5889" max="5889" width="0" style="14" hidden="1" customWidth="1"/>
    <col min="5890" max="5890" width="15.75" style="14" customWidth="1"/>
    <col min="5891" max="5898" width="11.375" style="14" customWidth="1"/>
    <col min="5899" max="6144" width="10" style="14"/>
    <col min="6145" max="6145" width="0" style="14" hidden="1" customWidth="1"/>
    <col min="6146" max="6146" width="15.75" style="14" customWidth="1"/>
    <col min="6147" max="6154" width="11.375" style="14" customWidth="1"/>
    <col min="6155" max="6400" width="10" style="14"/>
    <col min="6401" max="6401" width="0" style="14" hidden="1" customWidth="1"/>
    <col min="6402" max="6402" width="15.75" style="14" customWidth="1"/>
    <col min="6403" max="6410" width="11.375" style="14" customWidth="1"/>
    <col min="6411" max="6656" width="10" style="14"/>
    <col min="6657" max="6657" width="0" style="14" hidden="1" customWidth="1"/>
    <col min="6658" max="6658" width="15.75" style="14" customWidth="1"/>
    <col min="6659" max="6666" width="11.375" style="14" customWidth="1"/>
    <col min="6667" max="6912" width="10" style="14"/>
    <col min="6913" max="6913" width="0" style="14" hidden="1" customWidth="1"/>
    <col min="6914" max="6914" width="15.75" style="14" customWidth="1"/>
    <col min="6915" max="6922" width="11.375" style="14" customWidth="1"/>
    <col min="6923" max="7168" width="10" style="14"/>
    <col min="7169" max="7169" width="0" style="14" hidden="1" customWidth="1"/>
    <col min="7170" max="7170" width="15.75" style="14" customWidth="1"/>
    <col min="7171" max="7178" width="11.375" style="14" customWidth="1"/>
    <col min="7179" max="7424" width="10" style="14"/>
    <col min="7425" max="7425" width="0" style="14" hidden="1" customWidth="1"/>
    <col min="7426" max="7426" width="15.75" style="14" customWidth="1"/>
    <col min="7427" max="7434" width="11.375" style="14" customWidth="1"/>
    <col min="7435" max="7680" width="10" style="14"/>
    <col min="7681" max="7681" width="0" style="14" hidden="1" customWidth="1"/>
    <col min="7682" max="7682" width="15.75" style="14" customWidth="1"/>
    <col min="7683" max="7690" width="11.375" style="14" customWidth="1"/>
    <col min="7691" max="7936" width="10" style="14"/>
    <col min="7937" max="7937" width="0" style="14" hidden="1" customWidth="1"/>
    <col min="7938" max="7938" width="15.75" style="14" customWidth="1"/>
    <col min="7939" max="7946" width="11.375" style="14" customWidth="1"/>
    <col min="7947" max="8192" width="10" style="14"/>
    <col min="8193" max="8193" width="0" style="14" hidden="1" customWidth="1"/>
    <col min="8194" max="8194" width="15.75" style="14" customWidth="1"/>
    <col min="8195" max="8202" width="11.375" style="14" customWidth="1"/>
    <col min="8203" max="8448" width="10" style="14"/>
    <col min="8449" max="8449" width="0" style="14" hidden="1" customWidth="1"/>
    <col min="8450" max="8450" width="15.75" style="14" customWidth="1"/>
    <col min="8451" max="8458" width="11.375" style="14" customWidth="1"/>
    <col min="8459" max="8704" width="10" style="14"/>
    <col min="8705" max="8705" width="0" style="14" hidden="1" customWidth="1"/>
    <col min="8706" max="8706" width="15.75" style="14" customWidth="1"/>
    <col min="8707" max="8714" width="11.375" style="14" customWidth="1"/>
    <col min="8715" max="8960" width="10" style="14"/>
    <col min="8961" max="8961" width="0" style="14" hidden="1" customWidth="1"/>
    <col min="8962" max="8962" width="15.75" style="14" customWidth="1"/>
    <col min="8963" max="8970" width="11.375" style="14" customWidth="1"/>
    <col min="8971" max="9216" width="10" style="14"/>
    <col min="9217" max="9217" width="0" style="14" hidden="1" customWidth="1"/>
    <col min="9218" max="9218" width="15.75" style="14" customWidth="1"/>
    <col min="9219" max="9226" width="11.375" style="14" customWidth="1"/>
    <col min="9227" max="9472" width="10" style="14"/>
    <col min="9473" max="9473" width="0" style="14" hidden="1" customWidth="1"/>
    <col min="9474" max="9474" width="15.75" style="14" customWidth="1"/>
    <col min="9475" max="9482" width="11.375" style="14" customWidth="1"/>
    <col min="9483" max="9728" width="10" style="14"/>
    <col min="9729" max="9729" width="0" style="14" hidden="1" customWidth="1"/>
    <col min="9730" max="9730" width="15.75" style="14" customWidth="1"/>
    <col min="9731" max="9738" width="11.375" style="14" customWidth="1"/>
    <col min="9739" max="9984" width="10" style="14"/>
    <col min="9985" max="9985" width="0" style="14" hidden="1" customWidth="1"/>
    <col min="9986" max="9986" width="15.75" style="14" customWidth="1"/>
    <col min="9987" max="9994" width="11.375" style="14" customWidth="1"/>
    <col min="9995" max="10240" width="10" style="14"/>
    <col min="10241" max="10241" width="0" style="14" hidden="1" customWidth="1"/>
    <col min="10242" max="10242" width="15.75" style="14" customWidth="1"/>
    <col min="10243" max="10250" width="11.375" style="14" customWidth="1"/>
    <col min="10251" max="10496" width="10" style="14"/>
    <col min="10497" max="10497" width="0" style="14" hidden="1" customWidth="1"/>
    <col min="10498" max="10498" width="15.75" style="14" customWidth="1"/>
    <col min="10499" max="10506" width="11.375" style="14" customWidth="1"/>
    <col min="10507" max="10752" width="10" style="14"/>
    <col min="10753" max="10753" width="0" style="14" hidden="1" customWidth="1"/>
    <col min="10754" max="10754" width="15.75" style="14" customWidth="1"/>
    <col min="10755" max="10762" width="11.375" style="14" customWidth="1"/>
    <col min="10763" max="11008" width="10" style="14"/>
    <col min="11009" max="11009" width="0" style="14" hidden="1" customWidth="1"/>
    <col min="11010" max="11010" width="15.75" style="14" customWidth="1"/>
    <col min="11011" max="11018" width="11.375" style="14" customWidth="1"/>
    <col min="11019" max="11264" width="10" style="14"/>
    <col min="11265" max="11265" width="0" style="14" hidden="1" customWidth="1"/>
    <col min="11266" max="11266" width="15.75" style="14" customWidth="1"/>
    <col min="11267" max="11274" width="11.375" style="14" customWidth="1"/>
    <col min="11275" max="11520" width="10" style="14"/>
    <col min="11521" max="11521" width="0" style="14" hidden="1" customWidth="1"/>
    <col min="11522" max="11522" width="15.75" style="14" customWidth="1"/>
    <col min="11523" max="11530" width="11.375" style="14" customWidth="1"/>
    <col min="11531" max="11776" width="10" style="14"/>
    <col min="11777" max="11777" width="0" style="14" hidden="1" customWidth="1"/>
    <col min="11778" max="11778" width="15.75" style="14" customWidth="1"/>
    <col min="11779" max="11786" width="11.375" style="14" customWidth="1"/>
    <col min="11787" max="12032" width="10" style="14"/>
    <col min="12033" max="12033" width="0" style="14" hidden="1" customWidth="1"/>
    <col min="12034" max="12034" width="15.75" style="14" customWidth="1"/>
    <col min="12035" max="12042" width="11.375" style="14" customWidth="1"/>
    <col min="12043" max="12288" width="10" style="14"/>
    <col min="12289" max="12289" width="0" style="14" hidden="1" customWidth="1"/>
    <col min="12290" max="12290" width="15.75" style="14" customWidth="1"/>
    <col min="12291" max="12298" width="11.375" style="14" customWidth="1"/>
    <col min="12299" max="12544" width="10" style="14"/>
    <col min="12545" max="12545" width="0" style="14" hidden="1" customWidth="1"/>
    <col min="12546" max="12546" width="15.75" style="14" customWidth="1"/>
    <col min="12547" max="12554" width="11.375" style="14" customWidth="1"/>
    <col min="12555" max="12800" width="10" style="14"/>
    <col min="12801" max="12801" width="0" style="14" hidden="1" customWidth="1"/>
    <col min="12802" max="12802" width="15.75" style="14" customWidth="1"/>
    <col min="12803" max="12810" width="11.375" style="14" customWidth="1"/>
    <col min="12811" max="13056" width="10" style="14"/>
    <col min="13057" max="13057" width="0" style="14" hidden="1" customWidth="1"/>
    <col min="13058" max="13058" width="15.75" style="14" customWidth="1"/>
    <col min="13059" max="13066" width="11.375" style="14" customWidth="1"/>
    <col min="13067" max="13312" width="10" style="14"/>
    <col min="13313" max="13313" width="0" style="14" hidden="1" customWidth="1"/>
    <col min="13314" max="13314" width="15.75" style="14" customWidth="1"/>
    <col min="13315" max="13322" width="11.375" style="14" customWidth="1"/>
    <col min="13323" max="13568" width="10" style="14"/>
    <col min="13569" max="13569" width="0" style="14" hidden="1" customWidth="1"/>
    <col min="13570" max="13570" width="15.75" style="14" customWidth="1"/>
    <col min="13571" max="13578" width="11.375" style="14" customWidth="1"/>
    <col min="13579" max="13824" width="10" style="14"/>
    <col min="13825" max="13825" width="0" style="14" hidden="1" customWidth="1"/>
    <col min="13826" max="13826" width="15.75" style="14" customWidth="1"/>
    <col min="13827" max="13834" width="11.375" style="14" customWidth="1"/>
    <col min="13835" max="14080" width="10" style="14"/>
    <col min="14081" max="14081" width="0" style="14" hidden="1" customWidth="1"/>
    <col min="14082" max="14082" width="15.75" style="14" customWidth="1"/>
    <col min="14083" max="14090" width="11.375" style="14" customWidth="1"/>
    <col min="14091" max="14336" width="10" style="14"/>
    <col min="14337" max="14337" width="0" style="14" hidden="1" customWidth="1"/>
    <col min="14338" max="14338" width="15.75" style="14" customWidth="1"/>
    <col min="14339" max="14346" width="11.375" style="14" customWidth="1"/>
    <col min="14347" max="14592" width="10" style="14"/>
    <col min="14593" max="14593" width="0" style="14" hidden="1" customWidth="1"/>
    <col min="14594" max="14594" width="15.75" style="14" customWidth="1"/>
    <col min="14595" max="14602" width="11.375" style="14" customWidth="1"/>
    <col min="14603" max="14848" width="10" style="14"/>
    <col min="14849" max="14849" width="0" style="14" hidden="1" customWidth="1"/>
    <col min="14850" max="14850" width="15.75" style="14" customWidth="1"/>
    <col min="14851" max="14858" width="11.375" style="14" customWidth="1"/>
    <col min="14859" max="15104" width="10" style="14"/>
    <col min="15105" max="15105" width="0" style="14" hidden="1" customWidth="1"/>
    <col min="15106" max="15106" width="15.75" style="14" customWidth="1"/>
    <col min="15107" max="15114" width="11.375" style="14" customWidth="1"/>
    <col min="15115" max="15360" width="10" style="14"/>
    <col min="15361" max="15361" width="0" style="14" hidden="1" customWidth="1"/>
    <col min="15362" max="15362" width="15.75" style="14" customWidth="1"/>
    <col min="15363" max="15370" width="11.375" style="14" customWidth="1"/>
    <col min="15371" max="15616" width="10" style="14"/>
    <col min="15617" max="15617" width="0" style="14" hidden="1" customWidth="1"/>
    <col min="15618" max="15618" width="15.75" style="14" customWidth="1"/>
    <col min="15619" max="15626" width="11.375" style="14" customWidth="1"/>
    <col min="15627" max="15872" width="10" style="14"/>
    <col min="15873" max="15873" width="0" style="14" hidden="1" customWidth="1"/>
    <col min="15874" max="15874" width="15.75" style="14" customWidth="1"/>
    <col min="15875" max="15882" width="11.375" style="14" customWidth="1"/>
    <col min="15883" max="16128" width="10" style="14"/>
    <col min="16129" max="16129" width="0" style="14" hidden="1" customWidth="1"/>
    <col min="16130" max="16130" width="15.75" style="14" customWidth="1"/>
    <col min="16131" max="16138" width="11.375" style="14" customWidth="1"/>
    <col min="16139" max="16384" width="10" style="14"/>
  </cols>
  <sheetData>
    <row r="1" spans="1:10" x14ac:dyDescent="0.25">
      <c r="B1" s="12" t="s">
        <v>146</v>
      </c>
      <c r="C1" s="12"/>
      <c r="D1" s="12"/>
      <c r="E1" s="12"/>
      <c r="F1" s="12"/>
      <c r="G1" s="12"/>
      <c r="H1" s="12"/>
      <c r="I1" s="12"/>
      <c r="J1" s="12"/>
    </row>
    <row r="2" spans="1:10" ht="24" customHeight="1" x14ac:dyDescent="0.25">
      <c r="A2" s="34"/>
      <c r="B2" s="181">
        <v>15</v>
      </c>
      <c r="C2" s="184" t="s">
        <v>29</v>
      </c>
      <c r="D2" s="185" t="s">
        <v>35</v>
      </c>
      <c r="E2" s="185"/>
      <c r="F2" s="185"/>
      <c r="G2" s="185"/>
      <c r="H2" s="180" t="s">
        <v>36</v>
      </c>
      <c r="I2" s="180" t="s">
        <v>37</v>
      </c>
      <c r="J2" s="180" t="s">
        <v>38</v>
      </c>
    </row>
    <row r="3" spans="1:10" ht="24" customHeight="1" x14ac:dyDescent="0.25">
      <c r="A3" s="34"/>
      <c r="B3" s="182"/>
      <c r="C3" s="184"/>
      <c r="D3" s="180" t="s">
        <v>18</v>
      </c>
      <c r="E3" s="180" t="s">
        <v>39</v>
      </c>
      <c r="F3" s="180" t="s">
        <v>40</v>
      </c>
      <c r="G3" s="180" t="s">
        <v>21</v>
      </c>
      <c r="H3" s="180"/>
      <c r="I3" s="180"/>
      <c r="J3" s="180"/>
    </row>
    <row r="4" spans="1:10" ht="14.1" customHeight="1" x14ac:dyDescent="0.25">
      <c r="B4" s="183"/>
      <c r="C4" s="184"/>
      <c r="D4" s="180"/>
      <c r="E4" s="180"/>
      <c r="F4" s="180"/>
      <c r="G4" s="180"/>
      <c r="H4" s="180"/>
      <c r="I4" s="180"/>
      <c r="J4" s="180"/>
    </row>
    <row r="5" spans="1:10" s="33" customFormat="1" ht="30" x14ac:dyDescent="0.25">
      <c r="B5" s="35" t="s">
        <v>41</v>
      </c>
      <c r="C5" s="153">
        <v>7441998</v>
      </c>
      <c r="D5" s="154">
        <f t="shared" ref="D5:D10" si="0">E5+F5</f>
        <v>4104302</v>
      </c>
      <c r="E5" s="153">
        <v>3199104</v>
      </c>
      <c r="F5" s="153">
        <v>905198</v>
      </c>
      <c r="G5" s="153">
        <v>3337696</v>
      </c>
      <c r="H5" s="155">
        <f>+D5/C5*100</f>
        <v>55.150538874103425</v>
      </c>
      <c r="I5" s="156">
        <f>E5/C5*100</f>
        <v>42.9871655434468</v>
      </c>
      <c r="J5" s="156">
        <f>F5/D5*100</f>
        <v>22.054858536238317</v>
      </c>
    </row>
    <row r="6" spans="1:10" x14ac:dyDescent="0.25">
      <c r="A6" s="14">
        <v>1</v>
      </c>
      <c r="B6" s="36" t="s">
        <v>42</v>
      </c>
      <c r="C6" s="151">
        <v>2369785</v>
      </c>
      <c r="D6" s="150">
        <f t="shared" si="0"/>
        <v>1104935</v>
      </c>
      <c r="E6" s="151">
        <v>797840</v>
      </c>
      <c r="F6" s="151">
        <v>307095</v>
      </c>
      <c r="G6" s="151">
        <v>1264850</v>
      </c>
      <c r="H6" s="157">
        <f>D6/C6*100</f>
        <v>46.625959738963665</v>
      </c>
      <c r="I6" s="158">
        <f>E6/C6*100</f>
        <v>33.66718921758725</v>
      </c>
      <c r="J6" s="158">
        <f t="shared" ref="J6:J37" si="1">F6/D6*100</f>
        <v>27.793037599496799</v>
      </c>
    </row>
    <row r="7" spans="1:10" x14ac:dyDescent="0.25">
      <c r="A7" s="14">
        <v>2</v>
      </c>
      <c r="B7" s="36" t="s">
        <v>43</v>
      </c>
      <c r="C7" s="151">
        <v>1900871</v>
      </c>
      <c r="D7" s="150">
        <f t="shared" si="0"/>
        <v>1305101</v>
      </c>
      <c r="E7" s="151">
        <v>1009478</v>
      </c>
      <c r="F7" s="151">
        <v>295623</v>
      </c>
      <c r="G7" s="151">
        <v>595771</v>
      </c>
      <c r="H7" s="157">
        <f>D7/C7*100</f>
        <v>68.658052019311143</v>
      </c>
      <c r="I7" s="158">
        <f>E7/C7*100</f>
        <v>53.106076109320412</v>
      </c>
      <c r="J7" s="158">
        <f t="shared" si="1"/>
        <v>22.651350355259861</v>
      </c>
    </row>
    <row r="8" spans="1:10" x14ac:dyDescent="0.25">
      <c r="A8" s="14">
        <v>3</v>
      </c>
      <c r="B8" s="36" t="s">
        <v>44</v>
      </c>
      <c r="C8" s="151">
        <v>2194452</v>
      </c>
      <c r="D8" s="150">
        <f t="shared" si="0"/>
        <v>1369327</v>
      </c>
      <c r="E8" s="151">
        <v>1123786</v>
      </c>
      <c r="F8" s="151">
        <v>245541</v>
      </c>
      <c r="G8" s="151">
        <v>825126</v>
      </c>
      <c r="H8" s="157">
        <f>D8/C8*100</f>
        <v>62.399496548568848</v>
      </c>
      <c r="I8" s="158">
        <f>E8/C8*100</f>
        <v>51.210324946729301</v>
      </c>
      <c r="J8" s="158">
        <f t="shared" si="1"/>
        <v>17.931509420321078</v>
      </c>
    </row>
    <row r="9" spans="1:10" x14ac:dyDescent="0.25">
      <c r="A9" s="14">
        <v>4</v>
      </c>
      <c r="B9" s="36" t="s">
        <v>45</v>
      </c>
      <c r="C9" s="151">
        <v>581852</v>
      </c>
      <c r="D9" s="150">
        <f t="shared" si="0"/>
        <v>253019</v>
      </c>
      <c r="E9" s="151">
        <v>203900</v>
      </c>
      <c r="F9" s="151">
        <v>49119</v>
      </c>
      <c r="G9" s="151">
        <v>328833</v>
      </c>
      <c r="H9" s="157">
        <f>D9/C9*100</f>
        <v>43.485113052803804</v>
      </c>
      <c r="I9" s="158">
        <f>E9/C9*100</f>
        <v>35.043275609605189</v>
      </c>
      <c r="J9" s="158">
        <f t="shared" si="1"/>
        <v>19.413166600136751</v>
      </c>
    </row>
    <row r="10" spans="1:10" x14ac:dyDescent="0.25">
      <c r="A10" s="14">
        <v>5</v>
      </c>
      <c r="B10" s="36" t="s">
        <v>46</v>
      </c>
      <c r="C10" s="151">
        <v>395038</v>
      </c>
      <c r="D10" s="150">
        <f t="shared" si="0"/>
        <v>71922</v>
      </c>
      <c r="E10" s="151">
        <v>64101</v>
      </c>
      <c r="F10" s="151">
        <v>7821</v>
      </c>
      <c r="G10" s="151">
        <v>323116</v>
      </c>
      <c r="H10" s="157">
        <f>D10/C10*100</f>
        <v>18.206349768882994</v>
      </c>
      <c r="I10" s="158">
        <f>E10/C10*100</f>
        <v>16.22654023157266</v>
      </c>
      <c r="J10" s="158">
        <f t="shared" si="1"/>
        <v>10.874280470509719</v>
      </c>
    </row>
    <row r="11" spans="1:10" ht="5.25" customHeight="1" x14ac:dyDescent="0.25">
      <c r="A11" s="14">
        <v>1</v>
      </c>
      <c r="B11" s="37"/>
      <c r="C11" s="159"/>
      <c r="D11" s="159">
        <v>0</v>
      </c>
      <c r="E11" s="159"/>
      <c r="F11" s="159"/>
      <c r="G11" s="159"/>
      <c r="H11" s="160"/>
      <c r="I11" s="161"/>
      <c r="J11" s="161"/>
    </row>
    <row r="12" spans="1:10" s="33" customFormat="1" ht="15.75" customHeight="1" x14ac:dyDescent="0.25">
      <c r="A12" s="38" t="s">
        <v>47</v>
      </c>
      <c r="B12" s="39" t="s">
        <v>48</v>
      </c>
      <c r="C12" s="162">
        <v>3497622</v>
      </c>
      <c r="D12" s="163">
        <f t="shared" ref="D12:D17" si="2">E12+F12</f>
        <v>2250234</v>
      </c>
      <c r="E12" s="164">
        <v>1808330</v>
      </c>
      <c r="F12" s="164">
        <v>441904</v>
      </c>
      <c r="G12" s="164">
        <v>1247388</v>
      </c>
      <c r="H12" s="165">
        <f t="shared" ref="H12:H17" si="3">D12/C12*100</f>
        <v>64.336111792526467</v>
      </c>
      <c r="I12" s="156">
        <f>E12/C12*100</f>
        <v>51.701699040090666</v>
      </c>
      <c r="J12" s="156">
        <f>F12/D12*100</f>
        <v>19.638135411694961</v>
      </c>
    </row>
    <row r="13" spans="1:10" x14ac:dyDescent="0.25">
      <c r="A13" s="14">
        <v>3</v>
      </c>
      <c r="B13" s="36" t="s">
        <v>42</v>
      </c>
      <c r="C13" s="151">
        <v>1137749</v>
      </c>
      <c r="D13" s="150">
        <f t="shared" si="2"/>
        <v>563955</v>
      </c>
      <c r="E13" s="151">
        <v>434960</v>
      </c>
      <c r="F13" s="151">
        <v>128995</v>
      </c>
      <c r="G13" s="151">
        <v>573794</v>
      </c>
      <c r="H13" s="157">
        <f t="shared" si="3"/>
        <v>49.567611133914426</v>
      </c>
      <c r="I13" s="158">
        <f>E13/C13*100</f>
        <v>38.229873196988088</v>
      </c>
      <c r="J13" s="158">
        <f t="shared" si="1"/>
        <v>22.873278896365846</v>
      </c>
    </row>
    <row r="14" spans="1:10" x14ac:dyDescent="0.25">
      <c r="A14" s="14">
        <v>4</v>
      </c>
      <c r="B14" s="36" t="s">
        <v>43</v>
      </c>
      <c r="C14" s="151">
        <v>921705</v>
      </c>
      <c r="D14" s="150">
        <f t="shared" si="2"/>
        <v>741516</v>
      </c>
      <c r="E14" s="151">
        <v>581443</v>
      </c>
      <c r="F14" s="151">
        <v>160073</v>
      </c>
      <c r="G14" s="151">
        <v>180189</v>
      </c>
      <c r="H14" s="157">
        <f t="shared" si="3"/>
        <v>80.450469510309702</v>
      </c>
      <c r="I14" s="158">
        <f>E14/C14*100</f>
        <v>63.083416060453182</v>
      </c>
      <c r="J14" s="158">
        <f t="shared" si="1"/>
        <v>21.587261771829603</v>
      </c>
    </row>
    <row r="15" spans="1:10" x14ac:dyDescent="0.25">
      <c r="A15" s="14">
        <v>5</v>
      </c>
      <c r="B15" s="36" t="s">
        <v>44</v>
      </c>
      <c r="C15" s="151">
        <v>1007721</v>
      </c>
      <c r="D15" s="150">
        <f t="shared" si="2"/>
        <v>768263</v>
      </c>
      <c r="E15" s="151">
        <v>649640</v>
      </c>
      <c r="F15" s="151">
        <v>118623</v>
      </c>
      <c r="G15" s="151">
        <v>239458</v>
      </c>
      <c r="H15" s="157">
        <f t="shared" si="3"/>
        <v>76.237668957975472</v>
      </c>
      <c r="I15" s="158">
        <f>E15/C15*100</f>
        <v>64.466256037137256</v>
      </c>
      <c r="J15" s="158">
        <f t="shared" si="1"/>
        <v>15.440415586849815</v>
      </c>
    </row>
    <row r="16" spans="1:10" x14ac:dyDescent="0.25">
      <c r="A16" s="14">
        <v>6</v>
      </c>
      <c r="B16" s="36" t="s">
        <v>45</v>
      </c>
      <c r="C16" s="151">
        <v>246491</v>
      </c>
      <c r="D16" s="150">
        <f t="shared" si="2"/>
        <v>132864</v>
      </c>
      <c r="E16" s="151">
        <v>103400</v>
      </c>
      <c r="F16" s="151">
        <v>29464</v>
      </c>
      <c r="G16" s="151">
        <v>113628</v>
      </c>
      <c r="H16" s="157">
        <f t="shared" si="3"/>
        <v>53.902170870336043</v>
      </c>
      <c r="I16" s="158">
        <f>E16/C16*100</f>
        <v>41.948793262228641</v>
      </c>
      <c r="J16" s="158">
        <f t="shared" si="1"/>
        <v>22.176059730250483</v>
      </c>
    </row>
    <row r="17" spans="1:10" x14ac:dyDescent="0.25">
      <c r="A17" s="14">
        <v>7</v>
      </c>
      <c r="B17" s="36" t="s">
        <v>46</v>
      </c>
      <c r="C17" s="151">
        <v>183956</v>
      </c>
      <c r="D17" s="150">
        <f t="shared" si="2"/>
        <v>43637</v>
      </c>
      <c r="E17" s="151">
        <v>38887</v>
      </c>
      <c r="F17" s="151">
        <v>4750</v>
      </c>
      <c r="G17" s="151">
        <v>140319</v>
      </c>
      <c r="H17" s="157">
        <f t="shared" si="3"/>
        <v>23.721433386244538</v>
      </c>
      <c r="I17" s="158">
        <f>E17/C17*100</f>
        <v>21.139294179042814</v>
      </c>
      <c r="J17" s="158">
        <f t="shared" si="1"/>
        <v>10.885257923321952</v>
      </c>
    </row>
    <row r="18" spans="1:10" ht="4.5" customHeight="1" x14ac:dyDescent="0.25">
      <c r="A18" s="14">
        <v>2</v>
      </c>
      <c r="B18" s="37"/>
      <c r="C18" s="159"/>
      <c r="D18" s="159"/>
      <c r="E18" s="159"/>
      <c r="F18" s="159"/>
      <c r="G18" s="166"/>
      <c r="H18" s="160"/>
      <c r="I18" s="161"/>
      <c r="J18" s="161"/>
    </row>
    <row r="19" spans="1:10" s="33" customFormat="1" x14ac:dyDescent="0.25">
      <c r="A19" s="38" t="s">
        <v>49</v>
      </c>
      <c r="B19" s="39" t="s">
        <v>50</v>
      </c>
      <c r="C19" s="164">
        <v>3944376</v>
      </c>
      <c r="D19" s="163">
        <f t="shared" ref="D19:D24" si="4">E19+F19</f>
        <v>1854068</v>
      </c>
      <c r="E19" s="162">
        <v>1390774</v>
      </c>
      <c r="F19" s="162">
        <v>463294</v>
      </c>
      <c r="G19" s="162">
        <v>2090308</v>
      </c>
      <c r="H19" s="165">
        <f t="shared" ref="H19:H24" si="5">D19/C19*100</f>
        <v>47.005356487312568</v>
      </c>
      <c r="I19" s="156">
        <f t="shared" ref="I19:I24" si="6">E19/C19*100</f>
        <v>35.259670984713424</v>
      </c>
      <c r="J19" s="156">
        <f t="shared" si="1"/>
        <v>24.987972393677037</v>
      </c>
    </row>
    <row r="20" spans="1:10" ht="15.75" customHeight="1" x14ac:dyDescent="0.25">
      <c r="A20" s="14">
        <v>2</v>
      </c>
      <c r="B20" s="36" t="s">
        <v>42</v>
      </c>
      <c r="C20" s="151">
        <v>1232037</v>
      </c>
      <c r="D20" s="150">
        <f t="shared" si="4"/>
        <v>540980</v>
      </c>
      <c r="E20" s="151">
        <v>362880</v>
      </c>
      <c r="F20" s="151">
        <v>178100</v>
      </c>
      <c r="G20" s="151">
        <v>691056</v>
      </c>
      <c r="H20" s="157">
        <f t="shared" si="5"/>
        <v>43.909395578217215</v>
      </c>
      <c r="I20" s="158">
        <f t="shared" si="6"/>
        <v>29.453660888431109</v>
      </c>
      <c r="J20" s="158">
        <f t="shared" si="1"/>
        <v>32.92173462974602</v>
      </c>
    </row>
    <row r="21" spans="1:10" ht="15.75" customHeight="1" x14ac:dyDescent="0.25">
      <c r="A21" s="14">
        <v>3</v>
      </c>
      <c r="B21" s="36" t="s">
        <v>43</v>
      </c>
      <c r="C21" s="151">
        <v>979166</v>
      </c>
      <c r="D21" s="150">
        <f t="shared" si="4"/>
        <v>563584</v>
      </c>
      <c r="E21" s="151">
        <v>428034</v>
      </c>
      <c r="F21" s="151">
        <v>135550</v>
      </c>
      <c r="G21" s="151">
        <v>415581</v>
      </c>
      <c r="H21" s="157">
        <f t="shared" si="5"/>
        <v>57.557554081738949</v>
      </c>
      <c r="I21" s="158">
        <f t="shared" si="6"/>
        <v>43.714140401116872</v>
      </c>
      <c r="J21" s="158">
        <f t="shared" si="1"/>
        <v>24.051428003633887</v>
      </c>
    </row>
    <row r="22" spans="1:10" x14ac:dyDescent="0.25">
      <c r="A22" s="14">
        <v>4</v>
      </c>
      <c r="B22" s="36" t="s">
        <v>44</v>
      </c>
      <c r="C22" s="151">
        <v>1186732</v>
      </c>
      <c r="D22" s="150">
        <f t="shared" si="4"/>
        <v>601063</v>
      </c>
      <c r="E22" s="151">
        <v>474145</v>
      </c>
      <c r="F22" s="151">
        <v>126918</v>
      </c>
      <c r="G22" s="151">
        <v>585668</v>
      </c>
      <c r="H22" s="157">
        <f t="shared" si="5"/>
        <v>50.648587886734333</v>
      </c>
      <c r="I22" s="158">
        <f t="shared" si="6"/>
        <v>39.953839620065864</v>
      </c>
      <c r="J22" s="158">
        <f t="shared" si="1"/>
        <v>21.115590212673212</v>
      </c>
    </row>
    <row r="23" spans="1:10" x14ac:dyDescent="0.25">
      <c r="A23" s="14">
        <v>5</v>
      </c>
      <c r="B23" s="36" t="s">
        <v>45</v>
      </c>
      <c r="C23" s="151">
        <v>335361</v>
      </c>
      <c r="D23" s="150">
        <f t="shared" si="4"/>
        <v>120155</v>
      </c>
      <c r="E23" s="151">
        <v>100500</v>
      </c>
      <c r="F23" s="151">
        <v>19655</v>
      </c>
      <c r="G23" s="151">
        <v>215206</v>
      </c>
      <c r="H23" s="157">
        <f t="shared" si="5"/>
        <v>35.828554900540013</v>
      </c>
      <c r="I23" s="158">
        <f t="shared" si="6"/>
        <v>29.967706441715048</v>
      </c>
      <c r="J23" s="158">
        <f t="shared" si="1"/>
        <v>16.358037534850816</v>
      </c>
    </row>
    <row r="24" spans="1:10" x14ac:dyDescent="0.25">
      <c r="A24" s="14">
        <v>6</v>
      </c>
      <c r="B24" s="36" t="s">
        <v>46</v>
      </c>
      <c r="C24" s="151">
        <v>211082</v>
      </c>
      <c r="D24" s="150">
        <f t="shared" si="4"/>
        <v>28285</v>
      </c>
      <c r="E24" s="151">
        <v>25214</v>
      </c>
      <c r="F24" s="151">
        <v>3071</v>
      </c>
      <c r="G24" s="151">
        <v>182797</v>
      </c>
      <c r="H24" s="157">
        <f t="shared" si="5"/>
        <v>13.400005684994456</v>
      </c>
      <c r="I24" s="158">
        <f t="shared" si="6"/>
        <v>11.945120853507168</v>
      </c>
      <c r="J24" s="158">
        <f t="shared" si="1"/>
        <v>10.857344882446526</v>
      </c>
    </row>
    <row r="25" spans="1:10" ht="6" customHeight="1" x14ac:dyDescent="0.25">
      <c r="B25" s="37"/>
      <c r="C25" s="159"/>
      <c r="D25" s="159"/>
      <c r="E25" s="159"/>
      <c r="F25" s="159"/>
      <c r="G25" s="159"/>
      <c r="H25" s="160"/>
      <c r="I25" s="161"/>
      <c r="J25" s="161"/>
    </row>
    <row r="26" spans="1:10" s="33" customFormat="1" x14ac:dyDescent="0.25">
      <c r="A26" s="38" t="s">
        <v>51</v>
      </c>
      <c r="B26" s="39" t="s">
        <v>52</v>
      </c>
      <c r="C26" s="164">
        <v>1384801</v>
      </c>
      <c r="D26" s="163">
        <f t="shared" ref="D26:D31" si="7">E26+F26</f>
        <v>858613</v>
      </c>
      <c r="E26" s="167">
        <v>678267</v>
      </c>
      <c r="F26" s="167">
        <v>180346</v>
      </c>
      <c r="G26" s="167">
        <v>526188</v>
      </c>
      <c r="H26" s="165">
        <f t="shared" ref="H26:H31" si="8">D26/C26*100</f>
        <v>62.002627092268128</v>
      </c>
      <c r="I26" s="156">
        <f>E26/C26*100</f>
        <v>48.979384041461557</v>
      </c>
      <c r="J26" s="156">
        <f t="shared" si="1"/>
        <v>21.004340721605661</v>
      </c>
    </row>
    <row r="27" spans="1:10" x14ac:dyDescent="0.25">
      <c r="A27" s="14">
        <v>1</v>
      </c>
      <c r="B27" s="36" t="s">
        <v>42</v>
      </c>
      <c r="C27" s="151">
        <v>438459</v>
      </c>
      <c r="D27" s="150">
        <f t="shared" si="7"/>
        <v>201068</v>
      </c>
      <c r="E27" s="151">
        <v>147002</v>
      </c>
      <c r="F27" s="151">
        <v>54066</v>
      </c>
      <c r="G27" s="151">
        <v>237392</v>
      </c>
      <c r="H27" s="157">
        <f t="shared" si="8"/>
        <v>45.857879528074463</v>
      </c>
      <c r="I27" s="158">
        <f t="shared" ref="I27:I37" si="9">E27/C27*100</f>
        <v>33.526966033312121</v>
      </c>
      <c r="J27" s="158">
        <f t="shared" si="1"/>
        <v>26.889410547675414</v>
      </c>
    </row>
    <row r="28" spans="1:10" x14ac:dyDescent="0.25">
      <c r="A28" s="14">
        <v>2</v>
      </c>
      <c r="B28" s="36" t="s">
        <v>43</v>
      </c>
      <c r="C28" s="151">
        <v>437335</v>
      </c>
      <c r="D28" s="150">
        <f t="shared" si="7"/>
        <v>318848</v>
      </c>
      <c r="E28" s="151">
        <v>248928</v>
      </c>
      <c r="F28" s="151">
        <v>69920</v>
      </c>
      <c r="G28" s="151">
        <v>118487</v>
      </c>
      <c r="H28" s="157">
        <f t="shared" si="8"/>
        <v>72.907039226222452</v>
      </c>
      <c r="I28" s="158">
        <f t="shared" si="9"/>
        <v>56.919295277075918</v>
      </c>
      <c r="J28" s="158">
        <f t="shared" si="1"/>
        <v>21.92894419911682</v>
      </c>
    </row>
    <row r="29" spans="1:10" x14ac:dyDescent="0.25">
      <c r="A29" s="14">
        <v>3</v>
      </c>
      <c r="B29" s="36" t="s">
        <v>44</v>
      </c>
      <c r="C29" s="151">
        <v>397046</v>
      </c>
      <c r="D29" s="150">
        <f t="shared" si="7"/>
        <v>294863</v>
      </c>
      <c r="E29" s="151">
        <v>244987</v>
      </c>
      <c r="F29" s="151">
        <v>49876</v>
      </c>
      <c r="G29" s="151">
        <v>102184</v>
      </c>
      <c r="H29" s="157">
        <f t="shared" si="8"/>
        <v>74.264191050910981</v>
      </c>
      <c r="I29" s="158">
        <f t="shared" si="9"/>
        <v>61.702422389345315</v>
      </c>
      <c r="J29" s="158">
        <f t="shared" si="1"/>
        <v>16.914974072704954</v>
      </c>
    </row>
    <row r="30" spans="1:10" x14ac:dyDescent="0.25">
      <c r="A30" s="14">
        <v>4</v>
      </c>
      <c r="B30" s="36" t="s">
        <v>45</v>
      </c>
      <c r="C30" s="151">
        <v>65030</v>
      </c>
      <c r="D30" s="150">
        <f t="shared" si="7"/>
        <v>37868</v>
      </c>
      <c r="E30" s="151">
        <v>31543</v>
      </c>
      <c r="F30" s="151">
        <v>6325</v>
      </c>
      <c r="G30" s="151">
        <v>27161</v>
      </c>
      <c r="H30" s="157">
        <f t="shared" si="8"/>
        <v>58.231585422112872</v>
      </c>
      <c r="I30" s="158">
        <f t="shared" si="9"/>
        <v>48.505305243733659</v>
      </c>
      <c r="J30" s="158">
        <f t="shared" si="1"/>
        <v>16.702756945177988</v>
      </c>
    </row>
    <row r="31" spans="1:10" x14ac:dyDescent="0.25">
      <c r="A31" s="14">
        <v>5</v>
      </c>
      <c r="B31" s="36" t="s">
        <v>46</v>
      </c>
      <c r="C31" s="151">
        <v>46931</v>
      </c>
      <c r="D31" s="150">
        <f t="shared" si="7"/>
        <v>5967</v>
      </c>
      <c r="E31" s="151">
        <v>5808</v>
      </c>
      <c r="F31" s="151">
        <v>159</v>
      </c>
      <c r="G31" s="151">
        <v>40964</v>
      </c>
      <c r="H31" s="157">
        <f t="shared" si="8"/>
        <v>12.714410517568345</v>
      </c>
      <c r="I31" s="158">
        <f t="shared" si="9"/>
        <v>12.375615264963457</v>
      </c>
      <c r="J31" s="158">
        <f t="shared" si="1"/>
        <v>2.6646556058320763</v>
      </c>
    </row>
    <row r="32" spans="1:10" ht="3" customHeight="1" x14ac:dyDescent="0.25">
      <c r="B32" s="37"/>
      <c r="C32" s="159"/>
      <c r="D32" s="159"/>
      <c r="E32" s="159"/>
      <c r="F32" s="159"/>
      <c r="G32" s="159"/>
      <c r="H32" s="160">
        <v>0</v>
      </c>
      <c r="I32" s="161">
        <v>0</v>
      </c>
      <c r="J32" s="161">
        <v>0</v>
      </c>
    </row>
    <row r="33" spans="1:10" s="33" customFormat="1" ht="15.75" customHeight="1" x14ac:dyDescent="0.25">
      <c r="A33" s="38" t="s">
        <v>53</v>
      </c>
      <c r="B33" s="39" t="s">
        <v>54</v>
      </c>
      <c r="C33" s="164">
        <v>6057197</v>
      </c>
      <c r="D33" s="163">
        <f t="shared" ref="D33:D38" si="10">E33+F33</f>
        <v>3245690</v>
      </c>
      <c r="E33" s="164">
        <v>2520837</v>
      </c>
      <c r="F33" s="164">
        <v>724853</v>
      </c>
      <c r="G33" s="164">
        <v>2811507</v>
      </c>
      <c r="H33" s="165">
        <f t="shared" ref="H33:H38" si="11">D33/C33*100</f>
        <v>53.584025746562311</v>
      </c>
      <c r="I33" s="156">
        <f t="shared" si="9"/>
        <v>41.61721997815161</v>
      </c>
      <c r="J33" s="156">
        <f t="shared" si="1"/>
        <v>22.332785940739875</v>
      </c>
    </row>
    <row r="34" spans="1:10" x14ac:dyDescent="0.25">
      <c r="A34" s="14">
        <v>1</v>
      </c>
      <c r="B34" s="36" t="s">
        <v>42</v>
      </c>
      <c r="C34" s="151">
        <v>1931326</v>
      </c>
      <c r="D34" s="150">
        <f t="shared" si="10"/>
        <v>903867</v>
      </c>
      <c r="E34" s="151">
        <v>650839</v>
      </c>
      <c r="F34" s="151">
        <v>253028</v>
      </c>
      <c r="G34" s="151">
        <v>1027459</v>
      </c>
      <c r="H34" s="157">
        <f t="shared" si="11"/>
        <v>46.800333035437831</v>
      </c>
      <c r="I34" s="158">
        <f t="shared" si="9"/>
        <v>33.699075143191777</v>
      </c>
      <c r="J34" s="158">
        <f t="shared" si="1"/>
        <v>27.993941586538728</v>
      </c>
    </row>
    <row r="35" spans="1:10" x14ac:dyDescent="0.25">
      <c r="A35" s="14">
        <v>2</v>
      </c>
      <c r="B35" s="36" t="s">
        <v>43</v>
      </c>
      <c r="C35" s="151">
        <v>1463536</v>
      </c>
      <c r="D35" s="150">
        <f t="shared" si="10"/>
        <v>986252</v>
      </c>
      <c r="E35" s="151">
        <v>760550</v>
      </c>
      <c r="F35" s="151">
        <v>225702</v>
      </c>
      <c r="G35" s="151">
        <v>477284</v>
      </c>
      <c r="H35" s="157">
        <f t="shared" si="11"/>
        <v>67.388297930491632</v>
      </c>
      <c r="I35" s="158">
        <f t="shared" si="9"/>
        <v>51.966606902734199</v>
      </c>
      <c r="J35" s="158">
        <f t="shared" si="1"/>
        <v>22.884820512404538</v>
      </c>
    </row>
    <row r="36" spans="1:10" x14ac:dyDescent="0.25">
      <c r="A36" s="14">
        <v>3</v>
      </c>
      <c r="B36" s="36" t="s">
        <v>44</v>
      </c>
      <c r="C36" s="151">
        <v>1797406</v>
      </c>
      <c r="D36" s="150">
        <f t="shared" si="10"/>
        <v>1074465</v>
      </c>
      <c r="E36" s="151">
        <v>878799</v>
      </c>
      <c r="F36" s="151">
        <v>195666</v>
      </c>
      <c r="G36" s="151">
        <v>722941</v>
      </c>
      <c r="H36" s="157">
        <f t="shared" si="11"/>
        <v>59.778647673369292</v>
      </c>
      <c r="I36" s="158">
        <f t="shared" si="9"/>
        <v>48.892626373785333</v>
      </c>
      <c r="J36" s="158">
        <f t="shared" si="1"/>
        <v>18.210551297622537</v>
      </c>
    </row>
    <row r="37" spans="1:10" x14ac:dyDescent="0.25">
      <c r="A37" s="14">
        <v>4</v>
      </c>
      <c r="B37" s="36" t="s">
        <v>45</v>
      </c>
      <c r="C37" s="151">
        <v>516822</v>
      </c>
      <c r="D37" s="150">
        <f t="shared" si="10"/>
        <v>215150</v>
      </c>
      <c r="E37" s="151">
        <v>172356</v>
      </c>
      <c r="F37" s="151">
        <v>42794</v>
      </c>
      <c r="G37" s="151">
        <v>301672</v>
      </c>
      <c r="H37" s="157">
        <f t="shared" si="11"/>
        <v>41.629419800240704</v>
      </c>
      <c r="I37" s="158">
        <f t="shared" si="9"/>
        <v>33.349199530979718</v>
      </c>
      <c r="J37" s="158">
        <f t="shared" si="1"/>
        <v>19.890309086683708</v>
      </c>
    </row>
    <row r="38" spans="1:10" x14ac:dyDescent="0.25">
      <c r="A38" s="14">
        <v>5</v>
      </c>
      <c r="B38" s="36" t="s">
        <v>46</v>
      </c>
      <c r="C38" s="151">
        <v>348107</v>
      </c>
      <c r="D38" s="150">
        <f t="shared" si="10"/>
        <v>65955</v>
      </c>
      <c r="E38" s="151">
        <v>58293</v>
      </c>
      <c r="F38" s="151">
        <v>7662</v>
      </c>
      <c r="G38" s="151">
        <v>282152</v>
      </c>
      <c r="H38" s="157">
        <f t="shared" si="11"/>
        <v>18.946760622452292</v>
      </c>
      <c r="I38" s="158">
        <f>E38/C38*100</f>
        <v>16.745713243341847</v>
      </c>
      <c r="J38" s="158">
        <f>F38/D38*100</f>
        <v>11.617011598817376</v>
      </c>
    </row>
    <row r="39" spans="1:10" ht="8.25" customHeight="1" x14ac:dyDescent="0.25">
      <c r="B39" s="41"/>
      <c r="C39" s="41"/>
      <c r="D39" s="41"/>
      <c r="E39" s="41"/>
      <c r="F39" s="41"/>
      <c r="G39" s="41"/>
      <c r="H39" s="41"/>
      <c r="I39" s="41"/>
      <c r="J39" s="41"/>
    </row>
  </sheetData>
  <mergeCells count="10">
    <mergeCell ref="B2:B4"/>
    <mergeCell ref="C2:C4"/>
    <mergeCell ref="D2:G2"/>
    <mergeCell ref="H2:H4"/>
    <mergeCell ref="I2:I4"/>
    <mergeCell ref="J2:J4"/>
    <mergeCell ref="D3:D4"/>
    <mergeCell ref="E3:E4"/>
    <mergeCell ref="F3:F4"/>
    <mergeCell ref="G3:G4"/>
  </mergeCells>
  <pageMargins left="0.75" right="0.75" top="1" bottom="1" header="0.5" footer="0.5"/>
  <pageSetup paperSize="9" scale="93" orientation="landscape" r:id="rId1"/>
  <headerFooter>
    <oddFooter>&amp;C&amp;F&amp;RPage &amp;P</oddFooter>
  </headerFooter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34"/>
  <sheetViews>
    <sheetView view="pageBreakPreview" zoomScaleNormal="100" zoomScaleSheetLayoutView="100" workbookViewId="0">
      <selection activeCell="H8" sqref="H8"/>
    </sheetView>
  </sheetViews>
  <sheetFormatPr defaultRowHeight="15" x14ac:dyDescent="0.25"/>
  <cols>
    <col min="1" max="1" width="18.5" style="13" customWidth="1"/>
    <col min="2" max="2" width="12.375" style="13" customWidth="1"/>
    <col min="3" max="6" width="10.75" style="13" customWidth="1"/>
    <col min="7" max="7" width="12" style="13" bestFit="1" customWidth="1"/>
    <col min="8" max="8" width="16.5" style="13" customWidth="1"/>
    <col min="9" max="9" width="10" style="13" customWidth="1"/>
    <col min="10" max="256" width="9" style="13"/>
    <col min="257" max="257" width="18.5" style="13" customWidth="1"/>
    <col min="258" max="258" width="12.375" style="13" customWidth="1"/>
    <col min="259" max="262" width="10.75" style="13" customWidth="1"/>
    <col min="263" max="263" width="12" style="13" bestFit="1" customWidth="1"/>
    <col min="264" max="264" width="13.125" style="13" bestFit="1" customWidth="1"/>
    <col min="265" max="265" width="10" style="13" customWidth="1"/>
    <col min="266" max="512" width="9" style="13"/>
    <col min="513" max="513" width="18.5" style="13" customWidth="1"/>
    <col min="514" max="514" width="12.375" style="13" customWidth="1"/>
    <col min="515" max="518" width="10.75" style="13" customWidth="1"/>
    <col min="519" max="519" width="12" style="13" bestFit="1" customWidth="1"/>
    <col min="520" max="520" width="13.125" style="13" bestFit="1" customWidth="1"/>
    <col min="521" max="521" width="10" style="13" customWidth="1"/>
    <col min="522" max="768" width="9" style="13"/>
    <col min="769" max="769" width="18.5" style="13" customWidth="1"/>
    <col min="770" max="770" width="12.375" style="13" customWidth="1"/>
    <col min="771" max="774" width="10.75" style="13" customWidth="1"/>
    <col min="775" max="775" width="12" style="13" bestFit="1" customWidth="1"/>
    <col min="776" max="776" width="13.125" style="13" bestFit="1" customWidth="1"/>
    <col min="777" max="777" width="10" style="13" customWidth="1"/>
    <col min="778" max="1024" width="9" style="13"/>
    <col min="1025" max="1025" width="18.5" style="13" customWidth="1"/>
    <col min="1026" max="1026" width="12.375" style="13" customWidth="1"/>
    <col min="1027" max="1030" width="10.75" style="13" customWidth="1"/>
    <col min="1031" max="1031" width="12" style="13" bestFit="1" customWidth="1"/>
    <col min="1032" max="1032" width="13.125" style="13" bestFit="1" customWidth="1"/>
    <col min="1033" max="1033" width="10" style="13" customWidth="1"/>
    <col min="1034" max="1280" width="9" style="13"/>
    <col min="1281" max="1281" width="18.5" style="13" customWidth="1"/>
    <col min="1282" max="1282" width="12.375" style="13" customWidth="1"/>
    <col min="1283" max="1286" width="10.75" style="13" customWidth="1"/>
    <col min="1287" max="1287" width="12" style="13" bestFit="1" customWidth="1"/>
    <col min="1288" max="1288" width="13.125" style="13" bestFit="1" customWidth="1"/>
    <col min="1289" max="1289" width="10" style="13" customWidth="1"/>
    <col min="1290" max="1536" width="9" style="13"/>
    <col min="1537" max="1537" width="18.5" style="13" customWidth="1"/>
    <col min="1538" max="1538" width="12.375" style="13" customWidth="1"/>
    <col min="1539" max="1542" width="10.75" style="13" customWidth="1"/>
    <col min="1543" max="1543" width="12" style="13" bestFit="1" customWidth="1"/>
    <col min="1544" max="1544" width="13.125" style="13" bestFit="1" customWidth="1"/>
    <col min="1545" max="1545" width="10" style="13" customWidth="1"/>
    <col min="1546" max="1792" width="9" style="13"/>
    <col min="1793" max="1793" width="18.5" style="13" customWidth="1"/>
    <col min="1794" max="1794" width="12.375" style="13" customWidth="1"/>
    <col min="1795" max="1798" width="10.75" style="13" customWidth="1"/>
    <col min="1799" max="1799" width="12" style="13" bestFit="1" customWidth="1"/>
    <col min="1800" max="1800" width="13.125" style="13" bestFit="1" customWidth="1"/>
    <col min="1801" max="1801" width="10" style="13" customWidth="1"/>
    <col min="1802" max="2048" width="9" style="13"/>
    <col min="2049" max="2049" width="18.5" style="13" customWidth="1"/>
    <col min="2050" max="2050" width="12.375" style="13" customWidth="1"/>
    <col min="2051" max="2054" width="10.75" style="13" customWidth="1"/>
    <col min="2055" max="2055" width="12" style="13" bestFit="1" customWidth="1"/>
    <col min="2056" max="2056" width="13.125" style="13" bestFit="1" customWidth="1"/>
    <col min="2057" max="2057" width="10" style="13" customWidth="1"/>
    <col min="2058" max="2304" width="9" style="13"/>
    <col min="2305" max="2305" width="18.5" style="13" customWidth="1"/>
    <col min="2306" max="2306" width="12.375" style="13" customWidth="1"/>
    <col min="2307" max="2310" width="10.75" style="13" customWidth="1"/>
    <col min="2311" max="2311" width="12" style="13" bestFit="1" customWidth="1"/>
    <col min="2312" max="2312" width="13.125" style="13" bestFit="1" customWidth="1"/>
    <col min="2313" max="2313" width="10" style="13" customWidth="1"/>
    <col min="2314" max="2560" width="9" style="13"/>
    <col min="2561" max="2561" width="18.5" style="13" customWidth="1"/>
    <col min="2562" max="2562" width="12.375" style="13" customWidth="1"/>
    <col min="2563" max="2566" width="10.75" style="13" customWidth="1"/>
    <col min="2567" max="2567" width="12" style="13" bestFit="1" customWidth="1"/>
    <col min="2568" max="2568" width="13.125" style="13" bestFit="1" customWidth="1"/>
    <col min="2569" max="2569" width="10" style="13" customWidth="1"/>
    <col min="2570" max="2816" width="9" style="13"/>
    <col min="2817" max="2817" width="18.5" style="13" customWidth="1"/>
    <col min="2818" max="2818" width="12.375" style="13" customWidth="1"/>
    <col min="2819" max="2822" width="10.75" style="13" customWidth="1"/>
    <col min="2823" max="2823" width="12" style="13" bestFit="1" customWidth="1"/>
    <col min="2824" max="2824" width="13.125" style="13" bestFit="1" customWidth="1"/>
    <col min="2825" max="2825" width="10" style="13" customWidth="1"/>
    <col min="2826" max="3072" width="9" style="13"/>
    <col min="3073" max="3073" width="18.5" style="13" customWidth="1"/>
    <col min="3074" max="3074" width="12.375" style="13" customWidth="1"/>
    <col min="3075" max="3078" width="10.75" style="13" customWidth="1"/>
    <col min="3079" max="3079" width="12" style="13" bestFit="1" customWidth="1"/>
    <col min="3080" max="3080" width="13.125" style="13" bestFit="1" customWidth="1"/>
    <col min="3081" max="3081" width="10" style="13" customWidth="1"/>
    <col min="3082" max="3328" width="9" style="13"/>
    <col min="3329" max="3329" width="18.5" style="13" customWidth="1"/>
    <col min="3330" max="3330" width="12.375" style="13" customWidth="1"/>
    <col min="3331" max="3334" width="10.75" style="13" customWidth="1"/>
    <col min="3335" max="3335" width="12" style="13" bestFit="1" customWidth="1"/>
    <col min="3336" max="3336" width="13.125" style="13" bestFit="1" customWidth="1"/>
    <col min="3337" max="3337" width="10" style="13" customWidth="1"/>
    <col min="3338" max="3584" width="9" style="13"/>
    <col min="3585" max="3585" width="18.5" style="13" customWidth="1"/>
    <col min="3586" max="3586" width="12.375" style="13" customWidth="1"/>
    <col min="3587" max="3590" width="10.75" style="13" customWidth="1"/>
    <col min="3591" max="3591" width="12" style="13" bestFit="1" customWidth="1"/>
    <col min="3592" max="3592" width="13.125" style="13" bestFit="1" customWidth="1"/>
    <col min="3593" max="3593" width="10" style="13" customWidth="1"/>
    <col min="3594" max="3840" width="9" style="13"/>
    <col min="3841" max="3841" width="18.5" style="13" customWidth="1"/>
    <col min="3842" max="3842" width="12.375" style="13" customWidth="1"/>
    <col min="3843" max="3846" width="10.75" style="13" customWidth="1"/>
    <col min="3847" max="3847" width="12" style="13" bestFit="1" customWidth="1"/>
    <col min="3848" max="3848" width="13.125" style="13" bestFit="1" customWidth="1"/>
    <col min="3849" max="3849" width="10" style="13" customWidth="1"/>
    <col min="3850" max="4096" width="9" style="13"/>
    <col min="4097" max="4097" width="18.5" style="13" customWidth="1"/>
    <col min="4098" max="4098" width="12.375" style="13" customWidth="1"/>
    <col min="4099" max="4102" width="10.75" style="13" customWidth="1"/>
    <col min="4103" max="4103" width="12" style="13" bestFit="1" customWidth="1"/>
    <col min="4104" max="4104" width="13.125" style="13" bestFit="1" customWidth="1"/>
    <col min="4105" max="4105" width="10" style="13" customWidth="1"/>
    <col min="4106" max="4352" width="9" style="13"/>
    <col min="4353" max="4353" width="18.5" style="13" customWidth="1"/>
    <col min="4354" max="4354" width="12.375" style="13" customWidth="1"/>
    <col min="4355" max="4358" width="10.75" style="13" customWidth="1"/>
    <col min="4359" max="4359" width="12" style="13" bestFit="1" customWidth="1"/>
    <col min="4360" max="4360" width="13.125" style="13" bestFit="1" customWidth="1"/>
    <col min="4361" max="4361" width="10" style="13" customWidth="1"/>
    <col min="4362" max="4608" width="9" style="13"/>
    <col min="4609" max="4609" width="18.5" style="13" customWidth="1"/>
    <col min="4610" max="4610" width="12.375" style="13" customWidth="1"/>
    <col min="4611" max="4614" width="10.75" style="13" customWidth="1"/>
    <col min="4615" max="4615" width="12" style="13" bestFit="1" customWidth="1"/>
    <col min="4616" max="4616" width="13.125" style="13" bestFit="1" customWidth="1"/>
    <col min="4617" max="4617" width="10" style="13" customWidth="1"/>
    <col min="4618" max="4864" width="9" style="13"/>
    <col min="4865" max="4865" width="18.5" style="13" customWidth="1"/>
    <col min="4866" max="4866" width="12.375" style="13" customWidth="1"/>
    <col min="4867" max="4870" width="10.75" style="13" customWidth="1"/>
    <col min="4871" max="4871" width="12" style="13" bestFit="1" customWidth="1"/>
    <col min="4872" max="4872" width="13.125" style="13" bestFit="1" customWidth="1"/>
    <col min="4873" max="4873" width="10" style="13" customWidth="1"/>
    <col min="4874" max="5120" width="9" style="13"/>
    <col min="5121" max="5121" width="18.5" style="13" customWidth="1"/>
    <col min="5122" max="5122" width="12.375" style="13" customWidth="1"/>
    <col min="5123" max="5126" width="10.75" style="13" customWidth="1"/>
    <col min="5127" max="5127" width="12" style="13" bestFit="1" customWidth="1"/>
    <col min="5128" max="5128" width="13.125" style="13" bestFit="1" customWidth="1"/>
    <col min="5129" max="5129" width="10" style="13" customWidth="1"/>
    <col min="5130" max="5376" width="9" style="13"/>
    <col min="5377" max="5377" width="18.5" style="13" customWidth="1"/>
    <col min="5378" max="5378" width="12.375" style="13" customWidth="1"/>
    <col min="5379" max="5382" width="10.75" style="13" customWidth="1"/>
    <col min="5383" max="5383" width="12" style="13" bestFit="1" customWidth="1"/>
    <col min="5384" max="5384" width="13.125" style="13" bestFit="1" customWidth="1"/>
    <col min="5385" max="5385" width="10" style="13" customWidth="1"/>
    <col min="5386" max="5632" width="9" style="13"/>
    <col min="5633" max="5633" width="18.5" style="13" customWidth="1"/>
    <col min="5634" max="5634" width="12.375" style="13" customWidth="1"/>
    <col min="5635" max="5638" width="10.75" style="13" customWidth="1"/>
    <col min="5639" max="5639" width="12" style="13" bestFit="1" customWidth="1"/>
    <col min="5640" max="5640" width="13.125" style="13" bestFit="1" customWidth="1"/>
    <col min="5641" max="5641" width="10" style="13" customWidth="1"/>
    <col min="5642" max="5888" width="9" style="13"/>
    <col min="5889" max="5889" width="18.5" style="13" customWidth="1"/>
    <col min="5890" max="5890" width="12.375" style="13" customWidth="1"/>
    <col min="5891" max="5894" width="10.75" style="13" customWidth="1"/>
    <col min="5895" max="5895" width="12" style="13" bestFit="1" customWidth="1"/>
    <col min="5896" max="5896" width="13.125" style="13" bestFit="1" customWidth="1"/>
    <col min="5897" max="5897" width="10" style="13" customWidth="1"/>
    <col min="5898" max="6144" width="9" style="13"/>
    <col min="6145" max="6145" width="18.5" style="13" customWidth="1"/>
    <col min="6146" max="6146" width="12.375" style="13" customWidth="1"/>
    <col min="6147" max="6150" width="10.75" style="13" customWidth="1"/>
    <col min="6151" max="6151" width="12" style="13" bestFit="1" customWidth="1"/>
    <col min="6152" max="6152" width="13.125" style="13" bestFit="1" customWidth="1"/>
    <col min="6153" max="6153" width="10" style="13" customWidth="1"/>
    <col min="6154" max="6400" width="9" style="13"/>
    <col min="6401" max="6401" width="18.5" style="13" customWidth="1"/>
    <col min="6402" max="6402" width="12.375" style="13" customWidth="1"/>
    <col min="6403" max="6406" width="10.75" style="13" customWidth="1"/>
    <col min="6407" max="6407" width="12" style="13" bestFit="1" customWidth="1"/>
    <col min="6408" max="6408" width="13.125" style="13" bestFit="1" customWidth="1"/>
    <col min="6409" max="6409" width="10" style="13" customWidth="1"/>
    <col min="6410" max="6656" width="9" style="13"/>
    <col min="6657" max="6657" width="18.5" style="13" customWidth="1"/>
    <col min="6658" max="6658" width="12.375" style="13" customWidth="1"/>
    <col min="6659" max="6662" width="10.75" style="13" customWidth="1"/>
    <col min="6663" max="6663" width="12" style="13" bestFit="1" customWidth="1"/>
    <col min="6664" max="6664" width="13.125" style="13" bestFit="1" customWidth="1"/>
    <col min="6665" max="6665" width="10" style="13" customWidth="1"/>
    <col min="6666" max="6912" width="9" style="13"/>
    <col min="6913" max="6913" width="18.5" style="13" customWidth="1"/>
    <col min="6914" max="6914" width="12.375" style="13" customWidth="1"/>
    <col min="6915" max="6918" width="10.75" style="13" customWidth="1"/>
    <col min="6919" max="6919" width="12" style="13" bestFit="1" customWidth="1"/>
    <col min="6920" max="6920" width="13.125" style="13" bestFit="1" customWidth="1"/>
    <col min="6921" max="6921" width="10" style="13" customWidth="1"/>
    <col min="6922" max="7168" width="9" style="13"/>
    <col min="7169" max="7169" width="18.5" style="13" customWidth="1"/>
    <col min="7170" max="7170" width="12.375" style="13" customWidth="1"/>
    <col min="7171" max="7174" width="10.75" style="13" customWidth="1"/>
    <col min="7175" max="7175" width="12" style="13" bestFit="1" customWidth="1"/>
    <col min="7176" max="7176" width="13.125" style="13" bestFit="1" customWidth="1"/>
    <col min="7177" max="7177" width="10" style="13" customWidth="1"/>
    <col min="7178" max="7424" width="9" style="13"/>
    <col min="7425" max="7425" width="18.5" style="13" customWidth="1"/>
    <col min="7426" max="7426" width="12.375" style="13" customWidth="1"/>
    <col min="7427" max="7430" width="10.75" style="13" customWidth="1"/>
    <col min="7431" max="7431" width="12" style="13" bestFit="1" customWidth="1"/>
    <col min="7432" max="7432" width="13.125" style="13" bestFit="1" customWidth="1"/>
    <col min="7433" max="7433" width="10" style="13" customWidth="1"/>
    <col min="7434" max="7680" width="9" style="13"/>
    <col min="7681" max="7681" width="18.5" style="13" customWidth="1"/>
    <col min="7682" max="7682" width="12.375" style="13" customWidth="1"/>
    <col min="7683" max="7686" width="10.75" style="13" customWidth="1"/>
    <col min="7687" max="7687" width="12" style="13" bestFit="1" customWidth="1"/>
    <col min="7688" max="7688" width="13.125" style="13" bestFit="1" customWidth="1"/>
    <col min="7689" max="7689" width="10" style="13" customWidth="1"/>
    <col min="7690" max="7936" width="9" style="13"/>
    <col min="7937" max="7937" width="18.5" style="13" customWidth="1"/>
    <col min="7938" max="7938" width="12.375" style="13" customWidth="1"/>
    <col min="7939" max="7942" width="10.75" style="13" customWidth="1"/>
    <col min="7943" max="7943" width="12" style="13" bestFit="1" customWidth="1"/>
    <col min="7944" max="7944" width="13.125" style="13" bestFit="1" customWidth="1"/>
    <col min="7945" max="7945" width="10" style="13" customWidth="1"/>
    <col min="7946" max="8192" width="9" style="13"/>
    <col min="8193" max="8193" width="18.5" style="13" customWidth="1"/>
    <col min="8194" max="8194" width="12.375" style="13" customWidth="1"/>
    <col min="8195" max="8198" width="10.75" style="13" customWidth="1"/>
    <col min="8199" max="8199" width="12" style="13" bestFit="1" customWidth="1"/>
    <col min="8200" max="8200" width="13.125" style="13" bestFit="1" customWidth="1"/>
    <col min="8201" max="8201" width="10" style="13" customWidth="1"/>
    <col min="8202" max="8448" width="9" style="13"/>
    <col min="8449" max="8449" width="18.5" style="13" customWidth="1"/>
    <col min="8450" max="8450" width="12.375" style="13" customWidth="1"/>
    <col min="8451" max="8454" width="10.75" style="13" customWidth="1"/>
    <col min="8455" max="8455" width="12" style="13" bestFit="1" customWidth="1"/>
    <col min="8456" max="8456" width="13.125" style="13" bestFit="1" customWidth="1"/>
    <col min="8457" max="8457" width="10" style="13" customWidth="1"/>
    <col min="8458" max="8704" width="9" style="13"/>
    <col min="8705" max="8705" width="18.5" style="13" customWidth="1"/>
    <col min="8706" max="8706" width="12.375" style="13" customWidth="1"/>
    <col min="8707" max="8710" width="10.75" style="13" customWidth="1"/>
    <col min="8711" max="8711" width="12" style="13" bestFit="1" customWidth="1"/>
    <col min="8712" max="8712" width="13.125" style="13" bestFit="1" customWidth="1"/>
    <col min="8713" max="8713" width="10" style="13" customWidth="1"/>
    <col min="8714" max="8960" width="9" style="13"/>
    <col min="8961" max="8961" width="18.5" style="13" customWidth="1"/>
    <col min="8962" max="8962" width="12.375" style="13" customWidth="1"/>
    <col min="8963" max="8966" width="10.75" style="13" customWidth="1"/>
    <col min="8967" max="8967" width="12" style="13" bestFit="1" customWidth="1"/>
    <col min="8968" max="8968" width="13.125" style="13" bestFit="1" customWidth="1"/>
    <col min="8969" max="8969" width="10" style="13" customWidth="1"/>
    <col min="8970" max="9216" width="9" style="13"/>
    <col min="9217" max="9217" width="18.5" style="13" customWidth="1"/>
    <col min="9218" max="9218" width="12.375" style="13" customWidth="1"/>
    <col min="9219" max="9222" width="10.75" style="13" customWidth="1"/>
    <col min="9223" max="9223" width="12" style="13" bestFit="1" customWidth="1"/>
    <col min="9224" max="9224" width="13.125" style="13" bestFit="1" customWidth="1"/>
    <col min="9225" max="9225" width="10" style="13" customWidth="1"/>
    <col min="9226" max="9472" width="9" style="13"/>
    <col min="9473" max="9473" width="18.5" style="13" customWidth="1"/>
    <col min="9474" max="9474" width="12.375" style="13" customWidth="1"/>
    <col min="9475" max="9478" width="10.75" style="13" customWidth="1"/>
    <col min="9479" max="9479" width="12" style="13" bestFit="1" customWidth="1"/>
    <col min="9480" max="9480" width="13.125" style="13" bestFit="1" customWidth="1"/>
    <col min="9481" max="9481" width="10" style="13" customWidth="1"/>
    <col min="9482" max="9728" width="9" style="13"/>
    <col min="9729" max="9729" width="18.5" style="13" customWidth="1"/>
    <col min="9730" max="9730" width="12.375" style="13" customWidth="1"/>
    <col min="9731" max="9734" width="10.75" style="13" customWidth="1"/>
    <col min="9735" max="9735" width="12" style="13" bestFit="1" customWidth="1"/>
    <col min="9736" max="9736" width="13.125" style="13" bestFit="1" customWidth="1"/>
    <col min="9737" max="9737" width="10" style="13" customWidth="1"/>
    <col min="9738" max="9984" width="9" style="13"/>
    <col min="9985" max="9985" width="18.5" style="13" customWidth="1"/>
    <col min="9986" max="9986" width="12.375" style="13" customWidth="1"/>
    <col min="9987" max="9990" width="10.75" style="13" customWidth="1"/>
    <col min="9991" max="9991" width="12" style="13" bestFit="1" customWidth="1"/>
    <col min="9992" max="9992" width="13.125" style="13" bestFit="1" customWidth="1"/>
    <col min="9993" max="9993" width="10" style="13" customWidth="1"/>
    <col min="9994" max="10240" width="9" style="13"/>
    <col min="10241" max="10241" width="18.5" style="13" customWidth="1"/>
    <col min="10242" max="10242" width="12.375" style="13" customWidth="1"/>
    <col min="10243" max="10246" width="10.75" style="13" customWidth="1"/>
    <col min="10247" max="10247" width="12" style="13" bestFit="1" customWidth="1"/>
    <col min="10248" max="10248" width="13.125" style="13" bestFit="1" customWidth="1"/>
    <col min="10249" max="10249" width="10" style="13" customWidth="1"/>
    <col min="10250" max="10496" width="9" style="13"/>
    <col min="10497" max="10497" width="18.5" style="13" customWidth="1"/>
    <col min="10498" max="10498" width="12.375" style="13" customWidth="1"/>
    <col min="10499" max="10502" width="10.75" style="13" customWidth="1"/>
    <col min="10503" max="10503" width="12" style="13" bestFit="1" customWidth="1"/>
    <col min="10504" max="10504" width="13.125" style="13" bestFit="1" customWidth="1"/>
    <col min="10505" max="10505" width="10" style="13" customWidth="1"/>
    <col min="10506" max="10752" width="9" style="13"/>
    <col min="10753" max="10753" width="18.5" style="13" customWidth="1"/>
    <col min="10754" max="10754" width="12.375" style="13" customWidth="1"/>
    <col min="10755" max="10758" width="10.75" style="13" customWidth="1"/>
    <col min="10759" max="10759" width="12" style="13" bestFit="1" customWidth="1"/>
    <col min="10760" max="10760" width="13.125" style="13" bestFit="1" customWidth="1"/>
    <col min="10761" max="10761" width="10" style="13" customWidth="1"/>
    <col min="10762" max="11008" width="9" style="13"/>
    <col min="11009" max="11009" width="18.5" style="13" customWidth="1"/>
    <col min="11010" max="11010" width="12.375" style="13" customWidth="1"/>
    <col min="11011" max="11014" width="10.75" style="13" customWidth="1"/>
    <col min="11015" max="11015" width="12" style="13" bestFit="1" customWidth="1"/>
    <col min="11016" max="11016" width="13.125" style="13" bestFit="1" customWidth="1"/>
    <col min="11017" max="11017" width="10" style="13" customWidth="1"/>
    <col min="11018" max="11264" width="9" style="13"/>
    <col min="11265" max="11265" width="18.5" style="13" customWidth="1"/>
    <col min="11266" max="11266" width="12.375" style="13" customWidth="1"/>
    <col min="11267" max="11270" width="10.75" style="13" customWidth="1"/>
    <col min="11271" max="11271" width="12" style="13" bestFit="1" customWidth="1"/>
    <col min="11272" max="11272" width="13.125" style="13" bestFit="1" customWidth="1"/>
    <col min="11273" max="11273" width="10" style="13" customWidth="1"/>
    <col min="11274" max="11520" width="9" style="13"/>
    <col min="11521" max="11521" width="18.5" style="13" customWidth="1"/>
    <col min="11522" max="11522" width="12.375" style="13" customWidth="1"/>
    <col min="11523" max="11526" width="10.75" style="13" customWidth="1"/>
    <col min="11527" max="11527" width="12" style="13" bestFit="1" customWidth="1"/>
    <col min="11528" max="11528" width="13.125" style="13" bestFit="1" customWidth="1"/>
    <col min="11529" max="11529" width="10" style="13" customWidth="1"/>
    <col min="11530" max="11776" width="9" style="13"/>
    <col min="11777" max="11777" width="18.5" style="13" customWidth="1"/>
    <col min="11778" max="11778" width="12.375" style="13" customWidth="1"/>
    <col min="11779" max="11782" width="10.75" style="13" customWidth="1"/>
    <col min="11783" max="11783" width="12" style="13" bestFit="1" customWidth="1"/>
    <col min="11784" max="11784" width="13.125" style="13" bestFit="1" customWidth="1"/>
    <col min="11785" max="11785" width="10" style="13" customWidth="1"/>
    <col min="11786" max="12032" width="9" style="13"/>
    <col min="12033" max="12033" width="18.5" style="13" customWidth="1"/>
    <col min="12034" max="12034" width="12.375" style="13" customWidth="1"/>
    <col min="12035" max="12038" width="10.75" style="13" customWidth="1"/>
    <col min="12039" max="12039" width="12" style="13" bestFit="1" customWidth="1"/>
    <col min="12040" max="12040" width="13.125" style="13" bestFit="1" customWidth="1"/>
    <col min="12041" max="12041" width="10" style="13" customWidth="1"/>
    <col min="12042" max="12288" width="9" style="13"/>
    <col min="12289" max="12289" width="18.5" style="13" customWidth="1"/>
    <col min="12290" max="12290" width="12.375" style="13" customWidth="1"/>
    <col min="12291" max="12294" width="10.75" style="13" customWidth="1"/>
    <col min="12295" max="12295" width="12" style="13" bestFit="1" customWidth="1"/>
    <col min="12296" max="12296" width="13.125" style="13" bestFit="1" customWidth="1"/>
    <col min="12297" max="12297" width="10" style="13" customWidth="1"/>
    <col min="12298" max="12544" width="9" style="13"/>
    <col min="12545" max="12545" width="18.5" style="13" customWidth="1"/>
    <col min="12546" max="12546" width="12.375" style="13" customWidth="1"/>
    <col min="12547" max="12550" width="10.75" style="13" customWidth="1"/>
    <col min="12551" max="12551" width="12" style="13" bestFit="1" customWidth="1"/>
    <col min="12552" max="12552" width="13.125" style="13" bestFit="1" customWidth="1"/>
    <col min="12553" max="12553" width="10" style="13" customWidth="1"/>
    <col min="12554" max="12800" width="9" style="13"/>
    <col min="12801" max="12801" width="18.5" style="13" customWidth="1"/>
    <col min="12802" max="12802" width="12.375" style="13" customWidth="1"/>
    <col min="12803" max="12806" width="10.75" style="13" customWidth="1"/>
    <col min="12807" max="12807" width="12" style="13" bestFit="1" customWidth="1"/>
    <col min="12808" max="12808" width="13.125" style="13" bestFit="1" customWidth="1"/>
    <col min="12809" max="12809" width="10" style="13" customWidth="1"/>
    <col min="12810" max="13056" width="9" style="13"/>
    <col min="13057" max="13057" width="18.5" style="13" customWidth="1"/>
    <col min="13058" max="13058" width="12.375" style="13" customWidth="1"/>
    <col min="13059" max="13062" width="10.75" style="13" customWidth="1"/>
    <col min="13063" max="13063" width="12" style="13" bestFit="1" customWidth="1"/>
    <col min="13064" max="13064" width="13.125" style="13" bestFit="1" customWidth="1"/>
    <col min="13065" max="13065" width="10" style="13" customWidth="1"/>
    <col min="13066" max="13312" width="9" style="13"/>
    <col min="13313" max="13313" width="18.5" style="13" customWidth="1"/>
    <col min="13314" max="13314" width="12.375" style="13" customWidth="1"/>
    <col min="13315" max="13318" width="10.75" style="13" customWidth="1"/>
    <col min="13319" max="13319" width="12" style="13" bestFit="1" customWidth="1"/>
    <col min="13320" max="13320" width="13.125" style="13" bestFit="1" customWidth="1"/>
    <col min="13321" max="13321" width="10" style="13" customWidth="1"/>
    <col min="13322" max="13568" width="9" style="13"/>
    <col min="13569" max="13569" width="18.5" style="13" customWidth="1"/>
    <col min="13570" max="13570" width="12.375" style="13" customWidth="1"/>
    <col min="13571" max="13574" width="10.75" style="13" customWidth="1"/>
    <col min="13575" max="13575" width="12" style="13" bestFit="1" customWidth="1"/>
    <col min="13576" max="13576" width="13.125" style="13" bestFit="1" customWidth="1"/>
    <col min="13577" max="13577" width="10" style="13" customWidth="1"/>
    <col min="13578" max="13824" width="9" style="13"/>
    <col min="13825" max="13825" width="18.5" style="13" customWidth="1"/>
    <col min="13826" max="13826" width="12.375" style="13" customWidth="1"/>
    <col min="13827" max="13830" width="10.75" style="13" customWidth="1"/>
    <col min="13831" max="13831" width="12" style="13" bestFit="1" customWidth="1"/>
    <col min="13832" max="13832" width="13.125" style="13" bestFit="1" customWidth="1"/>
    <col min="13833" max="13833" width="10" style="13" customWidth="1"/>
    <col min="13834" max="14080" width="9" style="13"/>
    <col min="14081" max="14081" width="18.5" style="13" customWidth="1"/>
    <col min="14082" max="14082" width="12.375" style="13" customWidth="1"/>
    <col min="14083" max="14086" width="10.75" style="13" customWidth="1"/>
    <col min="14087" max="14087" width="12" style="13" bestFit="1" customWidth="1"/>
    <col min="14088" max="14088" width="13.125" style="13" bestFit="1" customWidth="1"/>
    <col min="14089" max="14089" width="10" style="13" customWidth="1"/>
    <col min="14090" max="14336" width="9" style="13"/>
    <col min="14337" max="14337" width="18.5" style="13" customWidth="1"/>
    <col min="14338" max="14338" width="12.375" style="13" customWidth="1"/>
    <col min="14339" max="14342" width="10.75" style="13" customWidth="1"/>
    <col min="14343" max="14343" width="12" style="13" bestFit="1" customWidth="1"/>
    <col min="14344" max="14344" width="13.125" style="13" bestFit="1" customWidth="1"/>
    <col min="14345" max="14345" width="10" style="13" customWidth="1"/>
    <col min="14346" max="14592" width="9" style="13"/>
    <col min="14593" max="14593" width="18.5" style="13" customWidth="1"/>
    <col min="14594" max="14594" width="12.375" style="13" customWidth="1"/>
    <col min="14595" max="14598" width="10.75" style="13" customWidth="1"/>
    <col min="14599" max="14599" width="12" style="13" bestFit="1" customWidth="1"/>
    <col min="14600" max="14600" width="13.125" style="13" bestFit="1" customWidth="1"/>
    <col min="14601" max="14601" width="10" style="13" customWidth="1"/>
    <col min="14602" max="14848" width="9" style="13"/>
    <col min="14849" max="14849" width="18.5" style="13" customWidth="1"/>
    <col min="14850" max="14850" width="12.375" style="13" customWidth="1"/>
    <col min="14851" max="14854" width="10.75" style="13" customWidth="1"/>
    <col min="14855" max="14855" width="12" style="13" bestFit="1" customWidth="1"/>
    <col min="14856" max="14856" width="13.125" style="13" bestFit="1" customWidth="1"/>
    <col min="14857" max="14857" width="10" style="13" customWidth="1"/>
    <col min="14858" max="15104" width="9" style="13"/>
    <col min="15105" max="15105" width="18.5" style="13" customWidth="1"/>
    <col min="15106" max="15106" width="12.375" style="13" customWidth="1"/>
    <col min="15107" max="15110" width="10.75" style="13" customWidth="1"/>
    <col min="15111" max="15111" width="12" style="13" bestFit="1" customWidth="1"/>
    <col min="15112" max="15112" width="13.125" style="13" bestFit="1" customWidth="1"/>
    <col min="15113" max="15113" width="10" style="13" customWidth="1"/>
    <col min="15114" max="15360" width="9" style="13"/>
    <col min="15361" max="15361" width="18.5" style="13" customWidth="1"/>
    <col min="15362" max="15362" width="12.375" style="13" customWidth="1"/>
    <col min="15363" max="15366" width="10.75" style="13" customWidth="1"/>
    <col min="15367" max="15367" width="12" style="13" bestFit="1" customWidth="1"/>
    <col min="15368" max="15368" width="13.125" style="13" bestFit="1" customWidth="1"/>
    <col min="15369" max="15369" width="10" style="13" customWidth="1"/>
    <col min="15370" max="15616" width="9" style="13"/>
    <col min="15617" max="15617" width="18.5" style="13" customWidth="1"/>
    <col min="15618" max="15618" width="12.375" style="13" customWidth="1"/>
    <col min="15619" max="15622" width="10.75" style="13" customWidth="1"/>
    <col min="15623" max="15623" width="12" style="13" bestFit="1" customWidth="1"/>
    <col min="15624" max="15624" width="13.125" style="13" bestFit="1" customWidth="1"/>
    <col min="15625" max="15625" width="10" style="13" customWidth="1"/>
    <col min="15626" max="15872" width="9" style="13"/>
    <col min="15873" max="15873" width="18.5" style="13" customWidth="1"/>
    <col min="15874" max="15874" width="12.375" style="13" customWidth="1"/>
    <col min="15875" max="15878" width="10.75" style="13" customWidth="1"/>
    <col min="15879" max="15879" width="12" style="13" bestFit="1" customWidth="1"/>
    <col min="15880" max="15880" width="13.125" style="13" bestFit="1" customWidth="1"/>
    <col min="15881" max="15881" width="10" style="13" customWidth="1"/>
    <col min="15882" max="16128" width="9" style="13"/>
    <col min="16129" max="16129" width="18.5" style="13" customWidth="1"/>
    <col min="16130" max="16130" width="12.375" style="13" customWidth="1"/>
    <col min="16131" max="16134" width="10.75" style="13" customWidth="1"/>
    <col min="16135" max="16135" width="12" style="13" bestFit="1" customWidth="1"/>
    <col min="16136" max="16136" width="13.125" style="13" bestFit="1" customWidth="1"/>
    <col min="16137" max="16137" width="10" style="13" customWidth="1"/>
    <col min="16138" max="16384" width="9" style="13"/>
  </cols>
  <sheetData>
    <row r="1" spans="1:10" s="14" customFormat="1" x14ac:dyDescent="0.25">
      <c r="A1" s="42" t="s">
        <v>145</v>
      </c>
      <c r="B1" s="31"/>
      <c r="C1" s="31"/>
      <c r="D1" s="31"/>
      <c r="E1" s="31"/>
      <c r="F1" s="31"/>
      <c r="G1" s="31"/>
      <c r="H1" s="31"/>
    </row>
    <row r="2" spans="1:10" s="14" customFormat="1" ht="16.5" customHeight="1" x14ac:dyDescent="0.25">
      <c r="A2" s="186"/>
      <c r="B2" s="189" t="s">
        <v>29</v>
      </c>
      <c r="C2" s="192" t="s">
        <v>9</v>
      </c>
      <c r="D2" s="192"/>
      <c r="E2" s="192" t="s">
        <v>34</v>
      </c>
      <c r="F2" s="193"/>
      <c r="G2" s="43" t="s">
        <v>55</v>
      </c>
      <c r="H2" s="43" t="s">
        <v>56</v>
      </c>
      <c r="J2" s="34"/>
    </row>
    <row r="3" spans="1:10" s="14" customFormat="1" ht="16.5" customHeight="1" x14ac:dyDescent="0.25">
      <c r="A3" s="187"/>
      <c r="B3" s="190"/>
      <c r="C3" s="189" t="s">
        <v>32</v>
      </c>
      <c r="D3" s="189" t="s">
        <v>33</v>
      </c>
      <c r="E3" s="194" t="s">
        <v>30</v>
      </c>
      <c r="F3" s="196" t="s">
        <v>31</v>
      </c>
      <c r="G3" s="44" t="s">
        <v>57</v>
      </c>
      <c r="H3" s="44" t="s">
        <v>58</v>
      </c>
    </row>
    <row r="4" spans="1:10" s="14" customFormat="1" x14ac:dyDescent="0.25">
      <c r="A4" s="188"/>
      <c r="B4" s="191"/>
      <c r="C4" s="191"/>
      <c r="D4" s="191"/>
      <c r="E4" s="195"/>
      <c r="F4" s="197"/>
      <c r="G4" s="45" t="s">
        <v>59</v>
      </c>
      <c r="H4" s="45" t="s">
        <v>59</v>
      </c>
    </row>
    <row r="5" spans="1:10" s="14" customFormat="1" x14ac:dyDescent="0.25">
      <c r="A5" s="46" t="s">
        <v>29</v>
      </c>
      <c r="B5" s="32">
        <v>7441998</v>
      </c>
      <c r="C5" s="32">
        <v>3497622</v>
      </c>
      <c r="D5" s="32">
        <v>3944376</v>
      </c>
      <c r="E5" s="32">
        <v>1384801</v>
      </c>
      <c r="F5" s="32">
        <v>6057197</v>
      </c>
      <c r="G5" s="47">
        <v>4360901</v>
      </c>
      <c r="H5" s="47">
        <v>3081097</v>
      </c>
    </row>
    <row r="6" spans="1:10" s="14" customFormat="1" x14ac:dyDescent="0.25">
      <c r="A6" s="48" t="s">
        <v>60</v>
      </c>
      <c r="B6" s="19">
        <v>3038406</v>
      </c>
      <c r="C6" s="19">
        <v>1403574</v>
      </c>
      <c r="D6" s="19">
        <v>1634832</v>
      </c>
      <c r="E6" s="19">
        <v>254745</v>
      </c>
      <c r="F6" s="19">
        <v>2783661</v>
      </c>
      <c r="G6" s="19">
        <v>1927147</v>
      </c>
      <c r="H6" s="19">
        <v>1111259</v>
      </c>
    </row>
    <row r="7" spans="1:10" s="14" customFormat="1" x14ac:dyDescent="0.25">
      <c r="A7" s="48" t="s">
        <v>61</v>
      </c>
      <c r="B7" s="19">
        <v>2629785</v>
      </c>
      <c r="C7" s="19">
        <v>1228126</v>
      </c>
      <c r="D7" s="19">
        <v>1401658</v>
      </c>
      <c r="E7" s="19">
        <v>369351</v>
      </c>
      <c r="F7" s="19">
        <v>2260434</v>
      </c>
      <c r="G7" s="19">
        <v>1661787</v>
      </c>
      <c r="H7" s="19">
        <v>967998</v>
      </c>
    </row>
    <row r="8" spans="1:10" s="14" customFormat="1" x14ac:dyDescent="0.25">
      <c r="A8" s="48" t="s">
        <v>62</v>
      </c>
      <c r="B8" s="19">
        <v>704750</v>
      </c>
      <c r="C8" s="19">
        <v>319312</v>
      </c>
      <c r="D8" s="19">
        <v>385438</v>
      </c>
      <c r="E8" s="19">
        <v>201919</v>
      </c>
      <c r="F8" s="19">
        <v>502831</v>
      </c>
      <c r="G8" s="19">
        <v>397374</v>
      </c>
      <c r="H8" s="19">
        <v>307376</v>
      </c>
    </row>
    <row r="9" spans="1:10" s="14" customFormat="1" ht="15" customHeight="1" x14ac:dyDescent="0.25">
      <c r="A9" s="48" t="s">
        <v>63</v>
      </c>
      <c r="B9" s="19">
        <v>729268</v>
      </c>
      <c r="C9" s="19">
        <v>347083</v>
      </c>
      <c r="D9" s="19">
        <v>382185</v>
      </c>
      <c r="E9" s="19">
        <v>316264</v>
      </c>
      <c r="F9" s="19">
        <v>413004</v>
      </c>
      <c r="G9" s="19">
        <v>302711</v>
      </c>
      <c r="H9" s="19">
        <v>426557</v>
      </c>
    </row>
    <row r="10" spans="1:10" s="14" customFormat="1" ht="15" customHeight="1" x14ac:dyDescent="0.25">
      <c r="A10" s="48" t="s">
        <v>64</v>
      </c>
      <c r="B10" s="19">
        <v>339790</v>
      </c>
      <c r="C10" s="19">
        <v>199526</v>
      </c>
      <c r="D10" s="19">
        <v>140263</v>
      </c>
      <c r="E10" s="19">
        <v>242521</v>
      </c>
      <c r="F10" s="19">
        <v>97269</v>
      </c>
      <c r="G10" s="19">
        <v>71881</v>
      </c>
      <c r="H10" s="19">
        <v>267908</v>
      </c>
    </row>
    <row r="11" spans="1:10" ht="6" customHeight="1" x14ac:dyDescent="0.25">
      <c r="A11" s="49"/>
      <c r="B11" s="49"/>
      <c r="C11" s="49"/>
      <c r="D11" s="49"/>
      <c r="E11" s="49"/>
      <c r="F11" s="49"/>
      <c r="G11" s="49"/>
      <c r="H11" s="49"/>
    </row>
    <row r="12" spans="1:10" x14ac:dyDescent="0.25">
      <c r="B12" s="50"/>
      <c r="C12" s="51"/>
      <c r="D12" s="51"/>
      <c r="E12" s="51"/>
      <c r="G12" s="51"/>
      <c r="H12" s="51"/>
    </row>
    <row r="13" spans="1:10" x14ac:dyDescent="0.25">
      <c r="B13" s="51"/>
      <c r="C13" s="51"/>
      <c r="D13" s="51"/>
      <c r="E13" s="51"/>
      <c r="F13" s="51"/>
      <c r="G13" s="51"/>
      <c r="H13" s="51"/>
      <c r="I13" s="51"/>
    </row>
    <row r="14" spans="1:10" x14ac:dyDescent="0.25">
      <c r="F14" s="51"/>
      <c r="G14" s="51"/>
      <c r="H14" s="51"/>
      <c r="I14" s="51"/>
    </row>
    <row r="15" spans="1:10" x14ac:dyDescent="0.25">
      <c r="E15" s="51"/>
      <c r="F15" s="51"/>
      <c r="G15" s="51"/>
      <c r="H15" s="51"/>
      <c r="I15" s="51"/>
    </row>
    <row r="16" spans="1:10" x14ac:dyDescent="0.25">
      <c r="B16" s="51"/>
      <c r="C16" s="51"/>
      <c r="D16" s="51"/>
      <c r="E16" s="51"/>
      <c r="F16" s="51"/>
      <c r="G16" s="51"/>
      <c r="H16" s="51"/>
      <c r="I16" s="51"/>
    </row>
    <row r="17" spans="2:10" x14ac:dyDescent="0.25">
      <c r="B17" s="51"/>
      <c r="C17" s="51"/>
      <c r="D17" s="51"/>
      <c r="E17" s="51"/>
      <c r="F17" s="51"/>
      <c r="G17" s="51"/>
      <c r="H17" s="51"/>
      <c r="I17" s="51"/>
    </row>
    <row r="18" spans="2:10" x14ac:dyDescent="0.25">
      <c r="B18" s="51"/>
      <c r="C18" s="51"/>
      <c r="D18" s="51"/>
      <c r="I18" s="51"/>
    </row>
    <row r="19" spans="2:10" x14ac:dyDescent="0.25">
      <c r="B19" s="51"/>
      <c r="C19" s="51"/>
      <c r="D19" s="51"/>
    </row>
    <row r="20" spans="2:10" x14ac:dyDescent="0.25">
      <c r="B20" s="51"/>
      <c r="C20" s="51"/>
      <c r="D20" s="51"/>
      <c r="I20" s="51"/>
    </row>
    <row r="21" spans="2:10" x14ac:dyDescent="0.25">
      <c r="B21" s="51"/>
      <c r="C21" s="51"/>
      <c r="D21" s="51"/>
    </row>
    <row r="22" spans="2:10" x14ac:dyDescent="0.25">
      <c r="B22" s="51"/>
      <c r="C22" s="51"/>
      <c r="D22" s="51"/>
    </row>
    <row r="23" spans="2:10" x14ac:dyDescent="0.25">
      <c r="B23" s="51"/>
      <c r="C23" s="51"/>
      <c r="D23" s="51"/>
    </row>
    <row r="24" spans="2:10" x14ac:dyDescent="0.25">
      <c r="B24" s="51"/>
      <c r="C24" s="51"/>
      <c r="D24" s="51"/>
    </row>
    <row r="26" spans="2:10" x14ac:dyDescent="0.25">
      <c r="D26" s="51"/>
    </row>
    <row r="27" spans="2:10" x14ac:dyDescent="0.25">
      <c r="J27" s="51"/>
    </row>
    <row r="28" spans="2:10" x14ac:dyDescent="0.25">
      <c r="J28" s="51"/>
    </row>
    <row r="29" spans="2:10" x14ac:dyDescent="0.25">
      <c r="J29" s="51"/>
    </row>
    <row r="30" spans="2:10" x14ac:dyDescent="0.25">
      <c r="J30" s="51"/>
    </row>
    <row r="31" spans="2:10" x14ac:dyDescent="0.25">
      <c r="J31" s="51"/>
    </row>
    <row r="32" spans="2:10" x14ac:dyDescent="0.25">
      <c r="J32" s="51"/>
    </row>
    <row r="34" spans="10:10" x14ac:dyDescent="0.25">
      <c r="J34" s="51"/>
    </row>
  </sheetData>
  <mergeCells count="8"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scale="1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view="pageBreakPreview" zoomScaleNormal="100" zoomScaleSheetLayoutView="100" workbookViewId="0">
      <selection activeCell="B23" sqref="B23"/>
    </sheetView>
  </sheetViews>
  <sheetFormatPr defaultColWidth="10" defaultRowHeight="15" x14ac:dyDescent="0.25"/>
  <cols>
    <col min="1" max="1" width="38.875" style="14" customWidth="1"/>
    <col min="2" max="6" width="10" style="14"/>
    <col min="7" max="7" width="12" style="14" bestFit="1" customWidth="1"/>
    <col min="8" max="8" width="13.75" style="14" customWidth="1"/>
    <col min="9" max="256" width="10" style="14"/>
    <col min="257" max="257" width="38.875" style="14" customWidth="1"/>
    <col min="258" max="262" width="10" style="14"/>
    <col min="263" max="263" width="12" style="14" bestFit="1" customWidth="1"/>
    <col min="264" max="264" width="13.125" style="14" bestFit="1" customWidth="1"/>
    <col min="265" max="512" width="10" style="14"/>
    <col min="513" max="513" width="38.875" style="14" customWidth="1"/>
    <col min="514" max="518" width="10" style="14"/>
    <col min="519" max="519" width="12" style="14" bestFit="1" customWidth="1"/>
    <col min="520" max="520" width="13.125" style="14" bestFit="1" customWidth="1"/>
    <col min="521" max="768" width="10" style="14"/>
    <col min="769" max="769" width="38.875" style="14" customWidth="1"/>
    <col min="770" max="774" width="10" style="14"/>
    <col min="775" max="775" width="12" style="14" bestFit="1" customWidth="1"/>
    <col min="776" max="776" width="13.125" style="14" bestFit="1" customWidth="1"/>
    <col min="777" max="1024" width="10" style="14"/>
    <col min="1025" max="1025" width="38.875" style="14" customWidth="1"/>
    <col min="1026" max="1030" width="10" style="14"/>
    <col min="1031" max="1031" width="12" style="14" bestFit="1" customWidth="1"/>
    <col min="1032" max="1032" width="13.125" style="14" bestFit="1" customWidth="1"/>
    <col min="1033" max="1280" width="10" style="14"/>
    <col min="1281" max="1281" width="38.875" style="14" customWidth="1"/>
    <col min="1282" max="1286" width="10" style="14"/>
    <col min="1287" max="1287" width="12" style="14" bestFit="1" customWidth="1"/>
    <col min="1288" max="1288" width="13.125" style="14" bestFit="1" customWidth="1"/>
    <col min="1289" max="1536" width="10" style="14"/>
    <col min="1537" max="1537" width="38.875" style="14" customWidth="1"/>
    <col min="1538" max="1542" width="10" style="14"/>
    <col min="1543" max="1543" width="12" style="14" bestFit="1" customWidth="1"/>
    <col min="1544" max="1544" width="13.125" style="14" bestFit="1" customWidth="1"/>
    <col min="1545" max="1792" width="10" style="14"/>
    <col min="1793" max="1793" width="38.875" style="14" customWidth="1"/>
    <col min="1794" max="1798" width="10" style="14"/>
    <col min="1799" max="1799" width="12" style="14" bestFit="1" customWidth="1"/>
    <col min="1800" max="1800" width="13.125" style="14" bestFit="1" customWidth="1"/>
    <col min="1801" max="2048" width="10" style="14"/>
    <col min="2049" max="2049" width="38.875" style="14" customWidth="1"/>
    <col min="2050" max="2054" width="10" style="14"/>
    <col min="2055" max="2055" width="12" style="14" bestFit="1" customWidth="1"/>
    <col min="2056" max="2056" width="13.125" style="14" bestFit="1" customWidth="1"/>
    <col min="2057" max="2304" width="10" style="14"/>
    <col min="2305" max="2305" width="38.875" style="14" customWidth="1"/>
    <col min="2306" max="2310" width="10" style="14"/>
    <col min="2311" max="2311" width="12" style="14" bestFit="1" customWidth="1"/>
    <col min="2312" max="2312" width="13.125" style="14" bestFit="1" customWidth="1"/>
    <col min="2313" max="2560" width="10" style="14"/>
    <col min="2561" max="2561" width="38.875" style="14" customWidth="1"/>
    <col min="2562" max="2566" width="10" style="14"/>
    <col min="2567" max="2567" width="12" style="14" bestFit="1" customWidth="1"/>
    <col min="2568" max="2568" width="13.125" style="14" bestFit="1" customWidth="1"/>
    <col min="2569" max="2816" width="10" style="14"/>
    <col min="2817" max="2817" width="38.875" style="14" customWidth="1"/>
    <col min="2818" max="2822" width="10" style="14"/>
    <col min="2823" max="2823" width="12" style="14" bestFit="1" customWidth="1"/>
    <col min="2824" max="2824" width="13.125" style="14" bestFit="1" customWidth="1"/>
    <col min="2825" max="3072" width="10" style="14"/>
    <col min="3073" max="3073" width="38.875" style="14" customWidth="1"/>
    <col min="3074" max="3078" width="10" style="14"/>
    <col min="3079" max="3079" width="12" style="14" bestFit="1" customWidth="1"/>
    <col min="3080" max="3080" width="13.125" style="14" bestFit="1" customWidth="1"/>
    <col min="3081" max="3328" width="10" style="14"/>
    <col min="3329" max="3329" width="38.875" style="14" customWidth="1"/>
    <col min="3330" max="3334" width="10" style="14"/>
    <col min="3335" max="3335" width="12" style="14" bestFit="1" customWidth="1"/>
    <col min="3336" max="3336" width="13.125" style="14" bestFit="1" customWidth="1"/>
    <col min="3337" max="3584" width="10" style="14"/>
    <col min="3585" max="3585" width="38.875" style="14" customWidth="1"/>
    <col min="3586" max="3590" width="10" style="14"/>
    <col min="3591" max="3591" width="12" style="14" bestFit="1" customWidth="1"/>
    <col min="3592" max="3592" width="13.125" style="14" bestFit="1" customWidth="1"/>
    <col min="3593" max="3840" width="10" style="14"/>
    <col min="3841" max="3841" width="38.875" style="14" customWidth="1"/>
    <col min="3842" max="3846" width="10" style="14"/>
    <col min="3847" max="3847" width="12" style="14" bestFit="1" customWidth="1"/>
    <col min="3848" max="3848" width="13.125" style="14" bestFit="1" customWidth="1"/>
    <col min="3849" max="4096" width="10" style="14"/>
    <col min="4097" max="4097" width="38.875" style="14" customWidth="1"/>
    <col min="4098" max="4102" width="10" style="14"/>
    <col min="4103" max="4103" width="12" style="14" bestFit="1" customWidth="1"/>
    <col min="4104" max="4104" width="13.125" style="14" bestFit="1" customWidth="1"/>
    <col min="4105" max="4352" width="10" style="14"/>
    <col min="4353" max="4353" width="38.875" style="14" customWidth="1"/>
    <col min="4354" max="4358" width="10" style="14"/>
    <col min="4359" max="4359" width="12" style="14" bestFit="1" customWidth="1"/>
    <col min="4360" max="4360" width="13.125" style="14" bestFit="1" customWidth="1"/>
    <col min="4361" max="4608" width="10" style="14"/>
    <col min="4609" max="4609" width="38.875" style="14" customWidth="1"/>
    <col min="4610" max="4614" width="10" style="14"/>
    <col min="4615" max="4615" width="12" style="14" bestFit="1" customWidth="1"/>
    <col min="4616" max="4616" width="13.125" style="14" bestFit="1" customWidth="1"/>
    <col min="4617" max="4864" width="10" style="14"/>
    <col min="4865" max="4865" width="38.875" style="14" customWidth="1"/>
    <col min="4866" max="4870" width="10" style="14"/>
    <col min="4871" max="4871" width="12" style="14" bestFit="1" customWidth="1"/>
    <col min="4872" max="4872" width="13.125" style="14" bestFit="1" customWidth="1"/>
    <col min="4873" max="5120" width="10" style="14"/>
    <col min="5121" max="5121" width="38.875" style="14" customWidth="1"/>
    <col min="5122" max="5126" width="10" style="14"/>
    <col min="5127" max="5127" width="12" style="14" bestFit="1" customWidth="1"/>
    <col min="5128" max="5128" width="13.125" style="14" bestFit="1" customWidth="1"/>
    <col min="5129" max="5376" width="10" style="14"/>
    <col min="5377" max="5377" width="38.875" style="14" customWidth="1"/>
    <col min="5378" max="5382" width="10" style="14"/>
    <col min="5383" max="5383" width="12" style="14" bestFit="1" customWidth="1"/>
    <col min="5384" max="5384" width="13.125" style="14" bestFit="1" customWidth="1"/>
    <col min="5385" max="5632" width="10" style="14"/>
    <col min="5633" max="5633" width="38.875" style="14" customWidth="1"/>
    <col min="5634" max="5638" width="10" style="14"/>
    <col min="5639" max="5639" width="12" style="14" bestFit="1" customWidth="1"/>
    <col min="5640" max="5640" width="13.125" style="14" bestFit="1" customWidth="1"/>
    <col min="5641" max="5888" width="10" style="14"/>
    <col min="5889" max="5889" width="38.875" style="14" customWidth="1"/>
    <col min="5890" max="5894" width="10" style="14"/>
    <col min="5895" max="5895" width="12" style="14" bestFit="1" customWidth="1"/>
    <col min="5896" max="5896" width="13.125" style="14" bestFit="1" customWidth="1"/>
    <col min="5897" max="6144" width="10" style="14"/>
    <col min="6145" max="6145" width="38.875" style="14" customWidth="1"/>
    <col min="6146" max="6150" width="10" style="14"/>
    <col min="6151" max="6151" width="12" style="14" bestFit="1" customWidth="1"/>
    <col min="6152" max="6152" width="13.125" style="14" bestFit="1" customWidth="1"/>
    <col min="6153" max="6400" width="10" style="14"/>
    <col min="6401" max="6401" width="38.875" style="14" customWidth="1"/>
    <col min="6402" max="6406" width="10" style="14"/>
    <col min="6407" max="6407" width="12" style="14" bestFit="1" customWidth="1"/>
    <col min="6408" max="6408" width="13.125" style="14" bestFit="1" customWidth="1"/>
    <col min="6409" max="6656" width="10" style="14"/>
    <col min="6657" max="6657" width="38.875" style="14" customWidth="1"/>
    <col min="6658" max="6662" width="10" style="14"/>
    <col min="6663" max="6663" width="12" style="14" bestFit="1" customWidth="1"/>
    <col min="6664" max="6664" width="13.125" style="14" bestFit="1" customWidth="1"/>
    <col min="6665" max="6912" width="10" style="14"/>
    <col min="6913" max="6913" width="38.875" style="14" customWidth="1"/>
    <col min="6914" max="6918" width="10" style="14"/>
    <col min="6919" max="6919" width="12" style="14" bestFit="1" customWidth="1"/>
    <col min="6920" max="6920" width="13.125" style="14" bestFit="1" customWidth="1"/>
    <col min="6921" max="7168" width="10" style="14"/>
    <col min="7169" max="7169" width="38.875" style="14" customWidth="1"/>
    <col min="7170" max="7174" width="10" style="14"/>
    <col min="7175" max="7175" width="12" style="14" bestFit="1" customWidth="1"/>
    <col min="7176" max="7176" width="13.125" style="14" bestFit="1" customWidth="1"/>
    <col min="7177" max="7424" width="10" style="14"/>
    <col min="7425" max="7425" width="38.875" style="14" customWidth="1"/>
    <col min="7426" max="7430" width="10" style="14"/>
    <col min="7431" max="7431" width="12" style="14" bestFit="1" customWidth="1"/>
    <col min="7432" max="7432" width="13.125" style="14" bestFit="1" customWidth="1"/>
    <col min="7433" max="7680" width="10" style="14"/>
    <col min="7681" max="7681" width="38.875" style="14" customWidth="1"/>
    <col min="7682" max="7686" width="10" style="14"/>
    <col min="7687" max="7687" width="12" style="14" bestFit="1" customWidth="1"/>
    <col min="7688" max="7688" width="13.125" style="14" bestFit="1" customWidth="1"/>
    <col min="7689" max="7936" width="10" style="14"/>
    <col min="7937" max="7937" width="38.875" style="14" customWidth="1"/>
    <col min="7938" max="7942" width="10" style="14"/>
    <col min="7943" max="7943" width="12" style="14" bestFit="1" customWidth="1"/>
    <col min="7944" max="7944" width="13.125" style="14" bestFit="1" customWidth="1"/>
    <col min="7945" max="8192" width="10" style="14"/>
    <col min="8193" max="8193" width="38.875" style="14" customWidth="1"/>
    <col min="8194" max="8198" width="10" style="14"/>
    <col min="8199" max="8199" width="12" style="14" bestFit="1" customWidth="1"/>
    <col min="8200" max="8200" width="13.125" style="14" bestFit="1" customWidth="1"/>
    <col min="8201" max="8448" width="10" style="14"/>
    <col min="8449" max="8449" width="38.875" style="14" customWidth="1"/>
    <col min="8450" max="8454" width="10" style="14"/>
    <col min="8455" max="8455" width="12" style="14" bestFit="1" customWidth="1"/>
    <col min="8456" max="8456" width="13.125" style="14" bestFit="1" customWidth="1"/>
    <col min="8457" max="8704" width="10" style="14"/>
    <col min="8705" max="8705" width="38.875" style="14" customWidth="1"/>
    <col min="8706" max="8710" width="10" style="14"/>
    <col min="8711" max="8711" width="12" style="14" bestFit="1" customWidth="1"/>
    <col min="8712" max="8712" width="13.125" style="14" bestFit="1" customWidth="1"/>
    <col min="8713" max="8960" width="10" style="14"/>
    <col min="8961" max="8961" width="38.875" style="14" customWidth="1"/>
    <col min="8962" max="8966" width="10" style="14"/>
    <col min="8967" max="8967" width="12" style="14" bestFit="1" customWidth="1"/>
    <col min="8968" max="8968" width="13.125" style="14" bestFit="1" customWidth="1"/>
    <col min="8969" max="9216" width="10" style="14"/>
    <col min="9217" max="9217" width="38.875" style="14" customWidth="1"/>
    <col min="9218" max="9222" width="10" style="14"/>
    <col min="9223" max="9223" width="12" style="14" bestFit="1" customWidth="1"/>
    <col min="9224" max="9224" width="13.125" style="14" bestFit="1" customWidth="1"/>
    <col min="9225" max="9472" width="10" style="14"/>
    <col min="9473" max="9473" width="38.875" style="14" customWidth="1"/>
    <col min="9474" max="9478" width="10" style="14"/>
    <col min="9479" max="9479" width="12" style="14" bestFit="1" customWidth="1"/>
    <col min="9480" max="9480" width="13.125" style="14" bestFit="1" customWidth="1"/>
    <col min="9481" max="9728" width="10" style="14"/>
    <col min="9729" max="9729" width="38.875" style="14" customWidth="1"/>
    <col min="9730" max="9734" width="10" style="14"/>
    <col min="9735" max="9735" width="12" style="14" bestFit="1" customWidth="1"/>
    <col min="9736" max="9736" width="13.125" style="14" bestFit="1" customWidth="1"/>
    <col min="9737" max="9984" width="10" style="14"/>
    <col min="9985" max="9985" width="38.875" style="14" customWidth="1"/>
    <col min="9986" max="9990" width="10" style="14"/>
    <col min="9991" max="9991" width="12" style="14" bestFit="1" customWidth="1"/>
    <col min="9992" max="9992" width="13.125" style="14" bestFit="1" customWidth="1"/>
    <col min="9993" max="10240" width="10" style="14"/>
    <col min="10241" max="10241" width="38.875" style="14" customWidth="1"/>
    <col min="10242" max="10246" width="10" style="14"/>
    <col min="10247" max="10247" width="12" style="14" bestFit="1" customWidth="1"/>
    <col min="10248" max="10248" width="13.125" style="14" bestFit="1" customWidth="1"/>
    <col min="10249" max="10496" width="10" style="14"/>
    <col min="10497" max="10497" width="38.875" style="14" customWidth="1"/>
    <col min="10498" max="10502" width="10" style="14"/>
    <col min="10503" max="10503" width="12" style="14" bestFit="1" customWidth="1"/>
    <col min="10504" max="10504" width="13.125" style="14" bestFit="1" customWidth="1"/>
    <col min="10505" max="10752" width="10" style="14"/>
    <col min="10753" max="10753" width="38.875" style="14" customWidth="1"/>
    <col min="10754" max="10758" width="10" style="14"/>
    <col min="10759" max="10759" width="12" style="14" bestFit="1" customWidth="1"/>
    <col min="10760" max="10760" width="13.125" style="14" bestFit="1" customWidth="1"/>
    <col min="10761" max="11008" width="10" style="14"/>
    <col min="11009" max="11009" width="38.875" style="14" customWidth="1"/>
    <col min="11010" max="11014" width="10" style="14"/>
    <col min="11015" max="11015" width="12" style="14" bestFit="1" customWidth="1"/>
    <col min="11016" max="11016" width="13.125" style="14" bestFit="1" customWidth="1"/>
    <col min="11017" max="11264" width="10" style="14"/>
    <col min="11265" max="11265" width="38.875" style="14" customWidth="1"/>
    <col min="11266" max="11270" width="10" style="14"/>
    <col min="11271" max="11271" width="12" style="14" bestFit="1" customWidth="1"/>
    <col min="11272" max="11272" width="13.125" style="14" bestFit="1" customWidth="1"/>
    <col min="11273" max="11520" width="10" style="14"/>
    <col min="11521" max="11521" width="38.875" style="14" customWidth="1"/>
    <col min="11522" max="11526" width="10" style="14"/>
    <col min="11527" max="11527" width="12" style="14" bestFit="1" customWidth="1"/>
    <col min="11528" max="11528" width="13.125" style="14" bestFit="1" customWidth="1"/>
    <col min="11529" max="11776" width="10" style="14"/>
    <col min="11777" max="11777" width="38.875" style="14" customWidth="1"/>
    <col min="11778" max="11782" width="10" style="14"/>
    <col min="11783" max="11783" width="12" style="14" bestFit="1" customWidth="1"/>
    <col min="11784" max="11784" width="13.125" style="14" bestFit="1" customWidth="1"/>
    <col min="11785" max="12032" width="10" style="14"/>
    <col min="12033" max="12033" width="38.875" style="14" customWidth="1"/>
    <col min="12034" max="12038" width="10" style="14"/>
    <col min="12039" max="12039" width="12" style="14" bestFit="1" customWidth="1"/>
    <col min="12040" max="12040" width="13.125" style="14" bestFit="1" customWidth="1"/>
    <col min="12041" max="12288" width="10" style="14"/>
    <col min="12289" max="12289" width="38.875" style="14" customWidth="1"/>
    <col min="12290" max="12294" width="10" style="14"/>
    <col min="12295" max="12295" width="12" style="14" bestFit="1" customWidth="1"/>
    <col min="12296" max="12296" width="13.125" style="14" bestFit="1" customWidth="1"/>
    <col min="12297" max="12544" width="10" style="14"/>
    <col min="12545" max="12545" width="38.875" style="14" customWidth="1"/>
    <col min="12546" max="12550" width="10" style="14"/>
    <col min="12551" max="12551" width="12" style="14" bestFit="1" customWidth="1"/>
    <col min="12552" max="12552" width="13.125" style="14" bestFit="1" customWidth="1"/>
    <col min="12553" max="12800" width="10" style="14"/>
    <col min="12801" max="12801" width="38.875" style="14" customWidth="1"/>
    <col min="12802" max="12806" width="10" style="14"/>
    <col min="12807" max="12807" width="12" style="14" bestFit="1" customWidth="1"/>
    <col min="12808" max="12808" width="13.125" style="14" bestFit="1" customWidth="1"/>
    <col min="12809" max="13056" width="10" style="14"/>
    <col min="13057" max="13057" width="38.875" style="14" customWidth="1"/>
    <col min="13058" max="13062" width="10" style="14"/>
    <col min="13063" max="13063" width="12" style="14" bestFit="1" customWidth="1"/>
    <col min="13064" max="13064" width="13.125" style="14" bestFit="1" customWidth="1"/>
    <col min="13065" max="13312" width="10" style="14"/>
    <col min="13313" max="13313" width="38.875" style="14" customWidth="1"/>
    <col min="13314" max="13318" width="10" style="14"/>
    <col min="13319" max="13319" width="12" style="14" bestFit="1" customWidth="1"/>
    <col min="13320" max="13320" width="13.125" style="14" bestFit="1" customWidth="1"/>
    <col min="13321" max="13568" width="10" style="14"/>
    <col min="13569" max="13569" width="38.875" style="14" customWidth="1"/>
    <col min="13570" max="13574" width="10" style="14"/>
    <col min="13575" max="13575" width="12" style="14" bestFit="1" customWidth="1"/>
    <col min="13576" max="13576" width="13.125" style="14" bestFit="1" customWidth="1"/>
    <col min="13577" max="13824" width="10" style="14"/>
    <col min="13825" max="13825" width="38.875" style="14" customWidth="1"/>
    <col min="13826" max="13830" width="10" style="14"/>
    <col min="13831" max="13831" width="12" style="14" bestFit="1" customWidth="1"/>
    <col min="13832" max="13832" width="13.125" style="14" bestFit="1" customWidth="1"/>
    <col min="13833" max="14080" width="10" style="14"/>
    <col min="14081" max="14081" width="38.875" style="14" customWidth="1"/>
    <col min="14082" max="14086" width="10" style="14"/>
    <col min="14087" max="14087" width="12" style="14" bestFit="1" customWidth="1"/>
    <col min="14088" max="14088" width="13.125" style="14" bestFit="1" customWidth="1"/>
    <col min="14089" max="14336" width="10" style="14"/>
    <col min="14337" max="14337" width="38.875" style="14" customWidth="1"/>
    <col min="14338" max="14342" width="10" style="14"/>
    <col min="14343" max="14343" width="12" style="14" bestFit="1" customWidth="1"/>
    <col min="14344" max="14344" width="13.125" style="14" bestFit="1" customWidth="1"/>
    <col min="14345" max="14592" width="10" style="14"/>
    <col min="14593" max="14593" width="38.875" style="14" customWidth="1"/>
    <col min="14594" max="14598" width="10" style="14"/>
    <col min="14599" max="14599" width="12" style="14" bestFit="1" customWidth="1"/>
    <col min="14600" max="14600" width="13.125" style="14" bestFit="1" customWidth="1"/>
    <col min="14601" max="14848" width="10" style="14"/>
    <col min="14849" max="14849" width="38.875" style="14" customWidth="1"/>
    <col min="14850" max="14854" width="10" style="14"/>
    <col min="14855" max="14855" width="12" style="14" bestFit="1" customWidth="1"/>
    <col min="14856" max="14856" width="13.125" style="14" bestFit="1" customWidth="1"/>
    <col min="14857" max="15104" width="10" style="14"/>
    <col min="15105" max="15105" width="38.875" style="14" customWidth="1"/>
    <col min="15106" max="15110" width="10" style="14"/>
    <col min="15111" max="15111" width="12" style="14" bestFit="1" customWidth="1"/>
    <col min="15112" max="15112" width="13.125" style="14" bestFit="1" customWidth="1"/>
    <col min="15113" max="15360" width="10" style="14"/>
    <col min="15361" max="15361" width="38.875" style="14" customWidth="1"/>
    <col min="15362" max="15366" width="10" style="14"/>
    <col min="15367" max="15367" width="12" style="14" bestFit="1" customWidth="1"/>
    <col min="15368" max="15368" width="13.125" style="14" bestFit="1" customWidth="1"/>
    <col min="15369" max="15616" width="10" style="14"/>
    <col min="15617" max="15617" width="38.875" style="14" customWidth="1"/>
    <col min="15618" max="15622" width="10" style="14"/>
    <col min="15623" max="15623" width="12" style="14" bestFit="1" customWidth="1"/>
    <col min="15624" max="15624" width="13.125" style="14" bestFit="1" customWidth="1"/>
    <col min="15625" max="15872" width="10" style="14"/>
    <col min="15873" max="15873" width="38.875" style="14" customWidth="1"/>
    <col min="15874" max="15878" width="10" style="14"/>
    <col min="15879" max="15879" width="12" style="14" bestFit="1" customWidth="1"/>
    <col min="15880" max="15880" width="13.125" style="14" bestFit="1" customWidth="1"/>
    <col min="15881" max="16128" width="10" style="14"/>
    <col min="16129" max="16129" width="38.875" style="14" customWidth="1"/>
    <col min="16130" max="16134" width="10" style="14"/>
    <col min="16135" max="16135" width="12" style="14" bestFit="1" customWidth="1"/>
    <col min="16136" max="16136" width="13.125" style="14" bestFit="1" customWidth="1"/>
    <col min="16137" max="16384" width="10" style="14"/>
  </cols>
  <sheetData>
    <row r="1" spans="1:10" ht="15.75" x14ac:dyDescent="0.25">
      <c r="A1" s="52" t="s">
        <v>144</v>
      </c>
      <c r="G1" s="31"/>
      <c r="H1" s="31"/>
    </row>
    <row r="2" spans="1:10" ht="15" customHeight="1" x14ac:dyDescent="0.25">
      <c r="A2" s="198"/>
      <c r="B2" s="199" t="s">
        <v>29</v>
      </c>
      <c r="C2" s="200" t="s">
        <v>9</v>
      </c>
      <c r="D2" s="200"/>
      <c r="E2" s="200" t="s">
        <v>10</v>
      </c>
      <c r="F2" s="201"/>
      <c r="G2" s="53" t="s">
        <v>55</v>
      </c>
      <c r="H2" s="53" t="s">
        <v>56</v>
      </c>
      <c r="I2" s="34"/>
      <c r="J2" s="34"/>
    </row>
    <row r="3" spans="1:10" ht="15" customHeight="1" x14ac:dyDescent="0.25">
      <c r="A3" s="198"/>
      <c r="B3" s="199"/>
      <c r="C3" s="199" t="s">
        <v>32</v>
      </c>
      <c r="D3" s="199" t="s">
        <v>33</v>
      </c>
      <c r="E3" s="199" t="s">
        <v>30</v>
      </c>
      <c r="F3" s="202" t="s">
        <v>31</v>
      </c>
      <c r="G3" s="54" t="s">
        <v>57</v>
      </c>
      <c r="H3" s="54" t="s">
        <v>58</v>
      </c>
      <c r="I3" s="34"/>
      <c r="J3" s="34"/>
    </row>
    <row r="4" spans="1:10" x14ac:dyDescent="0.25">
      <c r="A4" s="198"/>
      <c r="B4" s="199"/>
      <c r="C4" s="199"/>
      <c r="D4" s="199"/>
      <c r="E4" s="199"/>
      <c r="F4" s="202"/>
      <c r="G4" s="55" t="s">
        <v>59</v>
      </c>
      <c r="H4" s="55" t="s">
        <v>59</v>
      </c>
      <c r="I4" s="34"/>
      <c r="J4" s="34"/>
    </row>
    <row r="5" spans="1:10" s="33" customFormat="1" x14ac:dyDescent="0.25">
      <c r="A5" s="39" t="s">
        <v>65</v>
      </c>
      <c r="B5" s="40">
        <v>3199104</v>
      </c>
      <c r="C5" s="40">
        <v>1808330</v>
      </c>
      <c r="D5" s="40">
        <v>1390774</v>
      </c>
      <c r="E5" s="32">
        <v>678267</v>
      </c>
      <c r="F5" s="32">
        <v>2520837</v>
      </c>
      <c r="G5" s="47">
        <v>1682180</v>
      </c>
      <c r="H5" s="47">
        <v>1516924</v>
      </c>
    </row>
    <row r="6" spans="1:10" ht="15" customHeight="1" x14ac:dyDescent="0.25">
      <c r="A6" s="56" t="s">
        <v>66</v>
      </c>
      <c r="B6" s="19">
        <v>316292</v>
      </c>
      <c r="C6" s="19">
        <v>176415</v>
      </c>
      <c r="D6" s="19">
        <v>139877</v>
      </c>
      <c r="E6" s="19">
        <v>42837</v>
      </c>
      <c r="F6" s="19">
        <v>273454</v>
      </c>
      <c r="G6" s="19">
        <v>180886</v>
      </c>
      <c r="H6" s="19">
        <v>135405</v>
      </c>
    </row>
    <row r="7" spans="1:10" ht="15" customHeight="1" x14ac:dyDescent="0.25">
      <c r="A7" s="57" t="s">
        <v>67</v>
      </c>
      <c r="B7" s="19">
        <v>481549</v>
      </c>
      <c r="C7" s="19">
        <v>258545</v>
      </c>
      <c r="D7" s="19">
        <v>223003</v>
      </c>
      <c r="E7" s="19">
        <v>104164</v>
      </c>
      <c r="F7" s="19">
        <v>377384</v>
      </c>
      <c r="G7" s="19">
        <v>238159</v>
      </c>
      <c r="H7" s="19">
        <v>243390</v>
      </c>
    </row>
    <row r="8" spans="1:10" ht="15" customHeight="1" x14ac:dyDescent="0.25">
      <c r="A8" s="57" t="s">
        <v>68</v>
      </c>
      <c r="B8" s="19">
        <v>469432</v>
      </c>
      <c r="C8" s="19">
        <v>265703</v>
      </c>
      <c r="D8" s="19">
        <v>203729</v>
      </c>
      <c r="E8" s="19">
        <v>124448</v>
      </c>
      <c r="F8" s="19">
        <v>344984</v>
      </c>
      <c r="G8" s="19">
        <v>230869</v>
      </c>
      <c r="H8" s="19">
        <v>238562</v>
      </c>
    </row>
    <row r="9" spans="1:10" ht="16.7" customHeight="1" x14ac:dyDescent="0.25">
      <c r="A9" s="57" t="s">
        <v>69</v>
      </c>
      <c r="B9" s="19">
        <v>540046</v>
      </c>
      <c r="C9" s="19">
        <v>315741</v>
      </c>
      <c r="D9" s="19">
        <v>224305</v>
      </c>
      <c r="E9" s="19">
        <v>124480</v>
      </c>
      <c r="F9" s="19">
        <v>415566</v>
      </c>
      <c r="G9" s="19">
        <v>287338</v>
      </c>
      <c r="H9" s="19">
        <v>252708</v>
      </c>
    </row>
    <row r="10" spans="1:10" ht="16.7" customHeight="1" x14ac:dyDescent="0.25">
      <c r="A10" s="57" t="s">
        <v>70</v>
      </c>
      <c r="B10" s="19">
        <v>444200</v>
      </c>
      <c r="C10" s="19">
        <v>269429</v>
      </c>
      <c r="D10" s="19">
        <v>174771</v>
      </c>
      <c r="E10" s="19">
        <v>97453</v>
      </c>
      <c r="F10" s="19">
        <v>346747</v>
      </c>
      <c r="G10" s="19">
        <v>228904</v>
      </c>
      <c r="H10" s="19">
        <v>215297</v>
      </c>
    </row>
    <row r="11" spans="1:10" ht="16.7" customHeight="1" x14ac:dyDescent="0.25">
      <c r="A11" s="57" t="s">
        <v>71</v>
      </c>
      <c r="B11" s="19">
        <v>298863</v>
      </c>
      <c r="C11" s="19">
        <v>174042</v>
      </c>
      <c r="D11" s="19">
        <v>124821</v>
      </c>
      <c r="E11" s="19">
        <v>78399</v>
      </c>
      <c r="F11" s="19">
        <v>220464</v>
      </c>
      <c r="G11" s="19">
        <v>158079</v>
      </c>
      <c r="H11" s="19">
        <v>140784</v>
      </c>
    </row>
    <row r="12" spans="1:10" ht="16.7" customHeight="1" x14ac:dyDescent="0.25">
      <c r="A12" s="57" t="s">
        <v>72</v>
      </c>
      <c r="B12" s="19">
        <v>216424</v>
      </c>
      <c r="C12" s="19">
        <v>114384</v>
      </c>
      <c r="D12" s="19">
        <v>102040</v>
      </c>
      <c r="E12" s="19">
        <v>41840</v>
      </c>
      <c r="F12" s="19">
        <v>174585</v>
      </c>
      <c r="G12" s="19">
        <v>124514</v>
      </c>
      <c r="H12" s="19">
        <v>91910</v>
      </c>
    </row>
    <row r="13" spans="1:10" ht="16.7" customHeight="1" x14ac:dyDescent="0.25">
      <c r="A13" s="57" t="s">
        <v>73</v>
      </c>
      <c r="B13" s="19">
        <v>164298</v>
      </c>
      <c r="C13" s="19">
        <v>91785</v>
      </c>
      <c r="D13" s="19">
        <v>72513</v>
      </c>
      <c r="E13" s="19">
        <v>27295</v>
      </c>
      <c r="F13" s="19">
        <v>137003</v>
      </c>
      <c r="G13" s="19">
        <v>97642</v>
      </c>
      <c r="H13" s="19">
        <v>66656</v>
      </c>
    </row>
    <row r="14" spans="1:10" ht="16.7" customHeight="1" x14ac:dyDescent="0.25">
      <c r="A14" s="57" t="s">
        <v>74</v>
      </c>
      <c r="B14" s="19">
        <v>111423</v>
      </c>
      <c r="C14" s="19">
        <v>56712</v>
      </c>
      <c r="D14" s="19">
        <v>54710</v>
      </c>
      <c r="E14" s="19">
        <v>16549</v>
      </c>
      <c r="F14" s="19">
        <v>94874</v>
      </c>
      <c r="G14" s="19">
        <v>47262</v>
      </c>
      <c r="H14" s="19">
        <v>64161</v>
      </c>
    </row>
    <row r="15" spans="1:10" ht="16.7" customHeight="1" x14ac:dyDescent="0.25">
      <c r="A15" s="57" t="s">
        <v>75</v>
      </c>
      <c r="B15" s="19">
        <v>92477</v>
      </c>
      <c r="C15" s="19">
        <v>46687</v>
      </c>
      <c r="D15" s="19">
        <v>45790</v>
      </c>
      <c r="E15" s="19">
        <v>14994</v>
      </c>
      <c r="F15" s="19">
        <v>77483</v>
      </c>
      <c r="G15" s="19">
        <v>56164</v>
      </c>
      <c r="H15" s="19">
        <v>36313</v>
      </c>
    </row>
    <row r="16" spans="1:10" ht="16.7" customHeight="1" x14ac:dyDescent="0.25">
      <c r="A16" s="57" t="s">
        <v>76</v>
      </c>
      <c r="B16" s="19">
        <v>37053</v>
      </c>
      <c r="C16" s="19">
        <v>18128</v>
      </c>
      <c r="D16" s="19">
        <v>18925</v>
      </c>
      <c r="E16" s="19">
        <v>2201</v>
      </c>
      <c r="F16" s="19">
        <v>34852</v>
      </c>
      <c r="G16" s="19">
        <v>16540</v>
      </c>
      <c r="H16" s="19">
        <v>20513</v>
      </c>
    </row>
    <row r="17" spans="1:8" ht="16.7" customHeight="1" x14ac:dyDescent="0.25">
      <c r="A17" s="57" t="s">
        <v>77</v>
      </c>
      <c r="B17" s="19">
        <v>22393</v>
      </c>
      <c r="C17" s="19">
        <v>16704</v>
      </c>
      <c r="D17" s="19">
        <v>5688</v>
      </c>
      <c r="E17" s="19">
        <v>3302</v>
      </c>
      <c r="F17" s="19">
        <v>19090</v>
      </c>
      <c r="G17" s="19">
        <v>13785</v>
      </c>
      <c r="H17" s="19">
        <v>8607</v>
      </c>
    </row>
    <row r="18" spans="1:8" ht="16.7" customHeight="1" x14ac:dyDescent="0.25">
      <c r="A18" s="57" t="s">
        <v>78</v>
      </c>
      <c r="B18" s="19">
        <v>4655</v>
      </c>
      <c r="C18" s="19">
        <v>4055</v>
      </c>
      <c r="D18" s="19">
        <v>600</v>
      </c>
      <c r="E18" s="19">
        <v>305</v>
      </c>
      <c r="F18" s="19">
        <v>4350</v>
      </c>
      <c r="G18" s="19">
        <v>2038</v>
      </c>
      <c r="H18" s="19">
        <v>2617</v>
      </c>
    </row>
  </sheetData>
  <mergeCells count="8">
    <mergeCell ref="A2:A4"/>
    <mergeCell ref="B2:B4"/>
    <mergeCell ref="C2:D2"/>
    <mergeCell ref="E2:F2"/>
    <mergeCell ref="C3:C4"/>
    <mergeCell ref="D3:D4"/>
    <mergeCell ref="E3:E4"/>
    <mergeCell ref="F3:F4"/>
  </mergeCells>
  <pageMargins left="0.75" right="0.75" top="1" bottom="1" header="0.5" footer="0.5"/>
  <pageSetup paperSize="9" scale="77" orientation="landscape" r:id="rId1"/>
  <headerFooter>
    <oddFooter>&amp;C&amp;F&amp;RPage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25"/>
  <sheetViews>
    <sheetView view="pageBreakPreview" zoomScale="110" zoomScaleNormal="140" zoomScaleSheetLayoutView="110" workbookViewId="0">
      <selection activeCell="D8" sqref="D8"/>
    </sheetView>
  </sheetViews>
  <sheetFormatPr defaultColWidth="10" defaultRowHeight="15" x14ac:dyDescent="0.25"/>
  <cols>
    <col min="1" max="1" width="26.5" style="14" customWidth="1"/>
    <col min="2" max="5" width="10.125" style="14" customWidth="1"/>
    <col min="6" max="6" width="10.625" style="14" customWidth="1"/>
    <col min="7" max="7" width="12.75" style="14" customWidth="1"/>
    <col min="8" max="8" width="12.625" style="14" customWidth="1"/>
    <col min="9" max="256" width="10" style="14"/>
    <col min="257" max="257" width="26.5" style="14" customWidth="1"/>
    <col min="258" max="261" width="10.125" style="14" customWidth="1"/>
    <col min="262" max="262" width="10.625" style="14" customWidth="1"/>
    <col min="263" max="263" width="12.75" style="14" customWidth="1"/>
    <col min="264" max="264" width="12.625" style="14" customWidth="1"/>
    <col min="265" max="512" width="10" style="14"/>
    <col min="513" max="513" width="26.5" style="14" customWidth="1"/>
    <col min="514" max="517" width="10.125" style="14" customWidth="1"/>
    <col min="518" max="518" width="10.625" style="14" customWidth="1"/>
    <col min="519" max="519" width="12.75" style="14" customWidth="1"/>
    <col min="520" max="520" width="12.625" style="14" customWidth="1"/>
    <col min="521" max="768" width="10" style="14"/>
    <col min="769" max="769" width="26.5" style="14" customWidth="1"/>
    <col min="770" max="773" width="10.125" style="14" customWidth="1"/>
    <col min="774" max="774" width="10.625" style="14" customWidth="1"/>
    <col min="775" max="775" width="12.75" style="14" customWidth="1"/>
    <col min="776" max="776" width="12.625" style="14" customWidth="1"/>
    <col min="777" max="1024" width="10" style="14"/>
    <col min="1025" max="1025" width="26.5" style="14" customWidth="1"/>
    <col min="1026" max="1029" width="10.125" style="14" customWidth="1"/>
    <col min="1030" max="1030" width="10.625" style="14" customWidth="1"/>
    <col min="1031" max="1031" width="12.75" style="14" customWidth="1"/>
    <col min="1032" max="1032" width="12.625" style="14" customWidth="1"/>
    <col min="1033" max="1280" width="10" style="14"/>
    <col min="1281" max="1281" width="26.5" style="14" customWidth="1"/>
    <col min="1282" max="1285" width="10.125" style="14" customWidth="1"/>
    <col min="1286" max="1286" width="10.625" style="14" customWidth="1"/>
    <col min="1287" max="1287" width="12.75" style="14" customWidth="1"/>
    <col min="1288" max="1288" width="12.625" style="14" customWidth="1"/>
    <col min="1289" max="1536" width="10" style="14"/>
    <col min="1537" max="1537" width="26.5" style="14" customWidth="1"/>
    <col min="1538" max="1541" width="10.125" style="14" customWidth="1"/>
    <col min="1542" max="1542" width="10.625" style="14" customWidth="1"/>
    <col min="1543" max="1543" width="12.75" style="14" customWidth="1"/>
    <col min="1544" max="1544" width="12.625" style="14" customWidth="1"/>
    <col min="1545" max="1792" width="10" style="14"/>
    <col min="1793" max="1793" width="26.5" style="14" customWidth="1"/>
    <col min="1794" max="1797" width="10.125" style="14" customWidth="1"/>
    <col min="1798" max="1798" width="10.625" style="14" customWidth="1"/>
    <col min="1799" max="1799" width="12.75" style="14" customWidth="1"/>
    <col min="1800" max="1800" width="12.625" style="14" customWidth="1"/>
    <col min="1801" max="2048" width="10" style="14"/>
    <col min="2049" max="2049" width="26.5" style="14" customWidth="1"/>
    <col min="2050" max="2053" width="10.125" style="14" customWidth="1"/>
    <col min="2054" max="2054" width="10.625" style="14" customWidth="1"/>
    <col min="2055" max="2055" width="12.75" style="14" customWidth="1"/>
    <col min="2056" max="2056" width="12.625" style="14" customWidth="1"/>
    <col min="2057" max="2304" width="10" style="14"/>
    <col min="2305" max="2305" width="26.5" style="14" customWidth="1"/>
    <col min="2306" max="2309" width="10.125" style="14" customWidth="1"/>
    <col min="2310" max="2310" width="10.625" style="14" customWidth="1"/>
    <col min="2311" max="2311" width="12.75" style="14" customWidth="1"/>
    <col min="2312" max="2312" width="12.625" style="14" customWidth="1"/>
    <col min="2313" max="2560" width="10" style="14"/>
    <col min="2561" max="2561" width="26.5" style="14" customWidth="1"/>
    <col min="2562" max="2565" width="10.125" style="14" customWidth="1"/>
    <col min="2566" max="2566" width="10.625" style="14" customWidth="1"/>
    <col min="2567" max="2567" width="12.75" style="14" customWidth="1"/>
    <col min="2568" max="2568" width="12.625" style="14" customWidth="1"/>
    <col min="2569" max="2816" width="10" style="14"/>
    <col min="2817" max="2817" width="26.5" style="14" customWidth="1"/>
    <col min="2818" max="2821" width="10.125" style="14" customWidth="1"/>
    <col min="2822" max="2822" width="10.625" style="14" customWidth="1"/>
    <col min="2823" max="2823" width="12.75" style="14" customWidth="1"/>
    <col min="2824" max="2824" width="12.625" style="14" customWidth="1"/>
    <col min="2825" max="3072" width="10" style="14"/>
    <col min="3073" max="3073" width="26.5" style="14" customWidth="1"/>
    <col min="3074" max="3077" width="10.125" style="14" customWidth="1"/>
    <col min="3078" max="3078" width="10.625" style="14" customWidth="1"/>
    <col min="3079" max="3079" width="12.75" style="14" customWidth="1"/>
    <col min="3080" max="3080" width="12.625" style="14" customWidth="1"/>
    <col min="3081" max="3328" width="10" style="14"/>
    <col min="3329" max="3329" width="26.5" style="14" customWidth="1"/>
    <col min="3330" max="3333" width="10.125" style="14" customWidth="1"/>
    <col min="3334" max="3334" width="10.625" style="14" customWidth="1"/>
    <col min="3335" max="3335" width="12.75" style="14" customWidth="1"/>
    <col min="3336" max="3336" width="12.625" style="14" customWidth="1"/>
    <col min="3337" max="3584" width="10" style="14"/>
    <col min="3585" max="3585" width="26.5" style="14" customWidth="1"/>
    <col min="3586" max="3589" width="10.125" style="14" customWidth="1"/>
    <col min="3590" max="3590" width="10.625" style="14" customWidth="1"/>
    <col min="3591" max="3591" width="12.75" style="14" customWidth="1"/>
    <col min="3592" max="3592" width="12.625" style="14" customWidth="1"/>
    <col min="3593" max="3840" width="10" style="14"/>
    <col min="3841" max="3841" width="26.5" style="14" customWidth="1"/>
    <col min="3842" max="3845" width="10.125" style="14" customWidth="1"/>
    <col min="3846" max="3846" width="10.625" style="14" customWidth="1"/>
    <col min="3847" max="3847" width="12.75" style="14" customWidth="1"/>
    <col min="3848" max="3848" width="12.625" style="14" customWidth="1"/>
    <col min="3849" max="4096" width="10" style="14"/>
    <col min="4097" max="4097" width="26.5" style="14" customWidth="1"/>
    <col min="4098" max="4101" width="10.125" style="14" customWidth="1"/>
    <col min="4102" max="4102" width="10.625" style="14" customWidth="1"/>
    <col min="4103" max="4103" width="12.75" style="14" customWidth="1"/>
    <col min="4104" max="4104" width="12.625" style="14" customWidth="1"/>
    <col min="4105" max="4352" width="10" style="14"/>
    <col min="4353" max="4353" width="26.5" style="14" customWidth="1"/>
    <col min="4354" max="4357" width="10.125" style="14" customWidth="1"/>
    <col min="4358" max="4358" width="10.625" style="14" customWidth="1"/>
    <col min="4359" max="4359" width="12.75" style="14" customWidth="1"/>
    <col min="4360" max="4360" width="12.625" style="14" customWidth="1"/>
    <col min="4361" max="4608" width="10" style="14"/>
    <col min="4609" max="4609" width="26.5" style="14" customWidth="1"/>
    <col min="4610" max="4613" width="10.125" style="14" customWidth="1"/>
    <col min="4614" max="4614" width="10.625" style="14" customWidth="1"/>
    <col min="4615" max="4615" width="12.75" style="14" customWidth="1"/>
    <col min="4616" max="4616" width="12.625" style="14" customWidth="1"/>
    <col min="4617" max="4864" width="10" style="14"/>
    <col min="4865" max="4865" width="26.5" style="14" customWidth="1"/>
    <col min="4866" max="4869" width="10.125" style="14" customWidth="1"/>
    <col min="4870" max="4870" width="10.625" style="14" customWidth="1"/>
    <col min="4871" max="4871" width="12.75" style="14" customWidth="1"/>
    <col min="4872" max="4872" width="12.625" style="14" customWidth="1"/>
    <col min="4873" max="5120" width="10" style="14"/>
    <col min="5121" max="5121" width="26.5" style="14" customWidth="1"/>
    <col min="5122" max="5125" width="10.125" style="14" customWidth="1"/>
    <col min="5126" max="5126" width="10.625" style="14" customWidth="1"/>
    <col min="5127" max="5127" width="12.75" style="14" customWidth="1"/>
    <col min="5128" max="5128" width="12.625" style="14" customWidth="1"/>
    <col min="5129" max="5376" width="10" style="14"/>
    <col min="5377" max="5377" width="26.5" style="14" customWidth="1"/>
    <col min="5378" max="5381" width="10.125" style="14" customWidth="1"/>
    <col min="5382" max="5382" width="10.625" style="14" customWidth="1"/>
    <col min="5383" max="5383" width="12.75" style="14" customWidth="1"/>
    <col min="5384" max="5384" width="12.625" style="14" customWidth="1"/>
    <col min="5385" max="5632" width="10" style="14"/>
    <col min="5633" max="5633" width="26.5" style="14" customWidth="1"/>
    <col min="5634" max="5637" width="10.125" style="14" customWidth="1"/>
    <col min="5638" max="5638" width="10.625" style="14" customWidth="1"/>
    <col min="5639" max="5639" width="12.75" style="14" customWidth="1"/>
    <col min="5640" max="5640" width="12.625" style="14" customWidth="1"/>
    <col min="5641" max="5888" width="10" style="14"/>
    <col min="5889" max="5889" width="26.5" style="14" customWidth="1"/>
    <col min="5890" max="5893" width="10.125" style="14" customWidth="1"/>
    <col min="5894" max="5894" width="10.625" style="14" customWidth="1"/>
    <col min="5895" max="5895" width="12.75" style="14" customWidth="1"/>
    <col min="5896" max="5896" width="12.625" style="14" customWidth="1"/>
    <col min="5897" max="6144" width="10" style="14"/>
    <col min="6145" max="6145" width="26.5" style="14" customWidth="1"/>
    <col min="6146" max="6149" width="10.125" style="14" customWidth="1"/>
    <col min="6150" max="6150" width="10.625" style="14" customWidth="1"/>
    <col min="6151" max="6151" width="12.75" style="14" customWidth="1"/>
    <col min="6152" max="6152" width="12.625" style="14" customWidth="1"/>
    <col min="6153" max="6400" width="10" style="14"/>
    <col min="6401" max="6401" width="26.5" style="14" customWidth="1"/>
    <col min="6402" max="6405" width="10.125" style="14" customWidth="1"/>
    <col min="6406" max="6406" width="10.625" style="14" customWidth="1"/>
    <col min="6407" max="6407" width="12.75" style="14" customWidth="1"/>
    <col min="6408" max="6408" width="12.625" style="14" customWidth="1"/>
    <col min="6409" max="6656" width="10" style="14"/>
    <col min="6657" max="6657" width="26.5" style="14" customWidth="1"/>
    <col min="6658" max="6661" width="10.125" style="14" customWidth="1"/>
    <col min="6662" max="6662" width="10.625" style="14" customWidth="1"/>
    <col min="6663" max="6663" width="12.75" style="14" customWidth="1"/>
    <col min="6664" max="6664" width="12.625" style="14" customWidth="1"/>
    <col min="6665" max="6912" width="10" style="14"/>
    <col min="6913" max="6913" width="26.5" style="14" customWidth="1"/>
    <col min="6914" max="6917" width="10.125" style="14" customWidth="1"/>
    <col min="6918" max="6918" width="10.625" style="14" customWidth="1"/>
    <col min="6919" max="6919" width="12.75" style="14" customWidth="1"/>
    <col min="6920" max="6920" width="12.625" style="14" customWidth="1"/>
    <col min="6921" max="7168" width="10" style="14"/>
    <col min="7169" max="7169" width="26.5" style="14" customWidth="1"/>
    <col min="7170" max="7173" width="10.125" style="14" customWidth="1"/>
    <col min="7174" max="7174" width="10.625" style="14" customWidth="1"/>
    <col min="7175" max="7175" width="12.75" style="14" customWidth="1"/>
    <col min="7176" max="7176" width="12.625" style="14" customWidth="1"/>
    <col min="7177" max="7424" width="10" style="14"/>
    <col min="7425" max="7425" width="26.5" style="14" customWidth="1"/>
    <col min="7426" max="7429" width="10.125" style="14" customWidth="1"/>
    <col min="7430" max="7430" width="10.625" style="14" customWidth="1"/>
    <col min="7431" max="7431" width="12.75" style="14" customWidth="1"/>
    <col min="7432" max="7432" width="12.625" style="14" customWidth="1"/>
    <col min="7433" max="7680" width="10" style="14"/>
    <col min="7681" max="7681" width="26.5" style="14" customWidth="1"/>
    <col min="7682" max="7685" width="10.125" style="14" customWidth="1"/>
    <col min="7686" max="7686" width="10.625" style="14" customWidth="1"/>
    <col min="7687" max="7687" width="12.75" style="14" customWidth="1"/>
    <col min="7688" max="7688" width="12.625" style="14" customWidth="1"/>
    <col min="7689" max="7936" width="10" style="14"/>
    <col min="7937" max="7937" width="26.5" style="14" customWidth="1"/>
    <col min="7938" max="7941" width="10.125" style="14" customWidth="1"/>
    <col min="7942" max="7942" width="10.625" style="14" customWidth="1"/>
    <col min="7943" max="7943" width="12.75" style="14" customWidth="1"/>
    <col min="7944" max="7944" width="12.625" style="14" customWidth="1"/>
    <col min="7945" max="8192" width="10" style="14"/>
    <col min="8193" max="8193" width="26.5" style="14" customWidth="1"/>
    <col min="8194" max="8197" width="10.125" style="14" customWidth="1"/>
    <col min="8198" max="8198" width="10.625" style="14" customWidth="1"/>
    <col min="8199" max="8199" width="12.75" style="14" customWidth="1"/>
    <col min="8200" max="8200" width="12.625" style="14" customWidth="1"/>
    <col min="8201" max="8448" width="10" style="14"/>
    <col min="8449" max="8449" width="26.5" style="14" customWidth="1"/>
    <col min="8450" max="8453" width="10.125" style="14" customWidth="1"/>
    <col min="8454" max="8454" width="10.625" style="14" customWidth="1"/>
    <col min="8455" max="8455" width="12.75" style="14" customWidth="1"/>
    <col min="8456" max="8456" width="12.625" style="14" customWidth="1"/>
    <col min="8457" max="8704" width="10" style="14"/>
    <col min="8705" max="8705" width="26.5" style="14" customWidth="1"/>
    <col min="8706" max="8709" width="10.125" style="14" customWidth="1"/>
    <col min="8710" max="8710" width="10.625" style="14" customWidth="1"/>
    <col min="8711" max="8711" width="12.75" style="14" customWidth="1"/>
    <col min="8712" max="8712" width="12.625" style="14" customWidth="1"/>
    <col min="8713" max="8960" width="10" style="14"/>
    <col min="8961" max="8961" width="26.5" style="14" customWidth="1"/>
    <col min="8962" max="8965" width="10.125" style="14" customWidth="1"/>
    <col min="8966" max="8966" width="10.625" style="14" customWidth="1"/>
    <col min="8967" max="8967" width="12.75" style="14" customWidth="1"/>
    <col min="8968" max="8968" width="12.625" style="14" customWidth="1"/>
    <col min="8969" max="9216" width="10" style="14"/>
    <col min="9217" max="9217" width="26.5" style="14" customWidth="1"/>
    <col min="9218" max="9221" width="10.125" style="14" customWidth="1"/>
    <col min="9222" max="9222" width="10.625" style="14" customWidth="1"/>
    <col min="9223" max="9223" width="12.75" style="14" customWidth="1"/>
    <col min="9224" max="9224" width="12.625" style="14" customWidth="1"/>
    <col min="9225" max="9472" width="10" style="14"/>
    <col min="9473" max="9473" width="26.5" style="14" customWidth="1"/>
    <col min="9474" max="9477" width="10.125" style="14" customWidth="1"/>
    <col min="9478" max="9478" width="10.625" style="14" customWidth="1"/>
    <col min="9479" max="9479" width="12.75" style="14" customWidth="1"/>
    <col min="9480" max="9480" width="12.625" style="14" customWidth="1"/>
    <col min="9481" max="9728" width="10" style="14"/>
    <col min="9729" max="9729" width="26.5" style="14" customWidth="1"/>
    <col min="9730" max="9733" width="10.125" style="14" customWidth="1"/>
    <col min="9734" max="9734" width="10.625" style="14" customWidth="1"/>
    <col min="9735" max="9735" width="12.75" style="14" customWidth="1"/>
    <col min="9736" max="9736" width="12.625" style="14" customWidth="1"/>
    <col min="9737" max="9984" width="10" style="14"/>
    <col min="9985" max="9985" width="26.5" style="14" customWidth="1"/>
    <col min="9986" max="9989" width="10.125" style="14" customWidth="1"/>
    <col min="9990" max="9990" width="10.625" style="14" customWidth="1"/>
    <col min="9991" max="9991" width="12.75" style="14" customWidth="1"/>
    <col min="9992" max="9992" width="12.625" style="14" customWidth="1"/>
    <col min="9993" max="10240" width="10" style="14"/>
    <col min="10241" max="10241" width="26.5" style="14" customWidth="1"/>
    <col min="10242" max="10245" width="10.125" style="14" customWidth="1"/>
    <col min="10246" max="10246" width="10.625" style="14" customWidth="1"/>
    <col min="10247" max="10247" width="12.75" style="14" customWidth="1"/>
    <col min="10248" max="10248" width="12.625" style="14" customWidth="1"/>
    <col min="10249" max="10496" width="10" style="14"/>
    <col min="10497" max="10497" width="26.5" style="14" customWidth="1"/>
    <col min="10498" max="10501" width="10.125" style="14" customWidth="1"/>
    <col min="10502" max="10502" width="10.625" style="14" customWidth="1"/>
    <col min="10503" max="10503" width="12.75" style="14" customWidth="1"/>
    <col min="10504" max="10504" width="12.625" style="14" customWidth="1"/>
    <col min="10505" max="10752" width="10" style="14"/>
    <col min="10753" max="10753" width="26.5" style="14" customWidth="1"/>
    <col min="10754" max="10757" width="10.125" style="14" customWidth="1"/>
    <col min="10758" max="10758" width="10.625" style="14" customWidth="1"/>
    <col min="10759" max="10759" width="12.75" style="14" customWidth="1"/>
    <col min="10760" max="10760" width="12.625" style="14" customWidth="1"/>
    <col min="10761" max="11008" width="10" style="14"/>
    <col min="11009" max="11009" width="26.5" style="14" customWidth="1"/>
    <col min="11010" max="11013" width="10.125" style="14" customWidth="1"/>
    <col min="11014" max="11014" width="10.625" style="14" customWidth="1"/>
    <col min="11015" max="11015" width="12.75" style="14" customWidth="1"/>
    <col min="11016" max="11016" width="12.625" style="14" customWidth="1"/>
    <col min="11017" max="11264" width="10" style="14"/>
    <col min="11265" max="11265" width="26.5" style="14" customWidth="1"/>
    <col min="11266" max="11269" width="10.125" style="14" customWidth="1"/>
    <col min="11270" max="11270" width="10.625" style="14" customWidth="1"/>
    <col min="11271" max="11271" width="12.75" style="14" customWidth="1"/>
    <col min="11272" max="11272" width="12.625" style="14" customWidth="1"/>
    <col min="11273" max="11520" width="10" style="14"/>
    <col min="11521" max="11521" width="26.5" style="14" customWidth="1"/>
    <col min="11522" max="11525" width="10.125" style="14" customWidth="1"/>
    <col min="11526" max="11526" width="10.625" style="14" customWidth="1"/>
    <col min="11527" max="11527" width="12.75" style="14" customWidth="1"/>
    <col min="11528" max="11528" width="12.625" style="14" customWidth="1"/>
    <col min="11529" max="11776" width="10" style="14"/>
    <col min="11777" max="11777" width="26.5" style="14" customWidth="1"/>
    <col min="11778" max="11781" width="10.125" style="14" customWidth="1"/>
    <col min="11782" max="11782" width="10.625" style="14" customWidth="1"/>
    <col min="11783" max="11783" width="12.75" style="14" customWidth="1"/>
    <col min="11784" max="11784" width="12.625" style="14" customWidth="1"/>
    <col min="11785" max="12032" width="10" style="14"/>
    <col min="12033" max="12033" width="26.5" style="14" customWidth="1"/>
    <col min="12034" max="12037" width="10.125" style="14" customWidth="1"/>
    <col min="12038" max="12038" width="10.625" style="14" customWidth="1"/>
    <col min="12039" max="12039" width="12.75" style="14" customWidth="1"/>
    <col min="12040" max="12040" width="12.625" style="14" customWidth="1"/>
    <col min="12041" max="12288" width="10" style="14"/>
    <col min="12289" max="12289" width="26.5" style="14" customWidth="1"/>
    <col min="12290" max="12293" width="10.125" style="14" customWidth="1"/>
    <col min="12294" max="12294" width="10.625" style="14" customWidth="1"/>
    <col min="12295" max="12295" width="12.75" style="14" customWidth="1"/>
    <col min="12296" max="12296" width="12.625" style="14" customWidth="1"/>
    <col min="12297" max="12544" width="10" style="14"/>
    <col min="12545" max="12545" width="26.5" style="14" customWidth="1"/>
    <col min="12546" max="12549" width="10.125" style="14" customWidth="1"/>
    <col min="12550" max="12550" width="10.625" style="14" customWidth="1"/>
    <col min="12551" max="12551" width="12.75" style="14" customWidth="1"/>
    <col min="12552" max="12552" width="12.625" style="14" customWidth="1"/>
    <col min="12553" max="12800" width="10" style="14"/>
    <col min="12801" max="12801" width="26.5" style="14" customWidth="1"/>
    <col min="12802" max="12805" width="10.125" style="14" customWidth="1"/>
    <col min="12806" max="12806" width="10.625" style="14" customWidth="1"/>
    <col min="12807" max="12807" width="12.75" style="14" customWidth="1"/>
    <col min="12808" max="12808" width="12.625" style="14" customWidth="1"/>
    <col min="12809" max="13056" width="10" style="14"/>
    <col min="13057" max="13057" width="26.5" style="14" customWidth="1"/>
    <col min="13058" max="13061" width="10.125" style="14" customWidth="1"/>
    <col min="13062" max="13062" width="10.625" style="14" customWidth="1"/>
    <col min="13063" max="13063" width="12.75" style="14" customWidth="1"/>
    <col min="13064" max="13064" width="12.625" style="14" customWidth="1"/>
    <col min="13065" max="13312" width="10" style="14"/>
    <col min="13313" max="13313" width="26.5" style="14" customWidth="1"/>
    <col min="13314" max="13317" width="10.125" style="14" customWidth="1"/>
    <col min="13318" max="13318" width="10.625" style="14" customWidth="1"/>
    <col min="13319" max="13319" width="12.75" style="14" customWidth="1"/>
    <col min="13320" max="13320" width="12.625" style="14" customWidth="1"/>
    <col min="13321" max="13568" width="10" style="14"/>
    <col min="13569" max="13569" width="26.5" style="14" customWidth="1"/>
    <col min="13570" max="13573" width="10.125" style="14" customWidth="1"/>
    <col min="13574" max="13574" width="10.625" style="14" customWidth="1"/>
    <col min="13575" max="13575" width="12.75" style="14" customWidth="1"/>
    <col min="13576" max="13576" width="12.625" style="14" customWidth="1"/>
    <col min="13577" max="13824" width="10" style="14"/>
    <col min="13825" max="13825" width="26.5" style="14" customWidth="1"/>
    <col min="13826" max="13829" width="10.125" style="14" customWidth="1"/>
    <col min="13830" max="13830" width="10.625" style="14" customWidth="1"/>
    <col min="13831" max="13831" width="12.75" style="14" customWidth="1"/>
    <col min="13832" max="13832" width="12.625" style="14" customWidth="1"/>
    <col min="13833" max="14080" width="10" style="14"/>
    <col min="14081" max="14081" width="26.5" style="14" customWidth="1"/>
    <col min="14082" max="14085" width="10.125" style="14" customWidth="1"/>
    <col min="14086" max="14086" width="10.625" style="14" customWidth="1"/>
    <col min="14087" max="14087" width="12.75" style="14" customWidth="1"/>
    <col min="14088" max="14088" width="12.625" style="14" customWidth="1"/>
    <col min="14089" max="14336" width="10" style="14"/>
    <col min="14337" max="14337" width="26.5" style="14" customWidth="1"/>
    <col min="14338" max="14341" width="10.125" style="14" customWidth="1"/>
    <col min="14342" max="14342" width="10.625" style="14" customWidth="1"/>
    <col min="14343" max="14343" width="12.75" style="14" customWidth="1"/>
    <col min="14344" max="14344" width="12.625" style="14" customWidth="1"/>
    <col min="14345" max="14592" width="10" style="14"/>
    <col min="14593" max="14593" width="26.5" style="14" customWidth="1"/>
    <col min="14594" max="14597" width="10.125" style="14" customWidth="1"/>
    <col min="14598" max="14598" width="10.625" style="14" customWidth="1"/>
    <col min="14599" max="14599" width="12.75" style="14" customWidth="1"/>
    <col min="14600" max="14600" width="12.625" style="14" customWidth="1"/>
    <col min="14601" max="14848" width="10" style="14"/>
    <col min="14849" max="14849" width="26.5" style="14" customWidth="1"/>
    <col min="14850" max="14853" width="10.125" style="14" customWidth="1"/>
    <col min="14854" max="14854" width="10.625" style="14" customWidth="1"/>
    <col min="14855" max="14855" width="12.75" style="14" customWidth="1"/>
    <col min="14856" max="14856" width="12.625" style="14" customWidth="1"/>
    <col min="14857" max="15104" width="10" style="14"/>
    <col min="15105" max="15105" width="26.5" style="14" customWidth="1"/>
    <col min="15106" max="15109" width="10.125" style="14" customWidth="1"/>
    <col min="15110" max="15110" width="10.625" style="14" customWidth="1"/>
    <col min="15111" max="15111" width="12.75" style="14" customWidth="1"/>
    <col min="15112" max="15112" width="12.625" style="14" customWidth="1"/>
    <col min="15113" max="15360" width="10" style="14"/>
    <col min="15361" max="15361" width="26.5" style="14" customWidth="1"/>
    <col min="15362" max="15365" width="10.125" style="14" customWidth="1"/>
    <col min="15366" max="15366" width="10.625" style="14" customWidth="1"/>
    <col min="15367" max="15367" width="12.75" style="14" customWidth="1"/>
    <col min="15368" max="15368" width="12.625" style="14" customWidth="1"/>
    <col min="15369" max="15616" width="10" style="14"/>
    <col min="15617" max="15617" width="26.5" style="14" customWidth="1"/>
    <col min="15618" max="15621" width="10.125" style="14" customWidth="1"/>
    <col min="15622" max="15622" width="10.625" style="14" customWidth="1"/>
    <col min="15623" max="15623" width="12.75" style="14" customWidth="1"/>
    <col min="15624" max="15624" width="12.625" style="14" customWidth="1"/>
    <col min="15625" max="15872" width="10" style="14"/>
    <col min="15873" max="15873" width="26.5" style="14" customWidth="1"/>
    <col min="15874" max="15877" width="10.125" style="14" customWidth="1"/>
    <col min="15878" max="15878" width="10.625" style="14" customWidth="1"/>
    <col min="15879" max="15879" width="12.75" style="14" customWidth="1"/>
    <col min="15880" max="15880" width="12.625" style="14" customWidth="1"/>
    <col min="15881" max="16128" width="10" style="14"/>
    <col min="16129" max="16129" width="26.5" style="14" customWidth="1"/>
    <col min="16130" max="16133" width="10.125" style="14" customWidth="1"/>
    <col min="16134" max="16134" width="10.625" style="14" customWidth="1"/>
    <col min="16135" max="16135" width="12.75" style="14" customWidth="1"/>
    <col min="16136" max="16136" width="12.625" style="14" customWidth="1"/>
    <col min="16137" max="16384" width="10" style="14"/>
  </cols>
  <sheetData>
    <row r="1" spans="1:8" ht="3.75" customHeight="1" x14ac:dyDescent="0.25">
      <c r="A1" s="41"/>
      <c r="B1" s="60"/>
      <c r="C1" s="60"/>
      <c r="D1" s="60"/>
      <c r="E1" s="60"/>
      <c r="F1" s="60"/>
      <c r="G1" s="60"/>
      <c r="H1" s="60"/>
    </row>
    <row r="2" spans="1:8" x14ac:dyDescent="0.25">
      <c r="A2" s="148" t="s">
        <v>143</v>
      </c>
      <c r="B2" s="17"/>
      <c r="C2" s="17"/>
      <c r="D2" s="17"/>
      <c r="E2" s="17"/>
      <c r="F2" s="17"/>
      <c r="G2" s="17"/>
      <c r="H2" s="17"/>
    </row>
    <row r="3" spans="1:8" x14ac:dyDescent="0.25">
      <c r="A3" s="203"/>
      <c r="B3" s="204" t="s">
        <v>29</v>
      </c>
      <c r="C3" s="205" t="s">
        <v>9</v>
      </c>
      <c r="D3" s="206"/>
      <c r="E3" s="205" t="s">
        <v>10</v>
      </c>
      <c r="F3" s="206"/>
      <c r="G3" s="61" t="s">
        <v>55</v>
      </c>
      <c r="H3" s="61" t="s">
        <v>56</v>
      </c>
    </row>
    <row r="4" spans="1:8" x14ac:dyDescent="0.25">
      <c r="A4" s="203"/>
      <c r="B4" s="204"/>
      <c r="C4" s="207" t="s">
        <v>32</v>
      </c>
      <c r="D4" s="207" t="s">
        <v>33</v>
      </c>
      <c r="E4" s="207" t="s">
        <v>30</v>
      </c>
      <c r="F4" s="207" t="s">
        <v>31</v>
      </c>
      <c r="G4" s="62" t="s">
        <v>57</v>
      </c>
      <c r="H4" s="62" t="s">
        <v>58</v>
      </c>
    </row>
    <row r="5" spans="1:8" x14ac:dyDescent="0.25">
      <c r="A5" s="203"/>
      <c r="B5" s="204"/>
      <c r="C5" s="207"/>
      <c r="D5" s="207"/>
      <c r="E5" s="207"/>
      <c r="F5" s="207"/>
      <c r="G5" s="63" t="s">
        <v>59</v>
      </c>
      <c r="H5" s="63" t="s">
        <v>59</v>
      </c>
    </row>
    <row r="6" spans="1:8" x14ac:dyDescent="0.25">
      <c r="A6" s="58" t="s">
        <v>79</v>
      </c>
      <c r="B6" s="19">
        <v>3199104</v>
      </c>
      <c r="C6" s="19">
        <v>1808330</v>
      </c>
      <c r="D6" s="19">
        <v>1390774</v>
      </c>
      <c r="E6" s="19">
        <v>678267</v>
      </c>
      <c r="F6" s="19">
        <v>2520837</v>
      </c>
      <c r="G6" s="19">
        <v>1682180</v>
      </c>
      <c r="H6" s="19">
        <v>1516924</v>
      </c>
    </row>
    <row r="7" spans="1:8" x14ac:dyDescent="0.25">
      <c r="A7" s="64" t="s">
        <v>60</v>
      </c>
      <c r="B7" s="19">
        <v>1321214</v>
      </c>
      <c r="C7" s="19">
        <v>733826</v>
      </c>
      <c r="D7" s="19">
        <v>587388</v>
      </c>
      <c r="E7" s="19">
        <v>130237</v>
      </c>
      <c r="F7" s="19">
        <v>1190977</v>
      </c>
      <c r="G7" s="19">
        <v>811379</v>
      </c>
      <c r="H7" s="19">
        <v>509834</v>
      </c>
    </row>
    <row r="8" spans="1:8" x14ac:dyDescent="0.25">
      <c r="A8" s="64" t="s">
        <v>61</v>
      </c>
      <c r="B8" s="19">
        <v>1105154</v>
      </c>
      <c r="C8" s="19">
        <v>635366</v>
      </c>
      <c r="D8" s="19">
        <v>469788</v>
      </c>
      <c r="E8" s="19">
        <v>191938</v>
      </c>
      <c r="F8" s="19">
        <v>913216</v>
      </c>
      <c r="G8" s="19">
        <v>591812</v>
      </c>
      <c r="H8" s="19">
        <v>513342</v>
      </c>
    </row>
    <row r="9" spans="1:8" x14ac:dyDescent="0.25">
      <c r="A9" s="64" t="s">
        <v>62</v>
      </c>
      <c r="B9" s="19">
        <v>232848</v>
      </c>
      <c r="C9" s="19">
        <v>120724</v>
      </c>
      <c r="D9" s="19">
        <v>112124</v>
      </c>
      <c r="E9" s="19">
        <v>80075</v>
      </c>
      <c r="F9" s="19">
        <v>152773</v>
      </c>
      <c r="G9" s="19">
        <v>114395</v>
      </c>
      <c r="H9" s="19">
        <v>118453</v>
      </c>
    </row>
    <row r="10" spans="1:8" x14ac:dyDescent="0.25">
      <c r="A10" s="64" t="s">
        <v>63</v>
      </c>
      <c r="B10" s="19">
        <v>311087</v>
      </c>
      <c r="C10" s="19">
        <v>173666</v>
      </c>
      <c r="D10" s="19">
        <v>137422</v>
      </c>
      <c r="E10" s="19">
        <v>112579</v>
      </c>
      <c r="F10" s="19">
        <v>198508</v>
      </c>
      <c r="G10" s="19">
        <v>114556</v>
      </c>
      <c r="H10" s="19">
        <v>196531</v>
      </c>
    </row>
    <row r="11" spans="1:8" x14ac:dyDescent="0.25">
      <c r="A11" s="64" t="s">
        <v>64</v>
      </c>
      <c r="B11" s="19">
        <v>228801</v>
      </c>
      <c r="C11" s="19">
        <v>144749</v>
      </c>
      <c r="D11" s="19">
        <v>84052</v>
      </c>
      <c r="E11" s="19">
        <v>163438</v>
      </c>
      <c r="F11" s="19">
        <v>65363</v>
      </c>
      <c r="G11" s="19">
        <v>50038</v>
      </c>
      <c r="H11" s="19">
        <v>178763</v>
      </c>
    </row>
    <row r="12" spans="1:8" ht="6" customHeight="1" x14ac:dyDescent="0.25">
      <c r="A12" s="41"/>
      <c r="B12" s="41"/>
      <c r="C12" s="41"/>
      <c r="D12" s="41"/>
      <c r="E12" s="41"/>
      <c r="F12" s="41"/>
      <c r="G12" s="41"/>
      <c r="H12" s="41"/>
    </row>
    <row r="13" spans="1:8" ht="15.75" customHeight="1" x14ac:dyDescent="0.25"/>
    <row r="16" spans="1:8" x14ac:dyDescent="0.25">
      <c r="B16" s="59"/>
      <c r="C16" s="59"/>
      <c r="D16" s="59"/>
      <c r="E16" s="59"/>
      <c r="F16" s="59"/>
      <c r="G16" s="59"/>
      <c r="H16" s="59"/>
    </row>
    <row r="17" spans="2:11" x14ac:dyDescent="0.25">
      <c r="E17" s="65"/>
    </row>
    <row r="18" spans="2:11" x14ac:dyDescent="0.25">
      <c r="B18" s="59"/>
      <c r="C18" s="59"/>
      <c r="D18" s="59"/>
      <c r="E18" s="59"/>
      <c r="F18" s="59"/>
      <c r="G18" s="59"/>
      <c r="H18" s="59"/>
      <c r="K18" s="59"/>
    </row>
    <row r="19" spans="2:11" x14ac:dyDescent="0.25">
      <c r="B19" s="59"/>
      <c r="C19" s="59"/>
      <c r="D19" s="59"/>
      <c r="E19" s="59"/>
      <c r="F19" s="59"/>
      <c r="G19" s="59"/>
      <c r="H19" s="59"/>
      <c r="K19" s="59"/>
    </row>
    <row r="20" spans="2:11" x14ac:dyDescent="0.25">
      <c r="B20" s="59"/>
      <c r="C20" s="59"/>
      <c r="D20" s="59"/>
      <c r="E20" s="59"/>
      <c r="F20" s="59"/>
      <c r="G20" s="59"/>
      <c r="H20" s="59"/>
      <c r="K20" s="59"/>
    </row>
    <row r="21" spans="2:11" x14ac:dyDescent="0.25">
      <c r="B21" s="59"/>
      <c r="C21" s="59"/>
      <c r="D21" s="59"/>
      <c r="E21" s="59"/>
      <c r="F21" s="59"/>
      <c r="G21" s="59"/>
      <c r="H21" s="59"/>
      <c r="K21" s="59"/>
    </row>
    <row r="22" spans="2:11" x14ac:dyDescent="0.25">
      <c r="B22" s="59"/>
      <c r="C22" s="59"/>
      <c r="D22" s="59"/>
      <c r="E22" s="59"/>
      <c r="F22" s="59"/>
      <c r="G22" s="59"/>
      <c r="H22" s="59"/>
      <c r="K22" s="59"/>
    </row>
    <row r="23" spans="2:11" x14ac:dyDescent="0.25">
      <c r="B23" s="59"/>
      <c r="C23" s="59"/>
      <c r="D23" s="59"/>
      <c r="E23" s="59"/>
      <c r="F23" s="59"/>
      <c r="H23" s="59"/>
    </row>
    <row r="24" spans="2:11" x14ac:dyDescent="0.25">
      <c r="K24" s="59"/>
    </row>
    <row r="25" spans="2:11" x14ac:dyDescent="0.25">
      <c r="B25" s="59"/>
      <c r="C25" s="59"/>
      <c r="D25" s="59"/>
      <c r="E25" s="59"/>
      <c r="F25" s="59"/>
      <c r="G25" s="59"/>
      <c r="H25" s="59"/>
      <c r="J25" s="59"/>
    </row>
  </sheetData>
  <mergeCells count="8">
    <mergeCell ref="A3:A5"/>
    <mergeCell ref="B3:B5"/>
    <mergeCell ref="C3:D3"/>
    <mergeCell ref="E3:F3"/>
    <mergeCell ref="C4:C5"/>
    <mergeCell ref="D4:D5"/>
    <mergeCell ref="E4:E5"/>
    <mergeCell ref="F4:F5"/>
  </mergeCells>
  <pageMargins left="0.75" right="0.75" top="1" bottom="1" header="0.5" footer="0.5"/>
  <pageSetup paperSize="9" scale="95" orientation="landscape" r:id="rId1"/>
  <headerFooter>
    <oddFooter>&amp;C&amp;F&amp;RPage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7"/>
  <sheetViews>
    <sheetView topLeftCell="A13" zoomScaleNormal="100" zoomScaleSheetLayoutView="100" workbookViewId="0">
      <selection activeCell="F19" sqref="F19"/>
    </sheetView>
  </sheetViews>
  <sheetFormatPr defaultColWidth="10" defaultRowHeight="15" x14ac:dyDescent="0.25"/>
  <cols>
    <col min="1" max="1" width="30.875" style="67" customWidth="1"/>
    <col min="2" max="6" width="9.25" style="67" customWidth="1"/>
    <col min="7" max="7" width="12.125" style="67" customWidth="1"/>
    <col min="8" max="8" width="14.375" style="67" customWidth="1"/>
    <col min="9" max="256" width="10" style="67"/>
    <col min="257" max="257" width="30.875" style="67" customWidth="1"/>
    <col min="258" max="262" width="9.25" style="67" customWidth="1"/>
    <col min="263" max="263" width="12.125" style="67" customWidth="1"/>
    <col min="264" max="264" width="14.375" style="67" customWidth="1"/>
    <col min="265" max="512" width="10" style="67"/>
    <col min="513" max="513" width="30.875" style="67" customWidth="1"/>
    <col min="514" max="518" width="9.25" style="67" customWidth="1"/>
    <col min="519" max="519" width="12.125" style="67" customWidth="1"/>
    <col min="520" max="520" width="14.375" style="67" customWidth="1"/>
    <col min="521" max="768" width="10" style="67"/>
    <col min="769" max="769" width="30.875" style="67" customWidth="1"/>
    <col min="770" max="774" width="9.25" style="67" customWidth="1"/>
    <col min="775" max="775" width="12.125" style="67" customWidth="1"/>
    <col min="776" max="776" width="14.375" style="67" customWidth="1"/>
    <col min="777" max="1024" width="10" style="67"/>
    <col min="1025" max="1025" width="30.875" style="67" customWidth="1"/>
    <col min="1026" max="1030" width="9.25" style="67" customWidth="1"/>
    <col min="1031" max="1031" width="12.125" style="67" customWidth="1"/>
    <col min="1032" max="1032" width="14.375" style="67" customWidth="1"/>
    <col min="1033" max="1280" width="10" style="67"/>
    <col min="1281" max="1281" width="30.875" style="67" customWidth="1"/>
    <col min="1282" max="1286" width="9.25" style="67" customWidth="1"/>
    <col min="1287" max="1287" width="12.125" style="67" customWidth="1"/>
    <col min="1288" max="1288" width="14.375" style="67" customWidth="1"/>
    <col min="1289" max="1536" width="10" style="67"/>
    <col min="1537" max="1537" width="30.875" style="67" customWidth="1"/>
    <col min="1538" max="1542" width="9.25" style="67" customWidth="1"/>
    <col min="1543" max="1543" width="12.125" style="67" customWidth="1"/>
    <col min="1544" max="1544" width="14.375" style="67" customWidth="1"/>
    <col min="1545" max="1792" width="10" style="67"/>
    <col min="1793" max="1793" width="30.875" style="67" customWidth="1"/>
    <col min="1794" max="1798" width="9.25" style="67" customWidth="1"/>
    <col min="1799" max="1799" width="12.125" style="67" customWidth="1"/>
    <col min="1800" max="1800" width="14.375" style="67" customWidth="1"/>
    <col min="1801" max="2048" width="10" style="67"/>
    <col min="2049" max="2049" width="30.875" style="67" customWidth="1"/>
    <col min="2050" max="2054" width="9.25" style="67" customWidth="1"/>
    <col min="2055" max="2055" width="12.125" style="67" customWidth="1"/>
    <col min="2056" max="2056" width="14.375" style="67" customWidth="1"/>
    <col min="2057" max="2304" width="10" style="67"/>
    <col min="2305" max="2305" width="30.875" style="67" customWidth="1"/>
    <col min="2306" max="2310" width="9.25" style="67" customWidth="1"/>
    <col min="2311" max="2311" width="12.125" style="67" customWidth="1"/>
    <col min="2312" max="2312" width="14.375" style="67" customWidth="1"/>
    <col min="2313" max="2560" width="10" style="67"/>
    <col min="2561" max="2561" width="30.875" style="67" customWidth="1"/>
    <col min="2562" max="2566" width="9.25" style="67" customWidth="1"/>
    <col min="2567" max="2567" width="12.125" style="67" customWidth="1"/>
    <col min="2568" max="2568" width="14.375" style="67" customWidth="1"/>
    <col min="2569" max="2816" width="10" style="67"/>
    <col min="2817" max="2817" width="30.875" style="67" customWidth="1"/>
    <col min="2818" max="2822" width="9.25" style="67" customWidth="1"/>
    <col min="2823" max="2823" width="12.125" style="67" customWidth="1"/>
    <col min="2824" max="2824" width="14.375" style="67" customWidth="1"/>
    <col min="2825" max="3072" width="10" style="67"/>
    <col min="3073" max="3073" width="30.875" style="67" customWidth="1"/>
    <col min="3074" max="3078" width="9.25" style="67" customWidth="1"/>
    <col min="3079" max="3079" width="12.125" style="67" customWidth="1"/>
    <col min="3080" max="3080" width="14.375" style="67" customWidth="1"/>
    <col min="3081" max="3328" width="10" style="67"/>
    <col min="3329" max="3329" width="30.875" style="67" customWidth="1"/>
    <col min="3330" max="3334" width="9.25" style="67" customWidth="1"/>
    <col min="3335" max="3335" width="12.125" style="67" customWidth="1"/>
    <col min="3336" max="3336" width="14.375" style="67" customWidth="1"/>
    <col min="3337" max="3584" width="10" style="67"/>
    <col min="3585" max="3585" width="30.875" style="67" customWidth="1"/>
    <col min="3586" max="3590" width="9.25" style="67" customWidth="1"/>
    <col min="3591" max="3591" width="12.125" style="67" customWidth="1"/>
    <col min="3592" max="3592" width="14.375" style="67" customWidth="1"/>
    <col min="3593" max="3840" width="10" style="67"/>
    <col min="3841" max="3841" width="30.875" style="67" customWidth="1"/>
    <col min="3842" max="3846" width="9.25" style="67" customWidth="1"/>
    <col min="3847" max="3847" width="12.125" style="67" customWidth="1"/>
    <col min="3848" max="3848" width="14.375" style="67" customWidth="1"/>
    <col min="3849" max="4096" width="10" style="67"/>
    <col min="4097" max="4097" width="30.875" style="67" customWidth="1"/>
    <col min="4098" max="4102" width="9.25" style="67" customWidth="1"/>
    <col min="4103" max="4103" width="12.125" style="67" customWidth="1"/>
    <col min="4104" max="4104" width="14.375" style="67" customWidth="1"/>
    <col min="4105" max="4352" width="10" style="67"/>
    <col min="4353" max="4353" width="30.875" style="67" customWidth="1"/>
    <col min="4354" max="4358" width="9.25" style="67" customWidth="1"/>
    <col min="4359" max="4359" width="12.125" style="67" customWidth="1"/>
    <col min="4360" max="4360" width="14.375" style="67" customWidth="1"/>
    <col min="4361" max="4608" width="10" style="67"/>
    <col min="4609" max="4609" width="30.875" style="67" customWidth="1"/>
    <col min="4610" max="4614" width="9.25" style="67" customWidth="1"/>
    <col min="4615" max="4615" width="12.125" style="67" customWidth="1"/>
    <col min="4616" max="4616" width="14.375" style="67" customWidth="1"/>
    <col min="4617" max="4864" width="10" style="67"/>
    <col min="4865" max="4865" width="30.875" style="67" customWidth="1"/>
    <col min="4866" max="4870" width="9.25" style="67" customWidth="1"/>
    <col min="4871" max="4871" width="12.125" style="67" customWidth="1"/>
    <col min="4872" max="4872" width="14.375" style="67" customWidth="1"/>
    <col min="4873" max="5120" width="10" style="67"/>
    <col min="5121" max="5121" width="30.875" style="67" customWidth="1"/>
    <col min="5122" max="5126" width="9.25" style="67" customWidth="1"/>
    <col min="5127" max="5127" width="12.125" style="67" customWidth="1"/>
    <col min="5128" max="5128" width="14.375" style="67" customWidth="1"/>
    <col min="5129" max="5376" width="10" style="67"/>
    <col min="5377" max="5377" width="30.875" style="67" customWidth="1"/>
    <col min="5378" max="5382" width="9.25" style="67" customWidth="1"/>
    <col min="5383" max="5383" width="12.125" style="67" customWidth="1"/>
    <col min="5384" max="5384" width="14.375" style="67" customWidth="1"/>
    <col min="5385" max="5632" width="10" style="67"/>
    <col min="5633" max="5633" width="30.875" style="67" customWidth="1"/>
    <col min="5634" max="5638" width="9.25" style="67" customWidth="1"/>
    <col min="5639" max="5639" width="12.125" style="67" customWidth="1"/>
    <col min="5640" max="5640" width="14.375" style="67" customWidth="1"/>
    <col min="5641" max="5888" width="10" style="67"/>
    <col min="5889" max="5889" width="30.875" style="67" customWidth="1"/>
    <col min="5890" max="5894" width="9.25" style="67" customWidth="1"/>
    <col min="5895" max="5895" width="12.125" style="67" customWidth="1"/>
    <col min="5896" max="5896" width="14.375" style="67" customWidth="1"/>
    <col min="5897" max="6144" width="10" style="67"/>
    <col min="6145" max="6145" width="30.875" style="67" customWidth="1"/>
    <col min="6146" max="6150" width="9.25" style="67" customWidth="1"/>
    <col min="6151" max="6151" width="12.125" style="67" customWidth="1"/>
    <col min="6152" max="6152" width="14.375" style="67" customWidth="1"/>
    <col min="6153" max="6400" width="10" style="67"/>
    <col min="6401" max="6401" width="30.875" style="67" customWidth="1"/>
    <col min="6402" max="6406" width="9.25" style="67" customWidth="1"/>
    <col min="6407" max="6407" width="12.125" style="67" customWidth="1"/>
    <col min="6408" max="6408" width="14.375" style="67" customWidth="1"/>
    <col min="6409" max="6656" width="10" style="67"/>
    <col min="6657" max="6657" width="30.875" style="67" customWidth="1"/>
    <col min="6658" max="6662" width="9.25" style="67" customWidth="1"/>
    <col min="6663" max="6663" width="12.125" style="67" customWidth="1"/>
    <col min="6664" max="6664" width="14.375" style="67" customWidth="1"/>
    <col min="6665" max="6912" width="10" style="67"/>
    <col min="6913" max="6913" width="30.875" style="67" customWidth="1"/>
    <col min="6914" max="6918" width="9.25" style="67" customWidth="1"/>
    <col min="6919" max="6919" width="12.125" style="67" customWidth="1"/>
    <col min="6920" max="6920" width="14.375" style="67" customWidth="1"/>
    <col min="6921" max="7168" width="10" style="67"/>
    <col min="7169" max="7169" width="30.875" style="67" customWidth="1"/>
    <col min="7170" max="7174" width="9.25" style="67" customWidth="1"/>
    <col min="7175" max="7175" width="12.125" style="67" customWidth="1"/>
    <col min="7176" max="7176" width="14.375" style="67" customWidth="1"/>
    <col min="7177" max="7424" width="10" style="67"/>
    <col min="7425" max="7425" width="30.875" style="67" customWidth="1"/>
    <col min="7426" max="7430" width="9.25" style="67" customWidth="1"/>
    <col min="7431" max="7431" width="12.125" style="67" customWidth="1"/>
    <col min="7432" max="7432" width="14.375" style="67" customWidth="1"/>
    <col min="7433" max="7680" width="10" style="67"/>
    <col min="7681" max="7681" width="30.875" style="67" customWidth="1"/>
    <col min="7682" max="7686" width="9.25" style="67" customWidth="1"/>
    <col min="7687" max="7687" width="12.125" style="67" customWidth="1"/>
    <col min="7688" max="7688" width="14.375" style="67" customWidth="1"/>
    <col min="7689" max="7936" width="10" style="67"/>
    <col min="7937" max="7937" width="30.875" style="67" customWidth="1"/>
    <col min="7938" max="7942" width="9.25" style="67" customWidth="1"/>
    <col min="7943" max="7943" width="12.125" style="67" customWidth="1"/>
    <col min="7944" max="7944" width="14.375" style="67" customWidth="1"/>
    <col min="7945" max="8192" width="10" style="67"/>
    <col min="8193" max="8193" width="30.875" style="67" customWidth="1"/>
    <col min="8194" max="8198" width="9.25" style="67" customWidth="1"/>
    <col min="8199" max="8199" width="12.125" style="67" customWidth="1"/>
    <col min="8200" max="8200" width="14.375" style="67" customWidth="1"/>
    <col min="8201" max="8448" width="10" style="67"/>
    <col min="8449" max="8449" width="30.875" style="67" customWidth="1"/>
    <col min="8450" max="8454" width="9.25" style="67" customWidth="1"/>
    <col min="8455" max="8455" width="12.125" style="67" customWidth="1"/>
    <col min="8456" max="8456" width="14.375" style="67" customWidth="1"/>
    <col min="8457" max="8704" width="10" style="67"/>
    <col min="8705" max="8705" width="30.875" style="67" customWidth="1"/>
    <col min="8706" max="8710" width="9.25" style="67" customWidth="1"/>
    <col min="8711" max="8711" width="12.125" style="67" customWidth="1"/>
    <col min="8712" max="8712" width="14.375" style="67" customWidth="1"/>
    <col min="8713" max="8960" width="10" style="67"/>
    <col min="8961" max="8961" width="30.875" style="67" customWidth="1"/>
    <col min="8962" max="8966" width="9.25" style="67" customWidth="1"/>
    <col min="8967" max="8967" width="12.125" style="67" customWidth="1"/>
    <col min="8968" max="8968" width="14.375" style="67" customWidth="1"/>
    <col min="8969" max="9216" width="10" style="67"/>
    <col min="9217" max="9217" width="30.875" style="67" customWidth="1"/>
    <col min="9218" max="9222" width="9.25" style="67" customWidth="1"/>
    <col min="9223" max="9223" width="12.125" style="67" customWidth="1"/>
    <col min="9224" max="9224" width="14.375" style="67" customWidth="1"/>
    <col min="9225" max="9472" width="10" style="67"/>
    <col min="9473" max="9473" width="30.875" style="67" customWidth="1"/>
    <col min="9474" max="9478" width="9.25" style="67" customWidth="1"/>
    <col min="9479" max="9479" width="12.125" style="67" customWidth="1"/>
    <col min="9480" max="9480" width="14.375" style="67" customWidth="1"/>
    <col min="9481" max="9728" width="10" style="67"/>
    <col min="9729" max="9729" width="30.875" style="67" customWidth="1"/>
    <col min="9730" max="9734" width="9.25" style="67" customWidth="1"/>
    <col min="9735" max="9735" width="12.125" style="67" customWidth="1"/>
    <col min="9736" max="9736" width="14.375" style="67" customWidth="1"/>
    <col min="9737" max="9984" width="10" style="67"/>
    <col min="9985" max="9985" width="30.875" style="67" customWidth="1"/>
    <col min="9986" max="9990" width="9.25" style="67" customWidth="1"/>
    <col min="9991" max="9991" width="12.125" style="67" customWidth="1"/>
    <col min="9992" max="9992" width="14.375" style="67" customWidth="1"/>
    <col min="9993" max="10240" width="10" style="67"/>
    <col min="10241" max="10241" width="30.875" style="67" customWidth="1"/>
    <col min="10242" max="10246" width="9.25" style="67" customWidth="1"/>
    <col min="10247" max="10247" width="12.125" style="67" customWidth="1"/>
    <col min="10248" max="10248" width="14.375" style="67" customWidth="1"/>
    <col min="10249" max="10496" width="10" style="67"/>
    <col min="10497" max="10497" width="30.875" style="67" customWidth="1"/>
    <col min="10498" max="10502" width="9.25" style="67" customWidth="1"/>
    <col min="10503" max="10503" width="12.125" style="67" customWidth="1"/>
    <col min="10504" max="10504" width="14.375" style="67" customWidth="1"/>
    <col min="10505" max="10752" width="10" style="67"/>
    <col min="10753" max="10753" width="30.875" style="67" customWidth="1"/>
    <col min="10754" max="10758" width="9.25" style="67" customWidth="1"/>
    <col min="10759" max="10759" width="12.125" style="67" customWidth="1"/>
    <col min="10760" max="10760" width="14.375" style="67" customWidth="1"/>
    <col min="10761" max="11008" width="10" style="67"/>
    <col min="11009" max="11009" width="30.875" style="67" customWidth="1"/>
    <col min="11010" max="11014" width="9.25" style="67" customWidth="1"/>
    <col min="11015" max="11015" width="12.125" style="67" customWidth="1"/>
    <col min="11016" max="11016" width="14.375" style="67" customWidth="1"/>
    <col min="11017" max="11264" width="10" style="67"/>
    <col min="11265" max="11265" width="30.875" style="67" customWidth="1"/>
    <col min="11266" max="11270" width="9.25" style="67" customWidth="1"/>
    <col min="11271" max="11271" width="12.125" style="67" customWidth="1"/>
    <col min="11272" max="11272" width="14.375" style="67" customWidth="1"/>
    <col min="11273" max="11520" width="10" style="67"/>
    <col min="11521" max="11521" width="30.875" style="67" customWidth="1"/>
    <col min="11522" max="11526" width="9.25" style="67" customWidth="1"/>
    <col min="11527" max="11527" width="12.125" style="67" customWidth="1"/>
    <col min="11528" max="11528" width="14.375" style="67" customWidth="1"/>
    <col min="11529" max="11776" width="10" style="67"/>
    <col min="11777" max="11777" width="30.875" style="67" customWidth="1"/>
    <col min="11778" max="11782" width="9.25" style="67" customWidth="1"/>
    <col min="11783" max="11783" width="12.125" style="67" customWidth="1"/>
    <col min="11784" max="11784" width="14.375" style="67" customWidth="1"/>
    <col min="11785" max="12032" width="10" style="67"/>
    <col min="12033" max="12033" width="30.875" style="67" customWidth="1"/>
    <col min="12034" max="12038" width="9.25" style="67" customWidth="1"/>
    <col min="12039" max="12039" width="12.125" style="67" customWidth="1"/>
    <col min="12040" max="12040" width="14.375" style="67" customWidth="1"/>
    <col min="12041" max="12288" width="10" style="67"/>
    <col min="12289" max="12289" width="30.875" style="67" customWidth="1"/>
    <col min="12290" max="12294" width="9.25" style="67" customWidth="1"/>
    <col min="12295" max="12295" width="12.125" style="67" customWidth="1"/>
    <col min="12296" max="12296" width="14.375" style="67" customWidth="1"/>
    <col min="12297" max="12544" width="10" style="67"/>
    <col min="12545" max="12545" width="30.875" style="67" customWidth="1"/>
    <col min="12546" max="12550" width="9.25" style="67" customWidth="1"/>
    <col min="12551" max="12551" width="12.125" style="67" customWidth="1"/>
    <col min="12552" max="12552" width="14.375" style="67" customWidth="1"/>
    <col min="12553" max="12800" width="10" style="67"/>
    <col min="12801" max="12801" width="30.875" style="67" customWidth="1"/>
    <col min="12802" max="12806" width="9.25" style="67" customWidth="1"/>
    <col min="12807" max="12807" width="12.125" style="67" customWidth="1"/>
    <col min="12808" max="12808" width="14.375" style="67" customWidth="1"/>
    <col min="12809" max="13056" width="10" style="67"/>
    <col min="13057" max="13057" width="30.875" style="67" customWidth="1"/>
    <col min="13058" max="13062" width="9.25" style="67" customWidth="1"/>
    <col min="13063" max="13063" width="12.125" style="67" customWidth="1"/>
    <col min="13064" max="13064" width="14.375" style="67" customWidth="1"/>
    <col min="13065" max="13312" width="10" style="67"/>
    <col min="13313" max="13313" width="30.875" style="67" customWidth="1"/>
    <col min="13314" max="13318" width="9.25" style="67" customWidth="1"/>
    <col min="13319" max="13319" width="12.125" style="67" customWidth="1"/>
    <col min="13320" max="13320" width="14.375" style="67" customWidth="1"/>
    <col min="13321" max="13568" width="10" style="67"/>
    <col min="13569" max="13569" width="30.875" style="67" customWidth="1"/>
    <col min="13570" max="13574" width="9.25" style="67" customWidth="1"/>
    <col min="13575" max="13575" width="12.125" style="67" customWidth="1"/>
    <col min="13576" max="13576" width="14.375" style="67" customWidth="1"/>
    <col min="13577" max="13824" width="10" style="67"/>
    <col min="13825" max="13825" width="30.875" style="67" customWidth="1"/>
    <col min="13826" max="13830" width="9.25" style="67" customWidth="1"/>
    <col min="13831" max="13831" width="12.125" style="67" customWidth="1"/>
    <col min="13832" max="13832" width="14.375" style="67" customWidth="1"/>
    <col min="13833" max="14080" width="10" style="67"/>
    <col min="14081" max="14081" width="30.875" style="67" customWidth="1"/>
    <col min="14082" max="14086" width="9.25" style="67" customWidth="1"/>
    <col min="14087" max="14087" width="12.125" style="67" customWidth="1"/>
    <col min="14088" max="14088" width="14.375" style="67" customWidth="1"/>
    <col min="14089" max="14336" width="10" style="67"/>
    <col min="14337" max="14337" width="30.875" style="67" customWidth="1"/>
    <col min="14338" max="14342" width="9.25" style="67" customWidth="1"/>
    <col min="14343" max="14343" width="12.125" style="67" customWidth="1"/>
    <col min="14344" max="14344" width="14.375" style="67" customWidth="1"/>
    <col min="14345" max="14592" width="10" style="67"/>
    <col min="14593" max="14593" width="30.875" style="67" customWidth="1"/>
    <col min="14594" max="14598" width="9.25" style="67" customWidth="1"/>
    <col min="14599" max="14599" width="12.125" style="67" customWidth="1"/>
    <col min="14600" max="14600" width="14.375" style="67" customWidth="1"/>
    <col min="14601" max="14848" width="10" style="67"/>
    <col min="14849" max="14849" width="30.875" style="67" customWidth="1"/>
    <col min="14850" max="14854" width="9.25" style="67" customWidth="1"/>
    <col min="14855" max="14855" width="12.125" style="67" customWidth="1"/>
    <col min="14856" max="14856" width="14.375" style="67" customWidth="1"/>
    <col min="14857" max="15104" width="10" style="67"/>
    <col min="15105" max="15105" width="30.875" style="67" customWidth="1"/>
    <col min="15106" max="15110" width="9.25" style="67" customWidth="1"/>
    <col min="15111" max="15111" width="12.125" style="67" customWidth="1"/>
    <col min="15112" max="15112" width="14.375" style="67" customWidth="1"/>
    <col min="15113" max="15360" width="10" style="67"/>
    <col min="15361" max="15361" width="30.875" style="67" customWidth="1"/>
    <col min="15362" max="15366" width="9.25" style="67" customWidth="1"/>
    <col min="15367" max="15367" width="12.125" style="67" customWidth="1"/>
    <col min="15368" max="15368" width="14.375" style="67" customWidth="1"/>
    <col min="15369" max="15616" width="10" style="67"/>
    <col min="15617" max="15617" width="30.875" style="67" customWidth="1"/>
    <col min="15618" max="15622" width="9.25" style="67" customWidth="1"/>
    <col min="15623" max="15623" width="12.125" style="67" customWidth="1"/>
    <col min="15624" max="15624" width="14.375" style="67" customWidth="1"/>
    <col min="15625" max="15872" width="10" style="67"/>
    <col min="15873" max="15873" width="30.875" style="67" customWidth="1"/>
    <col min="15874" max="15878" width="9.25" style="67" customWidth="1"/>
    <col min="15879" max="15879" width="12.125" style="67" customWidth="1"/>
    <col min="15880" max="15880" width="14.375" style="67" customWidth="1"/>
    <col min="15881" max="16128" width="10" style="67"/>
    <col min="16129" max="16129" width="30.875" style="67" customWidth="1"/>
    <col min="16130" max="16134" width="9.25" style="67" customWidth="1"/>
    <col min="16135" max="16135" width="12.125" style="67" customWidth="1"/>
    <col min="16136" max="16136" width="14.375" style="67" customWidth="1"/>
    <col min="16137" max="16384" width="10" style="67"/>
  </cols>
  <sheetData>
    <row r="1" spans="1:10" ht="15.75" x14ac:dyDescent="0.25">
      <c r="A1" s="66" t="s">
        <v>142</v>
      </c>
    </row>
    <row r="2" spans="1:10" ht="15" customHeight="1" x14ac:dyDescent="0.25">
      <c r="A2" s="208"/>
      <c r="B2" s="209" t="s">
        <v>29</v>
      </c>
      <c r="C2" s="210" t="s">
        <v>9</v>
      </c>
      <c r="D2" s="211"/>
      <c r="E2" s="210" t="s">
        <v>10</v>
      </c>
      <c r="F2" s="211"/>
      <c r="G2" s="68" t="s">
        <v>55</v>
      </c>
      <c r="H2" s="68" t="s">
        <v>56</v>
      </c>
      <c r="I2" s="69"/>
      <c r="J2" s="69"/>
    </row>
    <row r="3" spans="1:10" x14ac:dyDescent="0.25">
      <c r="A3" s="208"/>
      <c r="B3" s="209"/>
      <c r="C3" s="209" t="s">
        <v>32</v>
      </c>
      <c r="D3" s="209" t="s">
        <v>33</v>
      </c>
      <c r="E3" s="209" t="s">
        <v>30</v>
      </c>
      <c r="F3" s="209" t="s">
        <v>31</v>
      </c>
      <c r="G3" s="70" t="s">
        <v>57</v>
      </c>
      <c r="H3" s="70" t="s">
        <v>58</v>
      </c>
      <c r="I3" s="69"/>
      <c r="J3" s="69"/>
    </row>
    <row r="4" spans="1:10" x14ac:dyDescent="0.25">
      <c r="A4" s="208"/>
      <c r="B4" s="209"/>
      <c r="C4" s="209"/>
      <c r="D4" s="209"/>
      <c r="E4" s="209"/>
      <c r="F4" s="209"/>
      <c r="G4" s="71" t="s">
        <v>59</v>
      </c>
      <c r="H4" s="71" t="s">
        <v>59</v>
      </c>
    </row>
    <row r="5" spans="1:10" x14ac:dyDescent="0.25">
      <c r="A5" s="72" t="s">
        <v>79</v>
      </c>
      <c r="B5" s="73">
        <v>3199104</v>
      </c>
      <c r="C5" s="73">
        <v>1808330</v>
      </c>
      <c r="D5" s="73">
        <v>1390774</v>
      </c>
      <c r="E5" s="73">
        <v>678267</v>
      </c>
      <c r="F5" s="73">
        <v>2520837</v>
      </c>
      <c r="G5" s="73">
        <v>1682180</v>
      </c>
      <c r="H5" s="73">
        <v>1516924</v>
      </c>
    </row>
    <row r="6" spans="1:10" ht="17.25" customHeight="1" x14ac:dyDescent="0.25">
      <c r="A6" s="72" t="s">
        <v>80</v>
      </c>
      <c r="B6" s="74">
        <v>1369880</v>
      </c>
      <c r="C6" s="74">
        <v>659592</v>
      </c>
      <c r="D6" s="74">
        <v>710288</v>
      </c>
      <c r="E6" s="74">
        <v>42409</v>
      </c>
      <c r="F6" s="74">
        <v>1327471</v>
      </c>
      <c r="G6" s="74">
        <v>723837</v>
      </c>
      <c r="H6" s="74">
        <v>646043</v>
      </c>
    </row>
    <row r="7" spans="1:10" ht="17.25" customHeight="1" x14ac:dyDescent="0.25">
      <c r="A7" s="72" t="s">
        <v>81</v>
      </c>
      <c r="B7" s="74">
        <v>41460</v>
      </c>
      <c r="C7" s="74">
        <v>36892</v>
      </c>
      <c r="D7" s="74">
        <v>4568</v>
      </c>
      <c r="E7" s="74">
        <v>2839</v>
      </c>
      <c r="F7" s="74">
        <v>38622</v>
      </c>
      <c r="G7" s="74">
        <v>34068</v>
      </c>
      <c r="H7" s="74">
        <v>7393</v>
      </c>
    </row>
    <row r="8" spans="1:10" ht="17.25" customHeight="1" x14ac:dyDescent="0.25">
      <c r="A8" s="72" t="s">
        <v>82</v>
      </c>
      <c r="B8" s="74">
        <v>164545</v>
      </c>
      <c r="C8" s="74">
        <v>103390</v>
      </c>
      <c r="D8" s="74">
        <v>61155</v>
      </c>
      <c r="E8" s="74">
        <v>41801</v>
      </c>
      <c r="F8" s="74">
        <v>122744</v>
      </c>
      <c r="G8" s="74">
        <v>108509</v>
      </c>
      <c r="H8" s="74">
        <v>56036</v>
      </c>
    </row>
    <row r="9" spans="1:10" ht="30" x14ac:dyDescent="0.25">
      <c r="A9" s="75" t="s">
        <v>83</v>
      </c>
      <c r="B9" s="74">
        <v>6567</v>
      </c>
      <c r="C9" s="74">
        <v>6243</v>
      </c>
      <c r="D9" s="74">
        <v>324</v>
      </c>
      <c r="E9" s="74">
        <v>2578</v>
      </c>
      <c r="F9" s="74">
        <v>3989</v>
      </c>
      <c r="G9" s="74">
        <v>5077</v>
      </c>
      <c r="H9" s="74">
        <v>1490</v>
      </c>
    </row>
    <row r="10" spans="1:10" ht="30" x14ac:dyDescent="0.25">
      <c r="A10" s="72" t="s">
        <v>84</v>
      </c>
      <c r="B10" s="74">
        <v>7167</v>
      </c>
      <c r="C10" s="74">
        <v>3163</v>
      </c>
      <c r="D10" s="74">
        <v>4004</v>
      </c>
      <c r="E10" s="74">
        <v>2522</v>
      </c>
      <c r="F10" s="74">
        <v>4645</v>
      </c>
      <c r="G10" s="74">
        <v>2744</v>
      </c>
      <c r="H10" s="74">
        <v>4423</v>
      </c>
    </row>
    <row r="11" spans="1:10" ht="17.25" customHeight="1" x14ac:dyDescent="0.25">
      <c r="A11" s="72" t="s">
        <v>85</v>
      </c>
      <c r="B11" s="74">
        <v>402910</v>
      </c>
      <c r="C11" s="74">
        <v>326485</v>
      </c>
      <c r="D11" s="74">
        <v>76424</v>
      </c>
      <c r="E11" s="74">
        <v>77089</v>
      </c>
      <c r="F11" s="74">
        <v>325821</v>
      </c>
      <c r="G11" s="74">
        <v>281250</v>
      </c>
      <c r="H11" s="74">
        <v>121659</v>
      </c>
    </row>
    <row r="12" spans="1:10" ht="17.25" customHeight="1" x14ac:dyDescent="0.25">
      <c r="A12" s="76" t="s">
        <v>86</v>
      </c>
      <c r="B12" s="74">
        <v>435891</v>
      </c>
      <c r="C12" s="74">
        <v>202228</v>
      </c>
      <c r="D12" s="74">
        <v>233663</v>
      </c>
      <c r="E12" s="74">
        <v>132973</v>
      </c>
      <c r="F12" s="74">
        <v>302918</v>
      </c>
      <c r="G12" s="74">
        <v>247571</v>
      </c>
      <c r="H12" s="74">
        <v>188320</v>
      </c>
    </row>
    <row r="13" spans="1:10" ht="17.25" customHeight="1" x14ac:dyDescent="0.25">
      <c r="A13" s="72" t="s">
        <v>87</v>
      </c>
      <c r="B13" s="74">
        <v>121380</v>
      </c>
      <c r="C13" s="74">
        <v>110554</v>
      </c>
      <c r="D13" s="74">
        <v>10826</v>
      </c>
      <c r="E13" s="74">
        <v>30989</v>
      </c>
      <c r="F13" s="74">
        <v>90392</v>
      </c>
      <c r="G13" s="74">
        <v>73149</v>
      </c>
      <c r="H13" s="74">
        <v>48231</v>
      </c>
    </row>
    <row r="14" spans="1:10" ht="17.25" customHeight="1" x14ac:dyDescent="0.25">
      <c r="A14" s="72" t="s">
        <v>88</v>
      </c>
      <c r="B14" s="74">
        <v>49842</v>
      </c>
      <c r="C14" s="74">
        <v>20947</v>
      </c>
      <c r="D14" s="74">
        <v>28895</v>
      </c>
      <c r="E14" s="74">
        <v>18206</v>
      </c>
      <c r="F14" s="74">
        <v>31635</v>
      </c>
      <c r="G14" s="74">
        <v>18619</v>
      </c>
      <c r="H14" s="74">
        <v>31223</v>
      </c>
    </row>
    <row r="15" spans="1:10" ht="17.25" customHeight="1" x14ac:dyDescent="0.25">
      <c r="A15" s="72" t="s">
        <v>89</v>
      </c>
      <c r="B15" s="74">
        <v>7268</v>
      </c>
      <c r="C15" s="74">
        <v>6201</v>
      </c>
      <c r="D15" s="74">
        <v>1066</v>
      </c>
      <c r="E15" s="74">
        <v>5235</v>
      </c>
      <c r="F15" s="74">
        <v>2032</v>
      </c>
      <c r="G15" s="74">
        <v>3008</v>
      </c>
      <c r="H15" s="74">
        <v>4259</v>
      </c>
    </row>
    <row r="16" spans="1:10" ht="17.25" customHeight="1" x14ac:dyDescent="0.25">
      <c r="A16" s="72" t="s">
        <v>90</v>
      </c>
      <c r="B16" s="74">
        <v>28560</v>
      </c>
      <c r="C16" s="74">
        <v>16982</v>
      </c>
      <c r="D16" s="74">
        <v>11578</v>
      </c>
      <c r="E16" s="74">
        <v>16724</v>
      </c>
      <c r="F16" s="74">
        <v>11836</v>
      </c>
      <c r="G16" s="74">
        <v>4167</v>
      </c>
      <c r="H16" s="74">
        <v>24392</v>
      </c>
    </row>
    <row r="17" spans="1:8" ht="17.25" customHeight="1" x14ac:dyDescent="0.25">
      <c r="A17" s="72" t="s">
        <v>91</v>
      </c>
      <c r="B17" s="74">
        <v>2403</v>
      </c>
      <c r="C17" s="74">
        <v>2086</v>
      </c>
      <c r="D17" s="74">
        <v>317</v>
      </c>
      <c r="E17" s="74">
        <v>1524</v>
      </c>
      <c r="F17" s="74">
        <v>879</v>
      </c>
      <c r="G17" s="74">
        <v>1612</v>
      </c>
      <c r="H17" s="74">
        <v>791</v>
      </c>
    </row>
    <row r="18" spans="1:8" ht="17.25" customHeight="1" x14ac:dyDescent="0.25">
      <c r="A18" s="75" t="s">
        <v>92</v>
      </c>
      <c r="B18" s="74">
        <v>11958</v>
      </c>
      <c r="C18" s="74">
        <v>10373</v>
      </c>
      <c r="D18" s="74">
        <v>1585</v>
      </c>
      <c r="E18" s="74">
        <v>9729</v>
      </c>
      <c r="F18" s="74">
        <v>2229</v>
      </c>
      <c r="G18" s="74">
        <v>1781</v>
      </c>
      <c r="H18" s="74">
        <v>10177</v>
      </c>
    </row>
    <row r="19" spans="1:8" ht="17.25" customHeight="1" x14ac:dyDescent="0.25">
      <c r="A19" s="75" t="s">
        <v>93</v>
      </c>
      <c r="B19" s="74">
        <v>54263</v>
      </c>
      <c r="C19" s="74">
        <v>45073</v>
      </c>
      <c r="D19" s="74">
        <v>9190</v>
      </c>
      <c r="E19" s="74">
        <v>22735</v>
      </c>
      <c r="F19" s="74">
        <v>31529</v>
      </c>
      <c r="G19" s="74">
        <v>18843</v>
      </c>
      <c r="H19" s="74">
        <v>35421</v>
      </c>
    </row>
    <row r="20" spans="1:8" ht="17.25" customHeight="1" x14ac:dyDescent="0.25">
      <c r="A20" s="72" t="s">
        <v>94</v>
      </c>
      <c r="B20" s="74">
        <v>71269</v>
      </c>
      <c r="C20" s="74">
        <v>49648</v>
      </c>
      <c r="D20" s="74">
        <v>21622</v>
      </c>
      <c r="E20" s="74">
        <v>38021</v>
      </c>
      <c r="F20" s="74">
        <v>33248</v>
      </c>
      <c r="G20" s="74">
        <v>11380</v>
      </c>
      <c r="H20" s="74">
        <v>59890</v>
      </c>
    </row>
    <row r="21" spans="1:8" ht="17.25" customHeight="1" x14ac:dyDescent="0.25">
      <c r="A21" s="72" t="s">
        <v>95</v>
      </c>
      <c r="B21" s="74">
        <v>101627</v>
      </c>
      <c r="C21" s="74">
        <v>50075</v>
      </c>
      <c r="D21" s="74">
        <v>51552</v>
      </c>
      <c r="E21" s="74">
        <v>40349</v>
      </c>
      <c r="F21" s="74">
        <v>61278</v>
      </c>
      <c r="G21" s="74">
        <v>53537</v>
      </c>
      <c r="H21" s="74">
        <v>48090</v>
      </c>
    </row>
    <row r="22" spans="1:8" ht="17.25" customHeight="1" x14ac:dyDescent="0.25">
      <c r="A22" s="75" t="s">
        <v>96</v>
      </c>
      <c r="B22" s="74">
        <v>58023</v>
      </c>
      <c r="C22" s="74">
        <v>27997</v>
      </c>
      <c r="D22" s="74">
        <v>30025</v>
      </c>
      <c r="E22" s="74">
        <v>38348</v>
      </c>
      <c r="F22" s="74">
        <v>19675</v>
      </c>
      <c r="G22" s="74">
        <v>14476</v>
      </c>
      <c r="H22" s="74">
        <v>43546</v>
      </c>
    </row>
    <row r="23" spans="1:8" ht="17.25" customHeight="1" x14ac:dyDescent="0.25">
      <c r="A23" s="72" t="s">
        <v>97</v>
      </c>
      <c r="B23" s="74">
        <v>4069</v>
      </c>
      <c r="C23" s="74">
        <v>1420</v>
      </c>
      <c r="D23" s="74">
        <v>2649</v>
      </c>
      <c r="E23" s="74">
        <v>886</v>
      </c>
      <c r="F23" s="74">
        <v>3183</v>
      </c>
      <c r="G23" s="74">
        <v>3183</v>
      </c>
      <c r="H23" s="74">
        <v>886</v>
      </c>
    </row>
    <row r="24" spans="1:8" ht="17.25" customHeight="1" x14ac:dyDescent="0.25">
      <c r="A24" s="72" t="s">
        <v>98</v>
      </c>
      <c r="B24" s="74">
        <v>98263</v>
      </c>
      <c r="C24" s="74">
        <v>54251</v>
      </c>
      <c r="D24" s="74">
        <v>44012</v>
      </c>
      <c r="E24" s="74">
        <v>39632</v>
      </c>
      <c r="F24" s="74">
        <v>58631</v>
      </c>
      <c r="G24" s="74">
        <v>46914</v>
      </c>
      <c r="H24" s="74">
        <v>51349</v>
      </c>
    </row>
    <row r="25" spans="1:8" ht="17.25" customHeight="1" x14ac:dyDescent="0.25">
      <c r="A25" s="72" t="s">
        <v>99</v>
      </c>
      <c r="B25" s="74">
        <v>152275</v>
      </c>
      <c r="C25" s="74">
        <v>68167</v>
      </c>
      <c r="D25" s="74">
        <v>84108</v>
      </c>
      <c r="E25" s="74">
        <v>107520</v>
      </c>
      <c r="F25" s="74">
        <v>44755</v>
      </c>
      <c r="G25" s="74">
        <v>24559</v>
      </c>
      <c r="H25" s="74">
        <v>127715</v>
      </c>
    </row>
    <row r="26" spans="1:8" ht="17.25" customHeight="1" x14ac:dyDescent="0.25">
      <c r="A26" s="76" t="s">
        <v>100</v>
      </c>
      <c r="B26" s="74">
        <v>9485</v>
      </c>
      <c r="C26" s="74">
        <v>6563</v>
      </c>
      <c r="D26" s="74">
        <v>2922</v>
      </c>
      <c r="E26" s="74">
        <v>6160</v>
      </c>
      <c r="F26" s="74">
        <v>3326</v>
      </c>
      <c r="G26" s="74">
        <v>3895</v>
      </c>
      <c r="H26" s="74">
        <v>5591</v>
      </c>
    </row>
    <row r="27" spans="1:8" ht="6" customHeight="1" x14ac:dyDescent="0.25">
      <c r="A27" s="77"/>
      <c r="B27" s="78"/>
      <c r="C27" s="78"/>
      <c r="D27" s="78"/>
      <c r="E27" s="78"/>
      <c r="F27" s="78"/>
      <c r="G27" s="78"/>
      <c r="H27" s="78"/>
    </row>
  </sheetData>
  <mergeCells count="8">
    <mergeCell ref="A2:A4"/>
    <mergeCell ref="B2:B4"/>
    <mergeCell ref="C2:D2"/>
    <mergeCell ref="E2:F2"/>
    <mergeCell ref="C3:C4"/>
    <mergeCell ref="D3:D4"/>
    <mergeCell ref="E3:E4"/>
    <mergeCell ref="F3:F4"/>
  </mergeCells>
  <pageMargins left="0.75" right="0.75" top="1" bottom="1" header="0.5" footer="0.5"/>
  <pageSetup paperSize="9" scale="95" orientation="landscape" r:id="rId1"/>
  <headerFooter>
    <oddFooter>&amp;C&amp;F&amp;RPage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8"/>
  <sheetViews>
    <sheetView zoomScaleNormal="100" zoomScaleSheetLayoutView="100" workbookViewId="0">
      <selection activeCell="D8" sqref="D8"/>
    </sheetView>
  </sheetViews>
  <sheetFormatPr defaultColWidth="10" defaultRowHeight="12.75" x14ac:dyDescent="0.2"/>
  <cols>
    <col min="1" max="1" width="27.25" style="81" customWidth="1"/>
    <col min="2" max="6" width="9" style="81" customWidth="1"/>
    <col min="7" max="7" width="11.625" style="81" customWidth="1"/>
    <col min="8" max="8" width="13.25" style="81" customWidth="1"/>
    <col min="9" max="9" width="9.625" style="81" customWidth="1"/>
    <col min="10" max="10" width="9.5" style="81" customWidth="1"/>
    <col min="11" max="256" width="10" style="81"/>
    <col min="257" max="257" width="22.375" style="81" customWidth="1"/>
    <col min="258" max="262" width="9" style="81" customWidth="1"/>
    <col min="263" max="263" width="11.625" style="81" customWidth="1"/>
    <col min="264" max="264" width="13.25" style="81" customWidth="1"/>
    <col min="265" max="265" width="9.625" style="81" customWidth="1"/>
    <col min="266" max="266" width="9.5" style="81" customWidth="1"/>
    <col min="267" max="512" width="10" style="81"/>
    <col min="513" max="513" width="22.375" style="81" customWidth="1"/>
    <col min="514" max="518" width="9" style="81" customWidth="1"/>
    <col min="519" max="519" width="11.625" style="81" customWidth="1"/>
    <col min="520" max="520" width="13.25" style="81" customWidth="1"/>
    <col min="521" max="521" width="9.625" style="81" customWidth="1"/>
    <col min="522" max="522" width="9.5" style="81" customWidth="1"/>
    <col min="523" max="768" width="10" style="81"/>
    <col min="769" max="769" width="22.375" style="81" customWidth="1"/>
    <col min="770" max="774" width="9" style="81" customWidth="1"/>
    <col min="775" max="775" width="11.625" style="81" customWidth="1"/>
    <col min="776" max="776" width="13.25" style="81" customWidth="1"/>
    <col min="777" max="777" width="9.625" style="81" customWidth="1"/>
    <col min="778" max="778" width="9.5" style="81" customWidth="1"/>
    <col min="779" max="1024" width="10" style="81"/>
    <col min="1025" max="1025" width="22.375" style="81" customWidth="1"/>
    <col min="1026" max="1030" width="9" style="81" customWidth="1"/>
    <col min="1031" max="1031" width="11.625" style="81" customWidth="1"/>
    <col min="1032" max="1032" width="13.25" style="81" customWidth="1"/>
    <col min="1033" max="1033" width="9.625" style="81" customWidth="1"/>
    <col min="1034" max="1034" width="9.5" style="81" customWidth="1"/>
    <col min="1035" max="1280" width="10" style="81"/>
    <col min="1281" max="1281" width="22.375" style="81" customWidth="1"/>
    <col min="1282" max="1286" width="9" style="81" customWidth="1"/>
    <col min="1287" max="1287" width="11.625" style="81" customWidth="1"/>
    <col min="1288" max="1288" width="13.25" style="81" customWidth="1"/>
    <col min="1289" max="1289" width="9.625" style="81" customWidth="1"/>
    <col min="1290" max="1290" width="9.5" style="81" customWidth="1"/>
    <col min="1291" max="1536" width="10" style="81"/>
    <col min="1537" max="1537" width="22.375" style="81" customWidth="1"/>
    <col min="1538" max="1542" width="9" style="81" customWidth="1"/>
    <col min="1543" max="1543" width="11.625" style="81" customWidth="1"/>
    <col min="1544" max="1544" width="13.25" style="81" customWidth="1"/>
    <col min="1545" max="1545" width="9.625" style="81" customWidth="1"/>
    <col min="1546" max="1546" width="9.5" style="81" customWidth="1"/>
    <col min="1547" max="1792" width="10" style="81"/>
    <col min="1793" max="1793" width="22.375" style="81" customWidth="1"/>
    <col min="1794" max="1798" width="9" style="81" customWidth="1"/>
    <col min="1799" max="1799" width="11.625" style="81" customWidth="1"/>
    <col min="1800" max="1800" width="13.25" style="81" customWidth="1"/>
    <col min="1801" max="1801" width="9.625" style="81" customWidth="1"/>
    <col min="1802" max="1802" width="9.5" style="81" customWidth="1"/>
    <col min="1803" max="2048" width="10" style="81"/>
    <col min="2049" max="2049" width="22.375" style="81" customWidth="1"/>
    <col min="2050" max="2054" width="9" style="81" customWidth="1"/>
    <col min="2055" max="2055" width="11.625" style="81" customWidth="1"/>
    <col min="2056" max="2056" width="13.25" style="81" customWidth="1"/>
    <col min="2057" max="2057" width="9.625" style="81" customWidth="1"/>
    <col min="2058" max="2058" width="9.5" style="81" customWidth="1"/>
    <col min="2059" max="2304" width="10" style="81"/>
    <col min="2305" max="2305" width="22.375" style="81" customWidth="1"/>
    <col min="2306" max="2310" width="9" style="81" customWidth="1"/>
    <col min="2311" max="2311" width="11.625" style="81" customWidth="1"/>
    <col min="2312" max="2312" width="13.25" style="81" customWidth="1"/>
    <col min="2313" max="2313" width="9.625" style="81" customWidth="1"/>
    <col min="2314" max="2314" width="9.5" style="81" customWidth="1"/>
    <col min="2315" max="2560" width="10" style="81"/>
    <col min="2561" max="2561" width="22.375" style="81" customWidth="1"/>
    <col min="2562" max="2566" width="9" style="81" customWidth="1"/>
    <col min="2567" max="2567" width="11.625" style="81" customWidth="1"/>
    <col min="2568" max="2568" width="13.25" style="81" customWidth="1"/>
    <col min="2569" max="2569" width="9.625" style="81" customWidth="1"/>
    <col min="2570" max="2570" width="9.5" style="81" customWidth="1"/>
    <col min="2571" max="2816" width="10" style="81"/>
    <col min="2817" max="2817" width="22.375" style="81" customWidth="1"/>
    <col min="2818" max="2822" width="9" style="81" customWidth="1"/>
    <col min="2823" max="2823" width="11.625" style="81" customWidth="1"/>
    <col min="2824" max="2824" width="13.25" style="81" customWidth="1"/>
    <col min="2825" max="2825" width="9.625" style="81" customWidth="1"/>
    <col min="2826" max="2826" width="9.5" style="81" customWidth="1"/>
    <col min="2827" max="3072" width="10" style="81"/>
    <col min="3073" max="3073" width="22.375" style="81" customWidth="1"/>
    <col min="3074" max="3078" width="9" style="81" customWidth="1"/>
    <col min="3079" max="3079" width="11.625" style="81" customWidth="1"/>
    <col min="3080" max="3080" width="13.25" style="81" customWidth="1"/>
    <col min="3081" max="3081" width="9.625" style="81" customWidth="1"/>
    <col min="3082" max="3082" width="9.5" style="81" customWidth="1"/>
    <col min="3083" max="3328" width="10" style="81"/>
    <col min="3329" max="3329" width="22.375" style="81" customWidth="1"/>
    <col min="3330" max="3334" width="9" style="81" customWidth="1"/>
    <col min="3335" max="3335" width="11.625" style="81" customWidth="1"/>
    <col min="3336" max="3336" width="13.25" style="81" customWidth="1"/>
    <col min="3337" max="3337" width="9.625" style="81" customWidth="1"/>
    <col min="3338" max="3338" width="9.5" style="81" customWidth="1"/>
    <col min="3339" max="3584" width="10" style="81"/>
    <col min="3585" max="3585" width="22.375" style="81" customWidth="1"/>
    <col min="3586" max="3590" width="9" style="81" customWidth="1"/>
    <col min="3591" max="3591" width="11.625" style="81" customWidth="1"/>
    <col min="3592" max="3592" width="13.25" style="81" customWidth="1"/>
    <col min="3593" max="3593" width="9.625" style="81" customWidth="1"/>
    <col min="3594" max="3594" width="9.5" style="81" customWidth="1"/>
    <col min="3595" max="3840" width="10" style="81"/>
    <col min="3841" max="3841" width="22.375" style="81" customWidth="1"/>
    <col min="3842" max="3846" width="9" style="81" customWidth="1"/>
    <col min="3847" max="3847" width="11.625" style="81" customWidth="1"/>
    <col min="3848" max="3848" width="13.25" style="81" customWidth="1"/>
    <col min="3849" max="3849" width="9.625" style="81" customWidth="1"/>
    <col min="3850" max="3850" width="9.5" style="81" customWidth="1"/>
    <col min="3851" max="4096" width="10" style="81"/>
    <col min="4097" max="4097" width="22.375" style="81" customWidth="1"/>
    <col min="4098" max="4102" width="9" style="81" customWidth="1"/>
    <col min="4103" max="4103" width="11.625" style="81" customWidth="1"/>
    <col min="4104" max="4104" width="13.25" style="81" customWidth="1"/>
    <col min="4105" max="4105" width="9.625" style="81" customWidth="1"/>
    <col min="4106" max="4106" width="9.5" style="81" customWidth="1"/>
    <col min="4107" max="4352" width="10" style="81"/>
    <col min="4353" max="4353" width="22.375" style="81" customWidth="1"/>
    <col min="4354" max="4358" width="9" style="81" customWidth="1"/>
    <col min="4359" max="4359" width="11.625" style="81" customWidth="1"/>
    <col min="4360" max="4360" width="13.25" style="81" customWidth="1"/>
    <col min="4361" max="4361" width="9.625" style="81" customWidth="1"/>
    <col min="4362" max="4362" width="9.5" style="81" customWidth="1"/>
    <col min="4363" max="4608" width="10" style="81"/>
    <col min="4609" max="4609" width="22.375" style="81" customWidth="1"/>
    <col min="4610" max="4614" width="9" style="81" customWidth="1"/>
    <col min="4615" max="4615" width="11.625" style="81" customWidth="1"/>
    <col min="4616" max="4616" width="13.25" style="81" customWidth="1"/>
    <col min="4617" max="4617" width="9.625" style="81" customWidth="1"/>
    <col min="4618" max="4618" width="9.5" style="81" customWidth="1"/>
    <col min="4619" max="4864" width="10" style="81"/>
    <col min="4865" max="4865" width="22.375" style="81" customWidth="1"/>
    <col min="4866" max="4870" width="9" style="81" customWidth="1"/>
    <col min="4871" max="4871" width="11.625" style="81" customWidth="1"/>
    <col min="4872" max="4872" width="13.25" style="81" customWidth="1"/>
    <col min="4873" max="4873" width="9.625" style="81" customWidth="1"/>
    <col min="4874" max="4874" width="9.5" style="81" customWidth="1"/>
    <col min="4875" max="5120" width="10" style="81"/>
    <col min="5121" max="5121" width="22.375" style="81" customWidth="1"/>
    <col min="5122" max="5126" width="9" style="81" customWidth="1"/>
    <col min="5127" max="5127" width="11.625" style="81" customWidth="1"/>
    <col min="5128" max="5128" width="13.25" style="81" customWidth="1"/>
    <col min="5129" max="5129" width="9.625" style="81" customWidth="1"/>
    <col min="5130" max="5130" width="9.5" style="81" customWidth="1"/>
    <col min="5131" max="5376" width="10" style="81"/>
    <col min="5377" max="5377" width="22.375" style="81" customWidth="1"/>
    <col min="5378" max="5382" width="9" style="81" customWidth="1"/>
    <col min="5383" max="5383" width="11.625" style="81" customWidth="1"/>
    <col min="5384" max="5384" width="13.25" style="81" customWidth="1"/>
    <col min="5385" max="5385" width="9.625" style="81" customWidth="1"/>
    <col min="5386" max="5386" width="9.5" style="81" customWidth="1"/>
    <col min="5387" max="5632" width="10" style="81"/>
    <col min="5633" max="5633" width="22.375" style="81" customWidth="1"/>
    <col min="5634" max="5638" width="9" style="81" customWidth="1"/>
    <col min="5639" max="5639" width="11.625" style="81" customWidth="1"/>
    <col min="5640" max="5640" width="13.25" style="81" customWidth="1"/>
    <col min="5641" max="5641" width="9.625" style="81" customWidth="1"/>
    <col min="5642" max="5642" width="9.5" style="81" customWidth="1"/>
    <col min="5643" max="5888" width="10" style="81"/>
    <col min="5889" max="5889" width="22.375" style="81" customWidth="1"/>
    <col min="5890" max="5894" width="9" style="81" customWidth="1"/>
    <col min="5895" max="5895" width="11.625" style="81" customWidth="1"/>
    <col min="5896" max="5896" width="13.25" style="81" customWidth="1"/>
    <col min="5897" max="5897" width="9.625" style="81" customWidth="1"/>
    <col min="5898" max="5898" width="9.5" style="81" customWidth="1"/>
    <col min="5899" max="6144" width="10" style="81"/>
    <col min="6145" max="6145" width="22.375" style="81" customWidth="1"/>
    <col min="6146" max="6150" width="9" style="81" customWidth="1"/>
    <col min="6151" max="6151" width="11.625" style="81" customWidth="1"/>
    <col min="6152" max="6152" width="13.25" style="81" customWidth="1"/>
    <col min="6153" max="6153" width="9.625" style="81" customWidth="1"/>
    <col min="6154" max="6154" width="9.5" style="81" customWidth="1"/>
    <col min="6155" max="6400" width="10" style="81"/>
    <col min="6401" max="6401" width="22.375" style="81" customWidth="1"/>
    <col min="6402" max="6406" width="9" style="81" customWidth="1"/>
    <col min="6407" max="6407" width="11.625" style="81" customWidth="1"/>
    <col min="6408" max="6408" width="13.25" style="81" customWidth="1"/>
    <col min="6409" max="6409" width="9.625" style="81" customWidth="1"/>
    <col min="6410" max="6410" width="9.5" style="81" customWidth="1"/>
    <col min="6411" max="6656" width="10" style="81"/>
    <col min="6657" max="6657" width="22.375" style="81" customWidth="1"/>
    <col min="6658" max="6662" width="9" style="81" customWidth="1"/>
    <col min="6663" max="6663" width="11.625" style="81" customWidth="1"/>
    <col min="6664" max="6664" width="13.25" style="81" customWidth="1"/>
    <col min="6665" max="6665" width="9.625" style="81" customWidth="1"/>
    <col min="6666" max="6666" width="9.5" style="81" customWidth="1"/>
    <col min="6667" max="6912" width="10" style="81"/>
    <col min="6913" max="6913" width="22.375" style="81" customWidth="1"/>
    <col min="6914" max="6918" width="9" style="81" customWidth="1"/>
    <col min="6919" max="6919" width="11.625" style="81" customWidth="1"/>
    <col min="6920" max="6920" width="13.25" style="81" customWidth="1"/>
    <col min="6921" max="6921" width="9.625" style="81" customWidth="1"/>
    <col min="6922" max="6922" width="9.5" style="81" customWidth="1"/>
    <col min="6923" max="7168" width="10" style="81"/>
    <col min="7169" max="7169" width="22.375" style="81" customWidth="1"/>
    <col min="7170" max="7174" width="9" style="81" customWidth="1"/>
    <col min="7175" max="7175" width="11.625" style="81" customWidth="1"/>
    <col min="7176" max="7176" width="13.25" style="81" customWidth="1"/>
    <col min="7177" max="7177" width="9.625" style="81" customWidth="1"/>
    <col min="7178" max="7178" width="9.5" style="81" customWidth="1"/>
    <col min="7179" max="7424" width="10" style="81"/>
    <col min="7425" max="7425" width="22.375" style="81" customWidth="1"/>
    <col min="7426" max="7430" width="9" style="81" customWidth="1"/>
    <col min="7431" max="7431" width="11.625" style="81" customWidth="1"/>
    <col min="7432" max="7432" width="13.25" style="81" customWidth="1"/>
    <col min="7433" max="7433" width="9.625" style="81" customWidth="1"/>
    <col min="7434" max="7434" width="9.5" style="81" customWidth="1"/>
    <col min="7435" max="7680" width="10" style="81"/>
    <col min="7681" max="7681" width="22.375" style="81" customWidth="1"/>
    <col min="7682" max="7686" width="9" style="81" customWidth="1"/>
    <col min="7687" max="7687" width="11.625" style="81" customWidth="1"/>
    <col min="7688" max="7688" width="13.25" style="81" customWidth="1"/>
    <col min="7689" max="7689" width="9.625" style="81" customWidth="1"/>
    <col min="7690" max="7690" width="9.5" style="81" customWidth="1"/>
    <col min="7691" max="7936" width="10" style="81"/>
    <col min="7937" max="7937" width="22.375" style="81" customWidth="1"/>
    <col min="7938" max="7942" width="9" style="81" customWidth="1"/>
    <col min="7943" max="7943" width="11.625" style="81" customWidth="1"/>
    <col min="7944" max="7944" width="13.25" style="81" customWidth="1"/>
    <col min="7945" max="7945" width="9.625" style="81" customWidth="1"/>
    <col min="7946" max="7946" width="9.5" style="81" customWidth="1"/>
    <col min="7947" max="8192" width="10" style="81"/>
    <col min="8193" max="8193" width="22.375" style="81" customWidth="1"/>
    <col min="8194" max="8198" width="9" style="81" customWidth="1"/>
    <col min="8199" max="8199" width="11.625" style="81" customWidth="1"/>
    <col min="8200" max="8200" width="13.25" style="81" customWidth="1"/>
    <col min="8201" max="8201" width="9.625" style="81" customWidth="1"/>
    <col min="8202" max="8202" width="9.5" style="81" customWidth="1"/>
    <col min="8203" max="8448" width="10" style="81"/>
    <col min="8449" max="8449" width="22.375" style="81" customWidth="1"/>
    <col min="8450" max="8454" width="9" style="81" customWidth="1"/>
    <col min="8455" max="8455" width="11.625" style="81" customWidth="1"/>
    <col min="8456" max="8456" width="13.25" style="81" customWidth="1"/>
    <col min="8457" max="8457" width="9.625" style="81" customWidth="1"/>
    <col min="8458" max="8458" width="9.5" style="81" customWidth="1"/>
    <col min="8459" max="8704" width="10" style="81"/>
    <col min="8705" max="8705" width="22.375" style="81" customWidth="1"/>
    <col min="8706" max="8710" width="9" style="81" customWidth="1"/>
    <col min="8711" max="8711" width="11.625" style="81" customWidth="1"/>
    <col min="8712" max="8712" width="13.25" style="81" customWidth="1"/>
    <col min="8713" max="8713" width="9.625" style="81" customWidth="1"/>
    <col min="8714" max="8714" width="9.5" style="81" customWidth="1"/>
    <col min="8715" max="8960" width="10" style="81"/>
    <col min="8961" max="8961" width="22.375" style="81" customWidth="1"/>
    <col min="8962" max="8966" width="9" style="81" customWidth="1"/>
    <col min="8967" max="8967" width="11.625" style="81" customWidth="1"/>
    <col min="8968" max="8968" width="13.25" style="81" customWidth="1"/>
    <col min="8969" max="8969" width="9.625" style="81" customWidth="1"/>
    <col min="8970" max="8970" width="9.5" style="81" customWidth="1"/>
    <col min="8971" max="9216" width="10" style="81"/>
    <col min="9217" max="9217" width="22.375" style="81" customWidth="1"/>
    <col min="9218" max="9222" width="9" style="81" customWidth="1"/>
    <col min="9223" max="9223" width="11.625" style="81" customWidth="1"/>
    <col min="9224" max="9224" width="13.25" style="81" customWidth="1"/>
    <col min="9225" max="9225" width="9.625" style="81" customWidth="1"/>
    <col min="9226" max="9226" width="9.5" style="81" customWidth="1"/>
    <col min="9227" max="9472" width="10" style="81"/>
    <col min="9473" max="9473" width="22.375" style="81" customWidth="1"/>
    <col min="9474" max="9478" width="9" style="81" customWidth="1"/>
    <col min="9479" max="9479" width="11.625" style="81" customWidth="1"/>
    <col min="9480" max="9480" width="13.25" style="81" customWidth="1"/>
    <col min="9481" max="9481" width="9.625" style="81" customWidth="1"/>
    <col min="9482" max="9482" width="9.5" style="81" customWidth="1"/>
    <col min="9483" max="9728" width="10" style="81"/>
    <col min="9729" max="9729" width="22.375" style="81" customWidth="1"/>
    <col min="9730" max="9734" width="9" style="81" customWidth="1"/>
    <col min="9735" max="9735" width="11.625" style="81" customWidth="1"/>
    <col min="9736" max="9736" width="13.25" style="81" customWidth="1"/>
    <col min="9737" max="9737" width="9.625" style="81" customWidth="1"/>
    <col min="9738" max="9738" width="9.5" style="81" customWidth="1"/>
    <col min="9739" max="9984" width="10" style="81"/>
    <col min="9985" max="9985" width="22.375" style="81" customWidth="1"/>
    <col min="9986" max="9990" width="9" style="81" customWidth="1"/>
    <col min="9991" max="9991" width="11.625" style="81" customWidth="1"/>
    <col min="9992" max="9992" width="13.25" style="81" customWidth="1"/>
    <col min="9993" max="9993" width="9.625" style="81" customWidth="1"/>
    <col min="9994" max="9994" width="9.5" style="81" customWidth="1"/>
    <col min="9995" max="10240" width="10" style="81"/>
    <col min="10241" max="10241" width="22.375" style="81" customWidth="1"/>
    <col min="10242" max="10246" width="9" style="81" customWidth="1"/>
    <col min="10247" max="10247" width="11.625" style="81" customWidth="1"/>
    <col min="10248" max="10248" width="13.25" style="81" customWidth="1"/>
    <col min="10249" max="10249" width="9.625" style="81" customWidth="1"/>
    <col min="10250" max="10250" width="9.5" style="81" customWidth="1"/>
    <col min="10251" max="10496" width="10" style="81"/>
    <col min="10497" max="10497" width="22.375" style="81" customWidth="1"/>
    <col min="10498" max="10502" width="9" style="81" customWidth="1"/>
    <col min="10503" max="10503" width="11.625" style="81" customWidth="1"/>
    <col min="10504" max="10504" width="13.25" style="81" customWidth="1"/>
    <col min="10505" max="10505" width="9.625" style="81" customWidth="1"/>
    <col min="10506" max="10506" width="9.5" style="81" customWidth="1"/>
    <col min="10507" max="10752" width="10" style="81"/>
    <col min="10753" max="10753" width="22.375" style="81" customWidth="1"/>
    <col min="10754" max="10758" width="9" style="81" customWidth="1"/>
    <col min="10759" max="10759" width="11.625" style="81" customWidth="1"/>
    <col min="10760" max="10760" width="13.25" style="81" customWidth="1"/>
    <col min="10761" max="10761" width="9.625" style="81" customWidth="1"/>
    <col min="10762" max="10762" width="9.5" style="81" customWidth="1"/>
    <col min="10763" max="11008" width="10" style="81"/>
    <col min="11009" max="11009" width="22.375" style="81" customWidth="1"/>
    <col min="11010" max="11014" width="9" style="81" customWidth="1"/>
    <col min="11015" max="11015" width="11.625" style="81" customWidth="1"/>
    <col min="11016" max="11016" width="13.25" style="81" customWidth="1"/>
    <col min="11017" max="11017" width="9.625" style="81" customWidth="1"/>
    <col min="11018" max="11018" width="9.5" style="81" customWidth="1"/>
    <col min="11019" max="11264" width="10" style="81"/>
    <col min="11265" max="11265" width="22.375" style="81" customWidth="1"/>
    <col min="11266" max="11270" width="9" style="81" customWidth="1"/>
    <col min="11271" max="11271" width="11.625" style="81" customWidth="1"/>
    <col min="11272" max="11272" width="13.25" style="81" customWidth="1"/>
    <col min="11273" max="11273" width="9.625" style="81" customWidth="1"/>
    <col min="11274" max="11274" width="9.5" style="81" customWidth="1"/>
    <col min="11275" max="11520" width="10" style="81"/>
    <col min="11521" max="11521" width="22.375" style="81" customWidth="1"/>
    <col min="11522" max="11526" width="9" style="81" customWidth="1"/>
    <col min="11527" max="11527" width="11.625" style="81" customWidth="1"/>
    <col min="11528" max="11528" width="13.25" style="81" customWidth="1"/>
    <col min="11529" max="11529" width="9.625" style="81" customWidth="1"/>
    <col min="11530" max="11530" width="9.5" style="81" customWidth="1"/>
    <col min="11531" max="11776" width="10" style="81"/>
    <col min="11777" max="11777" width="22.375" style="81" customWidth="1"/>
    <col min="11778" max="11782" width="9" style="81" customWidth="1"/>
    <col min="11783" max="11783" width="11.625" style="81" customWidth="1"/>
    <col min="11784" max="11784" width="13.25" style="81" customWidth="1"/>
    <col min="11785" max="11785" width="9.625" style="81" customWidth="1"/>
    <col min="11786" max="11786" width="9.5" style="81" customWidth="1"/>
    <col min="11787" max="12032" width="10" style="81"/>
    <col min="12033" max="12033" width="22.375" style="81" customWidth="1"/>
    <col min="12034" max="12038" width="9" style="81" customWidth="1"/>
    <col min="12039" max="12039" width="11.625" style="81" customWidth="1"/>
    <col min="12040" max="12040" width="13.25" style="81" customWidth="1"/>
    <col min="12041" max="12041" width="9.625" style="81" customWidth="1"/>
    <col min="12042" max="12042" width="9.5" style="81" customWidth="1"/>
    <col min="12043" max="12288" width="10" style="81"/>
    <col min="12289" max="12289" width="22.375" style="81" customWidth="1"/>
    <col min="12290" max="12294" width="9" style="81" customWidth="1"/>
    <col min="12295" max="12295" width="11.625" style="81" customWidth="1"/>
    <col min="12296" max="12296" width="13.25" style="81" customWidth="1"/>
    <col min="12297" max="12297" width="9.625" style="81" customWidth="1"/>
    <col min="12298" max="12298" width="9.5" style="81" customWidth="1"/>
    <col min="12299" max="12544" width="10" style="81"/>
    <col min="12545" max="12545" width="22.375" style="81" customWidth="1"/>
    <col min="12546" max="12550" width="9" style="81" customWidth="1"/>
    <col min="12551" max="12551" width="11.625" style="81" customWidth="1"/>
    <col min="12552" max="12552" width="13.25" style="81" customWidth="1"/>
    <col min="12553" max="12553" width="9.625" style="81" customWidth="1"/>
    <col min="12554" max="12554" width="9.5" style="81" customWidth="1"/>
    <col min="12555" max="12800" width="10" style="81"/>
    <col min="12801" max="12801" width="22.375" style="81" customWidth="1"/>
    <col min="12802" max="12806" width="9" style="81" customWidth="1"/>
    <col min="12807" max="12807" width="11.625" style="81" customWidth="1"/>
    <col min="12808" max="12808" width="13.25" style="81" customWidth="1"/>
    <col min="12809" max="12809" width="9.625" style="81" customWidth="1"/>
    <col min="12810" max="12810" width="9.5" style="81" customWidth="1"/>
    <col min="12811" max="13056" width="10" style="81"/>
    <col min="13057" max="13057" width="22.375" style="81" customWidth="1"/>
    <col min="13058" max="13062" width="9" style="81" customWidth="1"/>
    <col min="13063" max="13063" width="11.625" style="81" customWidth="1"/>
    <col min="13064" max="13064" width="13.25" style="81" customWidth="1"/>
    <col min="13065" max="13065" width="9.625" style="81" customWidth="1"/>
    <col min="13066" max="13066" width="9.5" style="81" customWidth="1"/>
    <col min="13067" max="13312" width="10" style="81"/>
    <col min="13313" max="13313" width="22.375" style="81" customWidth="1"/>
    <col min="13314" max="13318" width="9" style="81" customWidth="1"/>
    <col min="13319" max="13319" width="11.625" style="81" customWidth="1"/>
    <col min="13320" max="13320" width="13.25" style="81" customWidth="1"/>
    <col min="13321" max="13321" width="9.625" style="81" customWidth="1"/>
    <col min="13322" max="13322" width="9.5" style="81" customWidth="1"/>
    <col min="13323" max="13568" width="10" style="81"/>
    <col min="13569" max="13569" width="22.375" style="81" customWidth="1"/>
    <col min="13570" max="13574" width="9" style="81" customWidth="1"/>
    <col min="13575" max="13575" width="11.625" style="81" customWidth="1"/>
    <col min="13576" max="13576" width="13.25" style="81" customWidth="1"/>
    <col min="13577" max="13577" width="9.625" style="81" customWidth="1"/>
    <col min="13578" max="13578" width="9.5" style="81" customWidth="1"/>
    <col min="13579" max="13824" width="10" style="81"/>
    <col min="13825" max="13825" width="22.375" style="81" customWidth="1"/>
    <col min="13826" max="13830" width="9" style="81" customWidth="1"/>
    <col min="13831" max="13831" width="11.625" style="81" customWidth="1"/>
    <col min="13832" max="13832" width="13.25" style="81" customWidth="1"/>
    <col min="13833" max="13833" width="9.625" style="81" customWidth="1"/>
    <col min="13834" max="13834" width="9.5" style="81" customWidth="1"/>
    <col min="13835" max="14080" width="10" style="81"/>
    <col min="14081" max="14081" width="22.375" style="81" customWidth="1"/>
    <col min="14082" max="14086" width="9" style="81" customWidth="1"/>
    <col min="14087" max="14087" width="11.625" style="81" customWidth="1"/>
    <col min="14088" max="14088" width="13.25" style="81" customWidth="1"/>
    <col min="14089" max="14089" width="9.625" style="81" customWidth="1"/>
    <col min="14090" max="14090" width="9.5" style="81" customWidth="1"/>
    <col min="14091" max="14336" width="10" style="81"/>
    <col min="14337" max="14337" width="22.375" style="81" customWidth="1"/>
    <col min="14338" max="14342" width="9" style="81" customWidth="1"/>
    <col min="14343" max="14343" width="11.625" style="81" customWidth="1"/>
    <col min="14344" max="14344" width="13.25" style="81" customWidth="1"/>
    <col min="14345" max="14345" width="9.625" style="81" customWidth="1"/>
    <col min="14346" max="14346" width="9.5" style="81" customWidth="1"/>
    <col min="14347" max="14592" width="10" style="81"/>
    <col min="14593" max="14593" width="22.375" style="81" customWidth="1"/>
    <col min="14594" max="14598" width="9" style="81" customWidth="1"/>
    <col min="14599" max="14599" width="11.625" style="81" customWidth="1"/>
    <col min="14600" max="14600" width="13.25" style="81" customWidth="1"/>
    <col min="14601" max="14601" width="9.625" style="81" customWidth="1"/>
    <col min="14602" max="14602" width="9.5" style="81" customWidth="1"/>
    <col min="14603" max="14848" width="10" style="81"/>
    <col min="14849" max="14849" width="22.375" style="81" customWidth="1"/>
    <col min="14850" max="14854" width="9" style="81" customWidth="1"/>
    <col min="14855" max="14855" width="11.625" style="81" customWidth="1"/>
    <col min="14856" max="14856" width="13.25" style="81" customWidth="1"/>
    <col min="14857" max="14857" width="9.625" style="81" customWidth="1"/>
    <col min="14858" max="14858" width="9.5" style="81" customWidth="1"/>
    <col min="14859" max="15104" width="10" style="81"/>
    <col min="15105" max="15105" width="22.375" style="81" customWidth="1"/>
    <col min="15106" max="15110" width="9" style="81" customWidth="1"/>
    <col min="15111" max="15111" width="11.625" style="81" customWidth="1"/>
    <col min="15112" max="15112" width="13.25" style="81" customWidth="1"/>
    <col min="15113" max="15113" width="9.625" style="81" customWidth="1"/>
    <col min="15114" max="15114" width="9.5" style="81" customWidth="1"/>
    <col min="15115" max="15360" width="10" style="81"/>
    <col min="15361" max="15361" width="22.375" style="81" customWidth="1"/>
    <col min="15362" max="15366" width="9" style="81" customWidth="1"/>
    <col min="15367" max="15367" width="11.625" style="81" customWidth="1"/>
    <col min="15368" max="15368" width="13.25" style="81" customWidth="1"/>
    <col min="15369" max="15369" width="9.625" style="81" customWidth="1"/>
    <col min="15370" max="15370" width="9.5" style="81" customWidth="1"/>
    <col min="15371" max="15616" width="10" style="81"/>
    <col min="15617" max="15617" width="22.375" style="81" customWidth="1"/>
    <col min="15618" max="15622" width="9" style="81" customWidth="1"/>
    <col min="15623" max="15623" width="11.625" style="81" customWidth="1"/>
    <col min="15624" max="15624" width="13.25" style="81" customWidth="1"/>
    <col min="15625" max="15625" width="9.625" style="81" customWidth="1"/>
    <col min="15626" max="15626" width="9.5" style="81" customWidth="1"/>
    <col min="15627" max="15872" width="10" style="81"/>
    <col min="15873" max="15873" width="22.375" style="81" customWidth="1"/>
    <col min="15874" max="15878" width="9" style="81" customWidth="1"/>
    <col min="15879" max="15879" width="11.625" style="81" customWidth="1"/>
    <col min="15880" max="15880" width="13.25" style="81" customWidth="1"/>
    <col min="15881" max="15881" width="9.625" style="81" customWidth="1"/>
    <col min="15882" max="15882" width="9.5" style="81" customWidth="1"/>
    <col min="15883" max="16128" width="10" style="81"/>
    <col min="16129" max="16129" width="22.375" style="81" customWidth="1"/>
    <col min="16130" max="16134" width="9" style="81" customWidth="1"/>
    <col min="16135" max="16135" width="11.625" style="81" customWidth="1"/>
    <col min="16136" max="16136" width="13.25" style="81" customWidth="1"/>
    <col min="16137" max="16137" width="9.625" style="81" customWidth="1"/>
    <col min="16138" max="16138" width="9.5" style="81" customWidth="1"/>
    <col min="16139" max="16384" width="10" style="81"/>
  </cols>
  <sheetData>
    <row r="1" spans="1:10" ht="15.75" x14ac:dyDescent="0.25">
      <c r="A1" s="80" t="s">
        <v>141</v>
      </c>
    </row>
    <row r="2" spans="1:10" ht="15" x14ac:dyDescent="0.25">
      <c r="A2" s="214"/>
      <c r="B2" s="213" t="s">
        <v>29</v>
      </c>
      <c r="C2" s="215" t="s">
        <v>9</v>
      </c>
      <c r="D2" s="215"/>
      <c r="E2" s="215" t="s">
        <v>101</v>
      </c>
      <c r="F2" s="215"/>
      <c r="G2" s="212" t="s">
        <v>102</v>
      </c>
      <c r="H2" s="212" t="s">
        <v>12</v>
      </c>
    </row>
    <row r="3" spans="1:10" ht="15" customHeight="1" x14ac:dyDescent="0.2">
      <c r="A3" s="214"/>
      <c r="B3" s="213"/>
      <c r="C3" s="213" t="s">
        <v>32</v>
      </c>
      <c r="D3" s="213" t="s">
        <v>33</v>
      </c>
      <c r="E3" s="213" t="s">
        <v>30</v>
      </c>
      <c r="F3" s="213" t="s">
        <v>31</v>
      </c>
      <c r="G3" s="212"/>
      <c r="H3" s="212"/>
    </row>
    <row r="4" spans="1:10" ht="18" customHeight="1" x14ac:dyDescent="0.2">
      <c r="A4" s="214"/>
      <c r="B4" s="213"/>
      <c r="C4" s="213"/>
      <c r="D4" s="213"/>
      <c r="E4" s="213"/>
      <c r="F4" s="213"/>
      <c r="G4" s="212"/>
      <c r="H4" s="212"/>
    </row>
    <row r="5" spans="1:10" ht="15" x14ac:dyDescent="0.25">
      <c r="A5" s="82" t="s">
        <v>79</v>
      </c>
      <c r="B5" s="83">
        <v>3199104</v>
      </c>
      <c r="C5" s="83">
        <v>1808330</v>
      </c>
      <c r="D5" s="83">
        <v>1390774</v>
      </c>
      <c r="E5" s="83">
        <v>678267</v>
      </c>
      <c r="F5" s="83">
        <v>2520837</v>
      </c>
      <c r="G5" s="83">
        <v>1682180</v>
      </c>
      <c r="H5" s="83">
        <v>1516924</v>
      </c>
    </row>
    <row r="6" spans="1:10" ht="15" x14ac:dyDescent="0.25">
      <c r="A6" s="82" t="s">
        <v>103</v>
      </c>
      <c r="B6" s="83">
        <v>1909439</v>
      </c>
      <c r="C6" s="83">
        <v>1120913</v>
      </c>
      <c r="D6" s="83">
        <v>788526</v>
      </c>
      <c r="E6" s="83">
        <v>441880</v>
      </c>
      <c r="F6" s="83">
        <v>1467559</v>
      </c>
      <c r="G6" s="83">
        <v>1200072</v>
      </c>
      <c r="H6" s="83">
        <v>709367</v>
      </c>
    </row>
    <row r="7" spans="1:10" ht="15" x14ac:dyDescent="0.25">
      <c r="A7" s="82" t="s">
        <v>104</v>
      </c>
      <c r="B7" s="83">
        <v>63566</v>
      </c>
      <c r="C7" s="83">
        <v>46076</v>
      </c>
      <c r="D7" s="83">
        <v>17490</v>
      </c>
      <c r="E7" s="83">
        <v>22879</v>
      </c>
      <c r="F7" s="83">
        <v>40687</v>
      </c>
      <c r="G7" s="83">
        <v>17005</v>
      </c>
      <c r="H7" s="83">
        <v>46561</v>
      </c>
    </row>
    <row r="8" spans="1:10" ht="15" x14ac:dyDescent="0.25">
      <c r="A8" s="82" t="s">
        <v>105</v>
      </c>
      <c r="B8" s="83">
        <v>1050491</v>
      </c>
      <c r="C8" s="83">
        <v>601608</v>
      </c>
      <c r="D8" s="83">
        <v>448883</v>
      </c>
      <c r="E8" s="83">
        <v>195157</v>
      </c>
      <c r="F8" s="83">
        <v>855334</v>
      </c>
      <c r="G8" s="83">
        <v>432885</v>
      </c>
      <c r="H8" s="83">
        <v>617606</v>
      </c>
    </row>
    <row r="9" spans="1:10" ht="15" x14ac:dyDescent="0.25">
      <c r="A9" s="82" t="s">
        <v>106</v>
      </c>
      <c r="B9" s="83">
        <v>6219</v>
      </c>
      <c r="C9" s="83">
        <v>2721</v>
      </c>
      <c r="D9" s="83">
        <v>3498</v>
      </c>
      <c r="E9" s="83">
        <v>923</v>
      </c>
      <c r="F9" s="83">
        <v>5296</v>
      </c>
      <c r="G9" s="83">
        <v>4520</v>
      </c>
      <c r="H9" s="83">
        <v>1700</v>
      </c>
      <c r="J9" s="84"/>
    </row>
    <row r="10" spans="1:10" ht="15" x14ac:dyDescent="0.25">
      <c r="A10" s="82" t="s">
        <v>107</v>
      </c>
      <c r="B10" s="83">
        <v>169388</v>
      </c>
      <c r="C10" s="83">
        <v>37011</v>
      </c>
      <c r="D10" s="83">
        <v>132377</v>
      </c>
      <c r="E10" s="83">
        <v>17427</v>
      </c>
      <c r="F10" s="83">
        <v>151961</v>
      </c>
      <c r="G10" s="83">
        <v>27698</v>
      </c>
      <c r="H10" s="83">
        <v>141690</v>
      </c>
      <c r="J10" s="85"/>
    </row>
    <row r="11" spans="1:10" x14ac:dyDescent="0.2">
      <c r="A11" s="86"/>
      <c r="B11" s="86"/>
      <c r="C11" s="86"/>
      <c r="D11" s="86"/>
      <c r="E11" s="86"/>
      <c r="F11" s="86"/>
      <c r="G11" s="86"/>
      <c r="H11" s="86"/>
    </row>
    <row r="16" spans="1:10" x14ac:dyDescent="0.2">
      <c r="B16" s="84"/>
      <c r="C16" s="84"/>
      <c r="D16" s="84"/>
      <c r="E16" s="84"/>
      <c r="G16" s="84"/>
      <c r="H16" s="84"/>
      <c r="I16" s="84"/>
      <c r="J16" s="84"/>
    </row>
    <row r="17" spans="2:11" x14ac:dyDescent="0.2">
      <c r="B17" s="84"/>
      <c r="C17" s="84"/>
      <c r="D17" s="84"/>
      <c r="E17" s="84"/>
      <c r="F17" s="84"/>
      <c r="G17" s="84"/>
      <c r="H17" s="84"/>
      <c r="I17" s="84"/>
      <c r="J17" s="84"/>
    </row>
    <row r="18" spans="2:11" x14ac:dyDescent="0.2">
      <c r="B18" s="84"/>
      <c r="C18" s="84"/>
      <c r="D18" s="84"/>
      <c r="E18" s="84"/>
      <c r="F18" s="84"/>
      <c r="G18" s="84"/>
      <c r="H18" s="84"/>
      <c r="I18" s="84"/>
      <c r="J18" s="84"/>
    </row>
    <row r="19" spans="2:11" x14ac:dyDescent="0.2">
      <c r="B19" s="84"/>
      <c r="C19" s="84"/>
      <c r="D19" s="84"/>
      <c r="E19" s="84"/>
      <c r="F19" s="84"/>
      <c r="G19" s="84"/>
      <c r="H19" s="84"/>
      <c r="I19" s="84"/>
      <c r="J19" s="84"/>
    </row>
    <row r="20" spans="2:11" x14ac:dyDescent="0.2">
      <c r="C20" s="84"/>
      <c r="D20" s="84"/>
      <c r="E20" s="84"/>
      <c r="F20" s="84"/>
      <c r="G20" s="84"/>
      <c r="H20" s="84"/>
      <c r="I20" s="84"/>
      <c r="J20" s="84"/>
    </row>
    <row r="21" spans="2:11" x14ac:dyDescent="0.2">
      <c r="C21" s="84"/>
      <c r="D21" s="84"/>
      <c r="E21" s="84"/>
      <c r="F21" s="84"/>
      <c r="G21" s="84"/>
      <c r="H21" s="84"/>
      <c r="I21" s="84"/>
      <c r="J21" s="84"/>
      <c r="K21" s="84"/>
    </row>
    <row r="22" spans="2:11" x14ac:dyDescent="0.2">
      <c r="J22" s="84"/>
      <c r="K22" s="84"/>
    </row>
    <row r="23" spans="2:11" x14ac:dyDescent="0.2">
      <c r="C23" s="84"/>
      <c r="D23" s="84"/>
      <c r="E23" s="84"/>
      <c r="F23" s="84"/>
      <c r="G23" s="84"/>
      <c r="H23" s="84"/>
      <c r="I23" s="84"/>
      <c r="J23" s="84"/>
      <c r="K23" s="84"/>
    </row>
    <row r="25" spans="2:11" x14ac:dyDescent="0.2">
      <c r="F25" s="84"/>
      <c r="G25" s="84"/>
      <c r="H25" s="84"/>
      <c r="I25" s="84"/>
      <c r="J25" s="84"/>
      <c r="K25" s="84"/>
    </row>
    <row r="28" spans="2:11" x14ac:dyDescent="0.2">
      <c r="F28" s="84"/>
      <c r="G28" s="84"/>
    </row>
    <row r="29" spans="2:11" x14ac:dyDescent="0.2">
      <c r="F29" s="84"/>
      <c r="G29" s="84"/>
    </row>
    <row r="30" spans="2:11" x14ac:dyDescent="0.2">
      <c r="F30" s="84"/>
    </row>
    <row r="31" spans="2:11" x14ac:dyDescent="0.2">
      <c r="F31" s="84"/>
      <c r="G31" s="84"/>
    </row>
    <row r="32" spans="2:11" x14ac:dyDescent="0.2">
      <c r="F32" s="84"/>
    </row>
    <row r="33" spans="6:6" x14ac:dyDescent="0.2">
      <c r="F33" s="84"/>
    </row>
    <row r="34" spans="6:6" x14ac:dyDescent="0.2">
      <c r="F34" s="84"/>
    </row>
    <row r="35" spans="6:6" x14ac:dyDescent="0.2">
      <c r="F35" s="84"/>
    </row>
    <row r="36" spans="6:6" x14ac:dyDescent="0.2">
      <c r="F36" s="84"/>
    </row>
    <row r="38" spans="6:6" x14ac:dyDescent="0.2">
      <c r="F38" s="84"/>
    </row>
  </sheetData>
  <mergeCells count="10">
    <mergeCell ref="A2:A4"/>
    <mergeCell ref="B2:B4"/>
    <mergeCell ref="C2:D2"/>
    <mergeCell ref="E2:F2"/>
    <mergeCell ref="G2:G4"/>
    <mergeCell ref="H2:H4"/>
    <mergeCell ref="C3:C4"/>
    <mergeCell ref="D3:D4"/>
    <mergeCell ref="E3:E4"/>
    <mergeCell ref="F3:F4"/>
  </mergeCells>
  <pageMargins left="0.75" right="0.75" top="1" bottom="1" header="0.5" footer="0.5"/>
  <pageSetup paperSize="9" scale="76" orientation="landscape" r:id="rId1"/>
  <headerFooter>
    <oddFooter>&amp;C&amp;F&amp;RPage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26"/>
  <sheetViews>
    <sheetView view="pageBreakPreview" zoomScaleNormal="100" zoomScaleSheetLayoutView="100" workbookViewId="0">
      <selection activeCell="A14" sqref="A14"/>
    </sheetView>
  </sheetViews>
  <sheetFormatPr defaultColWidth="10" defaultRowHeight="15" x14ac:dyDescent="0.25"/>
  <cols>
    <col min="1" max="1" width="38.75" style="87" customWidth="1"/>
    <col min="2" max="10" width="9.25" style="87" customWidth="1"/>
    <col min="11" max="256" width="10" style="87"/>
    <col min="257" max="257" width="38.75" style="87" customWidth="1"/>
    <col min="258" max="266" width="9.25" style="87" customWidth="1"/>
    <col min="267" max="512" width="10" style="87"/>
    <col min="513" max="513" width="38.75" style="87" customWidth="1"/>
    <col min="514" max="522" width="9.25" style="87" customWidth="1"/>
    <col min="523" max="768" width="10" style="87"/>
    <col min="769" max="769" width="38.75" style="87" customWidth="1"/>
    <col min="770" max="778" width="9.25" style="87" customWidth="1"/>
    <col min="779" max="1024" width="10" style="87"/>
    <col min="1025" max="1025" width="38.75" style="87" customWidth="1"/>
    <col min="1026" max="1034" width="9.25" style="87" customWidth="1"/>
    <col min="1035" max="1280" width="10" style="87"/>
    <col min="1281" max="1281" width="38.75" style="87" customWidth="1"/>
    <col min="1282" max="1290" width="9.25" style="87" customWidth="1"/>
    <col min="1291" max="1536" width="10" style="87"/>
    <col min="1537" max="1537" width="38.75" style="87" customWidth="1"/>
    <col min="1538" max="1546" width="9.25" style="87" customWidth="1"/>
    <col min="1547" max="1792" width="10" style="87"/>
    <col min="1793" max="1793" width="38.75" style="87" customWidth="1"/>
    <col min="1794" max="1802" width="9.25" style="87" customWidth="1"/>
    <col min="1803" max="2048" width="10" style="87"/>
    <col min="2049" max="2049" width="38.75" style="87" customWidth="1"/>
    <col min="2050" max="2058" width="9.25" style="87" customWidth="1"/>
    <col min="2059" max="2304" width="10" style="87"/>
    <col min="2305" max="2305" width="38.75" style="87" customWidth="1"/>
    <col min="2306" max="2314" width="9.25" style="87" customWidth="1"/>
    <col min="2315" max="2560" width="10" style="87"/>
    <col min="2561" max="2561" width="38.75" style="87" customWidth="1"/>
    <col min="2562" max="2570" width="9.25" style="87" customWidth="1"/>
    <col min="2571" max="2816" width="10" style="87"/>
    <col min="2817" max="2817" width="38.75" style="87" customWidth="1"/>
    <col min="2818" max="2826" width="9.25" style="87" customWidth="1"/>
    <col min="2827" max="3072" width="10" style="87"/>
    <col min="3073" max="3073" width="38.75" style="87" customWidth="1"/>
    <col min="3074" max="3082" width="9.25" style="87" customWidth="1"/>
    <col min="3083" max="3328" width="10" style="87"/>
    <col min="3329" max="3329" width="38.75" style="87" customWidth="1"/>
    <col min="3330" max="3338" width="9.25" style="87" customWidth="1"/>
    <col min="3339" max="3584" width="10" style="87"/>
    <col min="3585" max="3585" width="38.75" style="87" customWidth="1"/>
    <col min="3586" max="3594" width="9.25" style="87" customWidth="1"/>
    <col min="3595" max="3840" width="10" style="87"/>
    <col min="3841" max="3841" width="38.75" style="87" customWidth="1"/>
    <col min="3842" max="3850" width="9.25" style="87" customWidth="1"/>
    <col min="3851" max="4096" width="10" style="87"/>
    <col min="4097" max="4097" width="38.75" style="87" customWidth="1"/>
    <col min="4098" max="4106" width="9.25" style="87" customWidth="1"/>
    <col min="4107" max="4352" width="10" style="87"/>
    <col min="4353" max="4353" width="38.75" style="87" customWidth="1"/>
    <col min="4354" max="4362" width="9.25" style="87" customWidth="1"/>
    <col min="4363" max="4608" width="10" style="87"/>
    <col min="4609" max="4609" width="38.75" style="87" customWidth="1"/>
    <col min="4610" max="4618" width="9.25" style="87" customWidth="1"/>
    <col min="4619" max="4864" width="10" style="87"/>
    <col min="4865" max="4865" width="38.75" style="87" customWidth="1"/>
    <col min="4866" max="4874" width="9.25" style="87" customWidth="1"/>
    <col min="4875" max="5120" width="10" style="87"/>
    <col min="5121" max="5121" width="38.75" style="87" customWidth="1"/>
    <col min="5122" max="5130" width="9.25" style="87" customWidth="1"/>
    <col min="5131" max="5376" width="10" style="87"/>
    <col min="5377" max="5377" width="38.75" style="87" customWidth="1"/>
    <col min="5378" max="5386" width="9.25" style="87" customWidth="1"/>
    <col min="5387" max="5632" width="10" style="87"/>
    <col min="5633" max="5633" width="38.75" style="87" customWidth="1"/>
    <col min="5634" max="5642" width="9.25" style="87" customWidth="1"/>
    <col min="5643" max="5888" width="10" style="87"/>
    <col min="5889" max="5889" width="38.75" style="87" customWidth="1"/>
    <col min="5890" max="5898" width="9.25" style="87" customWidth="1"/>
    <col min="5899" max="6144" width="10" style="87"/>
    <col min="6145" max="6145" width="38.75" style="87" customWidth="1"/>
    <col min="6146" max="6154" width="9.25" style="87" customWidth="1"/>
    <col min="6155" max="6400" width="10" style="87"/>
    <col min="6401" max="6401" width="38.75" style="87" customWidth="1"/>
    <col min="6402" max="6410" width="9.25" style="87" customWidth="1"/>
    <col min="6411" max="6656" width="10" style="87"/>
    <col min="6657" max="6657" width="38.75" style="87" customWidth="1"/>
    <col min="6658" max="6666" width="9.25" style="87" customWidth="1"/>
    <col min="6667" max="6912" width="10" style="87"/>
    <col min="6913" max="6913" width="38.75" style="87" customWidth="1"/>
    <col min="6914" max="6922" width="9.25" style="87" customWidth="1"/>
    <col min="6923" max="7168" width="10" style="87"/>
    <col min="7169" max="7169" width="38.75" style="87" customWidth="1"/>
    <col min="7170" max="7178" width="9.25" style="87" customWidth="1"/>
    <col min="7179" max="7424" width="10" style="87"/>
    <col min="7425" max="7425" width="38.75" style="87" customWidth="1"/>
    <col min="7426" max="7434" width="9.25" style="87" customWidth="1"/>
    <col min="7435" max="7680" width="10" style="87"/>
    <col min="7681" max="7681" width="38.75" style="87" customWidth="1"/>
    <col min="7682" max="7690" width="9.25" style="87" customWidth="1"/>
    <col min="7691" max="7936" width="10" style="87"/>
    <col min="7937" max="7937" width="38.75" style="87" customWidth="1"/>
    <col min="7938" max="7946" width="9.25" style="87" customWidth="1"/>
    <col min="7947" max="8192" width="10" style="87"/>
    <col min="8193" max="8193" width="38.75" style="87" customWidth="1"/>
    <col min="8194" max="8202" width="9.25" style="87" customWidth="1"/>
    <col min="8203" max="8448" width="10" style="87"/>
    <col min="8449" max="8449" width="38.75" style="87" customWidth="1"/>
    <col min="8450" max="8458" width="9.25" style="87" customWidth="1"/>
    <col min="8459" max="8704" width="10" style="87"/>
    <col min="8705" max="8705" width="38.75" style="87" customWidth="1"/>
    <col min="8706" max="8714" width="9.25" style="87" customWidth="1"/>
    <col min="8715" max="8960" width="10" style="87"/>
    <col min="8961" max="8961" width="38.75" style="87" customWidth="1"/>
    <col min="8962" max="8970" width="9.25" style="87" customWidth="1"/>
    <col min="8971" max="9216" width="10" style="87"/>
    <col min="9217" max="9217" width="38.75" style="87" customWidth="1"/>
    <col min="9218" max="9226" width="9.25" style="87" customWidth="1"/>
    <col min="9227" max="9472" width="10" style="87"/>
    <col min="9473" max="9473" width="38.75" style="87" customWidth="1"/>
    <col min="9474" max="9482" width="9.25" style="87" customWidth="1"/>
    <col min="9483" max="9728" width="10" style="87"/>
    <col min="9729" max="9729" width="38.75" style="87" customWidth="1"/>
    <col min="9730" max="9738" width="9.25" style="87" customWidth="1"/>
    <col min="9739" max="9984" width="10" style="87"/>
    <col min="9985" max="9985" width="38.75" style="87" customWidth="1"/>
    <col min="9986" max="9994" width="9.25" style="87" customWidth="1"/>
    <col min="9995" max="10240" width="10" style="87"/>
    <col min="10241" max="10241" width="38.75" style="87" customWidth="1"/>
    <col min="10242" max="10250" width="9.25" style="87" customWidth="1"/>
    <col min="10251" max="10496" width="10" style="87"/>
    <col min="10497" max="10497" width="38.75" style="87" customWidth="1"/>
    <col min="10498" max="10506" width="9.25" style="87" customWidth="1"/>
    <col min="10507" max="10752" width="10" style="87"/>
    <col min="10753" max="10753" width="38.75" style="87" customWidth="1"/>
    <col min="10754" max="10762" width="9.25" style="87" customWidth="1"/>
    <col min="10763" max="11008" width="10" style="87"/>
    <col min="11009" max="11009" width="38.75" style="87" customWidth="1"/>
    <col min="11010" max="11018" width="9.25" style="87" customWidth="1"/>
    <col min="11019" max="11264" width="10" style="87"/>
    <col min="11265" max="11265" width="38.75" style="87" customWidth="1"/>
    <col min="11266" max="11274" width="9.25" style="87" customWidth="1"/>
    <col min="11275" max="11520" width="10" style="87"/>
    <col min="11521" max="11521" width="38.75" style="87" customWidth="1"/>
    <col min="11522" max="11530" width="9.25" style="87" customWidth="1"/>
    <col min="11531" max="11776" width="10" style="87"/>
    <col min="11777" max="11777" width="38.75" style="87" customWidth="1"/>
    <col min="11778" max="11786" width="9.25" style="87" customWidth="1"/>
    <col min="11787" max="12032" width="10" style="87"/>
    <col min="12033" max="12033" width="38.75" style="87" customWidth="1"/>
    <col min="12034" max="12042" width="9.25" style="87" customWidth="1"/>
    <col min="12043" max="12288" width="10" style="87"/>
    <col min="12289" max="12289" width="38.75" style="87" customWidth="1"/>
    <col min="12290" max="12298" width="9.25" style="87" customWidth="1"/>
    <col min="12299" max="12544" width="10" style="87"/>
    <col min="12545" max="12545" width="38.75" style="87" customWidth="1"/>
    <col min="12546" max="12554" width="9.25" style="87" customWidth="1"/>
    <col min="12555" max="12800" width="10" style="87"/>
    <col min="12801" max="12801" width="38.75" style="87" customWidth="1"/>
    <col min="12802" max="12810" width="9.25" style="87" customWidth="1"/>
    <col min="12811" max="13056" width="10" style="87"/>
    <col min="13057" max="13057" width="38.75" style="87" customWidth="1"/>
    <col min="13058" max="13066" width="9.25" style="87" customWidth="1"/>
    <col min="13067" max="13312" width="10" style="87"/>
    <col min="13313" max="13313" width="38.75" style="87" customWidth="1"/>
    <col min="13314" max="13322" width="9.25" style="87" customWidth="1"/>
    <col min="13323" max="13568" width="10" style="87"/>
    <col min="13569" max="13569" width="38.75" style="87" customWidth="1"/>
    <col min="13570" max="13578" width="9.25" style="87" customWidth="1"/>
    <col min="13579" max="13824" width="10" style="87"/>
    <col min="13825" max="13825" width="38.75" style="87" customWidth="1"/>
    <col min="13826" max="13834" width="9.25" style="87" customWidth="1"/>
    <col min="13835" max="14080" width="10" style="87"/>
    <col min="14081" max="14081" width="38.75" style="87" customWidth="1"/>
    <col min="14082" max="14090" width="9.25" style="87" customWidth="1"/>
    <col min="14091" max="14336" width="10" style="87"/>
    <col min="14337" max="14337" width="38.75" style="87" customWidth="1"/>
    <col min="14338" max="14346" width="9.25" style="87" customWidth="1"/>
    <col min="14347" max="14592" width="10" style="87"/>
    <col min="14593" max="14593" width="38.75" style="87" customWidth="1"/>
    <col min="14594" max="14602" width="9.25" style="87" customWidth="1"/>
    <col min="14603" max="14848" width="10" style="87"/>
    <col min="14849" max="14849" width="38.75" style="87" customWidth="1"/>
    <col min="14850" max="14858" width="9.25" style="87" customWidth="1"/>
    <col min="14859" max="15104" width="10" style="87"/>
    <col min="15105" max="15105" width="38.75" style="87" customWidth="1"/>
    <col min="15106" max="15114" width="9.25" style="87" customWidth="1"/>
    <col min="15115" max="15360" width="10" style="87"/>
    <col min="15361" max="15361" width="38.75" style="87" customWidth="1"/>
    <col min="15362" max="15370" width="9.25" style="87" customWidth="1"/>
    <col min="15371" max="15616" width="10" style="87"/>
    <col min="15617" max="15617" width="38.75" style="87" customWidth="1"/>
    <col min="15618" max="15626" width="9.25" style="87" customWidth="1"/>
    <col min="15627" max="15872" width="10" style="87"/>
    <col min="15873" max="15873" width="38.75" style="87" customWidth="1"/>
    <col min="15874" max="15882" width="9.25" style="87" customWidth="1"/>
    <col min="15883" max="16128" width="10" style="87"/>
    <col min="16129" max="16129" width="38.75" style="87" customWidth="1"/>
    <col min="16130" max="16138" width="9.25" style="87" customWidth="1"/>
    <col min="16139" max="16384" width="10" style="87"/>
  </cols>
  <sheetData>
    <row r="1" spans="1:12" x14ac:dyDescent="0.25">
      <c r="A1" s="88" t="s">
        <v>171</v>
      </c>
    </row>
    <row r="2" spans="1:12" x14ac:dyDescent="0.25">
      <c r="A2" s="216"/>
      <c r="B2" s="217" t="s">
        <v>108</v>
      </c>
      <c r="C2" s="217"/>
      <c r="D2" s="217"/>
      <c r="E2" s="217" t="s">
        <v>30</v>
      </c>
      <c r="F2" s="217"/>
      <c r="G2" s="217"/>
      <c r="H2" s="217" t="s">
        <v>31</v>
      </c>
      <c r="I2" s="217"/>
      <c r="J2" s="217"/>
      <c r="K2" s="81"/>
      <c r="L2" s="81"/>
    </row>
    <row r="3" spans="1:12" x14ac:dyDescent="0.25">
      <c r="A3" s="216"/>
      <c r="B3" s="89" t="s">
        <v>29</v>
      </c>
      <c r="C3" s="89" t="s">
        <v>32</v>
      </c>
      <c r="D3" s="89" t="s">
        <v>33</v>
      </c>
      <c r="E3" s="89" t="s">
        <v>116</v>
      </c>
      <c r="F3" s="89" t="s">
        <v>32</v>
      </c>
      <c r="G3" s="89" t="s">
        <v>33</v>
      </c>
      <c r="H3" s="89" t="s">
        <v>29</v>
      </c>
      <c r="I3" s="89" t="s">
        <v>32</v>
      </c>
      <c r="J3" s="89" t="s">
        <v>33</v>
      </c>
    </row>
    <row r="4" spans="1:12" s="91" customFormat="1" ht="30" x14ac:dyDescent="0.25">
      <c r="A4" s="96" t="s">
        <v>118</v>
      </c>
      <c r="B4" s="90">
        <v>26</v>
      </c>
      <c r="C4" s="90">
        <v>29</v>
      </c>
      <c r="D4" s="90">
        <v>23</v>
      </c>
      <c r="E4" s="90">
        <v>38</v>
      </c>
      <c r="F4" s="90">
        <v>39</v>
      </c>
      <c r="G4" s="90">
        <v>37</v>
      </c>
      <c r="H4" s="90">
        <v>23</v>
      </c>
      <c r="I4" s="90">
        <v>26</v>
      </c>
      <c r="J4" s="90">
        <v>19</v>
      </c>
    </row>
    <row r="5" spans="1:12" ht="7.5" customHeight="1" x14ac:dyDescent="0.25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12" x14ac:dyDescent="0.25">
      <c r="A6" s="88" t="s">
        <v>172</v>
      </c>
    </row>
    <row r="7" spans="1:12" x14ac:dyDescent="0.25">
      <c r="A7" s="216"/>
      <c r="B7" s="217" t="s">
        <v>108</v>
      </c>
      <c r="C7" s="217"/>
      <c r="D7" s="217"/>
      <c r="E7" s="217" t="s">
        <v>30</v>
      </c>
      <c r="F7" s="217"/>
      <c r="G7" s="217"/>
      <c r="H7" s="217" t="s">
        <v>31</v>
      </c>
      <c r="I7" s="217"/>
      <c r="J7" s="217"/>
    </row>
    <row r="8" spans="1:12" x14ac:dyDescent="0.25">
      <c r="A8" s="216"/>
      <c r="B8" s="89" t="s">
        <v>29</v>
      </c>
      <c r="C8" s="89" t="s">
        <v>32</v>
      </c>
      <c r="D8" s="89" t="s">
        <v>33</v>
      </c>
      <c r="E8" s="89" t="s">
        <v>116</v>
      </c>
      <c r="F8" s="89" t="s">
        <v>32</v>
      </c>
      <c r="G8" s="89" t="s">
        <v>33</v>
      </c>
      <c r="H8" s="89" t="s">
        <v>29</v>
      </c>
      <c r="I8" s="89" t="s">
        <v>32</v>
      </c>
      <c r="J8" s="89" t="s">
        <v>33</v>
      </c>
    </row>
    <row r="9" spans="1:12" x14ac:dyDescent="0.25">
      <c r="A9" s="95" t="s">
        <v>79</v>
      </c>
      <c r="B9" s="168">
        <v>3199104</v>
      </c>
      <c r="C9" s="168">
        <v>1808330</v>
      </c>
      <c r="D9" s="168">
        <v>1390774</v>
      </c>
      <c r="E9" s="168">
        <v>678267</v>
      </c>
      <c r="F9" s="168">
        <v>377640</v>
      </c>
      <c r="G9" s="168">
        <v>300628</v>
      </c>
      <c r="H9" s="168">
        <v>2520837</v>
      </c>
      <c r="I9" s="168">
        <v>1430690</v>
      </c>
      <c r="J9" s="168">
        <v>1090147</v>
      </c>
    </row>
    <row r="10" spans="1:12" x14ac:dyDescent="0.25">
      <c r="A10" s="94" t="s">
        <v>109</v>
      </c>
      <c r="B10" s="169">
        <v>1099880</v>
      </c>
      <c r="C10" s="169">
        <v>526315</v>
      </c>
      <c r="D10" s="169">
        <v>573565</v>
      </c>
      <c r="E10" s="169">
        <v>94454</v>
      </c>
      <c r="F10" s="169">
        <v>42611</v>
      </c>
      <c r="G10" s="169">
        <v>51843</v>
      </c>
      <c r="H10" s="169">
        <v>1005426</v>
      </c>
      <c r="I10" s="169">
        <v>483704</v>
      </c>
      <c r="J10" s="169">
        <v>521721</v>
      </c>
    </row>
    <row r="11" spans="1:12" x14ac:dyDescent="0.25">
      <c r="A11" s="94" t="s">
        <v>110</v>
      </c>
      <c r="B11" s="169">
        <v>477128</v>
      </c>
      <c r="C11" s="169">
        <v>278762</v>
      </c>
      <c r="D11" s="169">
        <v>198366</v>
      </c>
      <c r="E11" s="169">
        <v>43763</v>
      </c>
      <c r="F11" s="169">
        <v>25651</v>
      </c>
      <c r="G11" s="169">
        <v>18112</v>
      </c>
      <c r="H11" s="169">
        <v>433365</v>
      </c>
      <c r="I11" s="169">
        <v>253111</v>
      </c>
      <c r="J11" s="169">
        <v>180254</v>
      </c>
    </row>
    <row r="12" spans="1:12" x14ac:dyDescent="0.25">
      <c r="A12" s="94" t="s">
        <v>111</v>
      </c>
      <c r="B12" s="169">
        <v>541883</v>
      </c>
      <c r="C12" s="169">
        <v>286942</v>
      </c>
      <c r="D12" s="169">
        <v>254940</v>
      </c>
      <c r="E12" s="169">
        <v>102322</v>
      </c>
      <c r="F12" s="169">
        <v>62158</v>
      </c>
      <c r="G12" s="169">
        <v>40164</v>
      </c>
      <c r="H12" s="169">
        <v>439560</v>
      </c>
      <c r="I12" s="169">
        <v>224784</v>
      </c>
      <c r="J12" s="169">
        <v>214776</v>
      </c>
    </row>
    <row r="13" spans="1:12" x14ac:dyDescent="0.25">
      <c r="A13" s="94" t="s">
        <v>112</v>
      </c>
      <c r="B13" s="169">
        <v>430303</v>
      </c>
      <c r="C13" s="169">
        <v>272550</v>
      </c>
      <c r="D13" s="169">
        <v>157753</v>
      </c>
      <c r="E13" s="169">
        <v>177087</v>
      </c>
      <c r="F13" s="169">
        <v>100395</v>
      </c>
      <c r="G13" s="169">
        <v>76692</v>
      </c>
      <c r="H13" s="169">
        <v>253216</v>
      </c>
      <c r="I13" s="169">
        <v>172155</v>
      </c>
      <c r="J13" s="169">
        <v>81061</v>
      </c>
    </row>
    <row r="14" spans="1:12" x14ac:dyDescent="0.25">
      <c r="A14" s="94" t="s">
        <v>113</v>
      </c>
      <c r="B14" s="169">
        <v>324002</v>
      </c>
      <c r="C14" s="169">
        <v>219633</v>
      </c>
      <c r="D14" s="169">
        <v>104369</v>
      </c>
      <c r="E14" s="169">
        <v>125029</v>
      </c>
      <c r="F14" s="169">
        <v>68784</v>
      </c>
      <c r="G14" s="169">
        <v>56244</v>
      </c>
      <c r="H14" s="169">
        <v>198973</v>
      </c>
      <c r="I14" s="169">
        <v>150849</v>
      </c>
      <c r="J14" s="169">
        <v>48125</v>
      </c>
    </row>
    <row r="15" spans="1:12" x14ac:dyDescent="0.25">
      <c r="A15" s="94" t="s">
        <v>114</v>
      </c>
      <c r="B15" s="169">
        <v>229049</v>
      </c>
      <c r="C15" s="169">
        <v>150286</v>
      </c>
      <c r="D15" s="169">
        <v>78763</v>
      </c>
      <c r="E15" s="169">
        <v>94994</v>
      </c>
      <c r="F15" s="169">
        <v>50182</v>
      </c>
      <c r="G15" s="169">
        <v>44811</v>
      </c>
      <c r="H15" s="169">
        <v>134055</v>
      </c>
      <c r="I15" s="169">
        <v>100103</v>
      </c>
      <c r="J15" s="169">
        <v>33952</v>
      </c>
    </row>
    <row r="16" spans="1:12" x14ac:dyDescent="0.25">
      <c r="A16" s="94" t="s">
        <v>115</v>
      </c>
      <c r="B16" s="169">
        <v>96861</v>
      </c>
      <c r="C16" s="169">
        <v>73842</v>
      </c>
      <c r="D16" s="169">
        <v>23019</v>
      </c>
      <c r="E16" s="169">
        <v>40619</v>
      </c>
      <c r="F16" s="169">
        <v>27857</v>
      </c>
      <c r="G16" s="169">
        <v>12761</v>
      </c>
      <c r="H16" s="169">
        <v>56242</v>
      </c>
      <c r="I16" s="169">
        <v>45984</v>
      </c>
      <c r="J16" s="169">
        <v>10258</v>
      </c>
    </row>
    <row r="17" spans="2:10" x14ac:dyDescent="0.25">
      <c r="B17" s="93"/>
      <c r="C17" s="93"/>
      <c r="D17" s="93"/>
      <c r="E17" s="93"/>
      <c r="F17" s="93"/>
      <c r="G17" s="93"/>
      <c r="H17" s="93"/>
      <c r="I17" s="93"/>
      <c r="J17" s="93"/>
    </row>
    <row r="18" spans="2:10" x14ac:dyDescent="0.25">
      <c r="B18" s="93"/>
      <c r="C18" s="93"/>
      <c r="D18" s="93"/>
      <c r="E18" s="93"/>
      <c r="F18" s="93"/>
      <c r="G18" s="93"/>
      <c r="H18" s="93"/>
      <c r="I18" s="93"/>
      <c r="J18" s="93"/>
    </row>
    <row r="19" spans="2:10" x14ac:dyDescent="0.25">
      <c r="B19" s="93"/>
      <c r="C19" s="93"/>
      <c r="D19" s="93"/>
      <c r="E19" s="93"/>
      <c r="F19" s="93"/>
      <c r="G19" s="93"/>
      <c r="H19" s="93"/>
      <c r="I19" s="93"/>
      <c r="J19" s="93"/>
    </row>
    <row r="20" spans="2:10" x14ac:dyDescent="0.25">
      <c r="B20" s="93"/>
      <c r="C20" s="93"/>
      <c r="D20" s="93"/>
      <c r="E20" s="93"/>
      <c r="F20" s="93"/>
      <c r="G20" s="93"/>
      <c r="H20" s="93"/>
      <c r="I20" s="93"/>
      <c r="J20" s="93"/>
    </row>
    <row r="21" spans="2:10" x14ac:dyDescent="0.25">
      <c r="B21" s="93"/>
      <c r="C21" s="93"/>
      <c r="D21" s="93"/>
      <c r="E21" s="93"/>
      <c r="F21" s="93"/>
      <c r="G21" s="93"/>
      <c r="H21" s="93"/>
      <c r="I21" s="93"/>
      <c r="J21" s="93"/>
    </row>
    <row r="22" spans="2:10" x14ac:dyDescent="0.25">
      <c r="B22" s="93"/>
      <c r="C22" s="93"/>
      <c r="D22" s="93"/>
      <c r="E22" s="93"/>
      <c r="F22" s="93"/>
      <c r="G22" s="93"/>
      <c r="H22" s="93"/>
      <c r="I22" s="93"/>
      <c r="J22" s="93"/>
    </row>
    <row r="23" spans="2:10" x14ac:dyDescent="0.25">
      <c r="B23" s="93"/>
      <c r="C23" s="93"/>
      <c r="D23" s="93"/>
      <c r="E23" s="93"/>
      <c r="F23" s="93"/>
      <c r="G23" s="93"/>
      <c r="H23" s="93"/>
      <c r="I23" s="93"/>
      <c r="J23" s="93"/>
    </row>
    <row r="24" spans="2:10" x14ac:dyDescent="0.25">
      <c r="B24" s="93"/>
      <c r="C24" s="93"/>
      <c r="D24" s="93"/>
      <c r="E24" s="93"/>
      <c r="F24" s="93"/>
      <c r="G24" s="93"/>
      <c r="H24" s="93"/>
      <c r="I24" s="93"/>
      <c r="J24" s="93"/>
    </row>
    <row r="25" spans="2:10" x14ac:dyDescent="0.25">
      <c r="B25" s="93"/>
      <c r="C25" s="93"/>
      <c r="D25" s="93"/>
      <c r="E25" s="93"/>
      <c r="F25" s="93"/>
      <c r="G25" s="93"/>
      <c r="H25" s="93"/>
      <c r="I25" s="93"/>
      <c r="J25" s="93"/>
    </row>
    <row r="26" spans="2:10" x14ac:dyDescent="0.25">
      <c r="C26" s="87" t="s">
        <v>117</v>
      </c>
      <c r="F26" s="87" t="s">
        <v>117</v>
      </c>
      <c r="I26" s="87" t="s">
        <v>117</v>
      </c>
    </row>
  </sheetData>
  <mergeCells count="8">
    <mergeCell ref="A2:A3"/>
    <mergeCell ref="B2:D2"/>
    <mergeCell ref="E2:G2"/>
    <mergeCell ref="H2:J2"/>
    <mergeCell ref="A7:A8"/>
    <mergeCell ref="B7:D7"/>
    <mergeCell ref="E7:G7"/>
    <mergeCell ref="H7:J7"/>
  </mergeCells>
  <pageMargins left="0.75" right="0.75" top="1" bottom="1" header="0.5" footer="0.5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9</vt:i4>
      </vt:variant>
    </vt:vector>
  </HeadingPairs>
  <TitlesOfParts>
    <vt:vector size="26" baseType="lpstr">
      <vt:lpstr>List of Tables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8-9</vt:lpstr>
      <vt:lpstr>Table 10</vt:lpstr>
      <vt:lpstr>Table 11-12</vt:lpstr>
      <vt:lpstr>Table 13</vt:lpstr>
      <vt:lpstr>Table 14</vt:lpstr>
      <vt:lpstr>Table 15</vt:lpstr>
      <vt:lpstr>Table 16</vt:lpstr>
      <vt:lpstr>Table 17</vt:lpstr>
      <vt:lpstr>Table 18</vt:lpstr>
      <vt:lpstr>'Table 1'!_Toc6214303</vt:lpstr>
      <vt:lpstr>'Table 10'!Print_Area</vt:lpstr>
      <vt:lpstr>'Table 11-12'!Print_Area</vt:lpstr>
      <vt:lpstr>'Table 14'!Print_Area</vt:lpstr>
      <vt:lpstr>'Table 15'!Print_Area</vt:lpstr>
      <vt:lpstr>'Table 6'!Print_Area</vt:lpstr>
      <vt:lpstr>'Table 8-9'!Print_Area</vt:lpstr>
      <vt:lpstr>'Table 13'!Print_Titles</vt:lpstr>
      <vt:lpstr>'Table 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Farhad Mehran</dc:creator>
  <cp:lastModifiedBy>Fidele NGIRINSHUTI</cp:lastModifiedBy>
  <dcterms:created xsi:type="dcterms:W3CDTF">2016-04-15T09:42:07Z</dcterms:created>
  <dcterms:modified xsi:type="dcterms:W3CDTF">2020-08-27T09:42:50Z</dcterms:modified>
</cp:coreProperties>
</file>