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ISR\Dropbox\NISR\TES\TES May - July 2025\Report writing\"/>
    </mc:Choice>
  </mc:AlternateContent>
  <xr:revisionPtr revIDLastSave="0" documentId="13_ncr:1_{25FBA07E-9C38-415F-A6C5-D16B5A9AEAF0}" xr6:coauthVersionLast="47" xr6:coauthVersionMax="47" xr10:uidLastSave="{00000000-0000-0000-0000-000000000000}"/>
  <bookViews>
    <workbookView xWindow="-90" yWindow="-90" windowWidth="19380" windowHeight="10260" tabRatio="918" firstSheet="13" activeTab="23" xr2:uid="{00000000-000D-0000-FFFF-FFFF00000000}"/>
  </bookViews>
  <sheets>
    <sheet name="Table of Content" sheetId="24" r:id="rId1"/>
    <sheet name="Table 1" sheetId="25" r:id="rId2"/>
    <sheet name="Table 2" sheetId="1" r:id="rId3"/>
    <sheet name="Table 3" sheetId="2" r:id="rId4"/>
    <sheet name="Table 4" sheetId="3" r:id="rId5"/>
    <sheet name="Table 5" sheetId="4" r:id="rId6"/>
    <sheet name="Table 6" sheetId="5" r:id="rId7"/>
    <sheet name="Table 7" sheetId="6" r:id="rId8"/>
    <sheet name="Table 8" sheetId="7" r:id="rId9"/>
    <sheet name="Table 9" sheetId="8" r:id="rId10"/>
    <sheet name="Table 10" sheetId="9" r:id="rId11"/>
    <sheet name="Table 11" sheetId="10" r:id="rId12"/>
    <sheet name="Table 12" sheetId="11" r:id="rId13"/>
    <sheet name="Table 13" sheetId="12" r:id="rId14"/>
    <sheet name="Table 14" sheetId="13" r:id="rId15"/>
    <sheet name="Table 15" sheetId="14" r:id="rId16"/>
    <sheet name="Table 16" sheetId="15" r:id="rId17"/>
    <sheet name="Table 17" sheetId="16" r:id="rId18"/>
    <sheet name="Table 18" sheetId="17" r:id="rId19"/>
    <sheet name="Table 19" sheetId="18" r:id="rId20"/>
    <sheet name="Table 20" sheetId="19" r:id="rId21"/>
    <sheet name="Table 21" sheetId="20" r:id="rId22"/>
    <sheet name="Table 22" sheetId="21" r:id="rId23"/>
    <sheet name="Table 23" sheetId="22" r:id="rId24"/>
  </sheets>
  <definedNames>
    <definedName name="_ftn1" localSheetId="10">'Table 10'!$A$5</definedName>
    <definedName name="_ftn2" localSheetId="1">'Table 1'!#REF!</definedName>
    <definedName name="_ftnref1" localSheetId="10">'Table 10'!$A$2</definedName>
    <definedName name="_Ref485812235" localSheetId="1">'Table 1'!$A$2</definedName>
    <definedName name="_Ref485876940" localSheetId="2">'Table 2'!$A$2</definedName>
    <definedName name="_Ref486406266" localSheetId="10">'Table 10'!$A$2</definedName>
    <definedName name="_Ref496868177" localSheetId="4">'Table 4'!$A$2</definedName>
    <definedName name="_Ref496877834" localSheetId="13">'Table 13'!$A$2</definedName>
    <definedName name="_Toc149054376" localSheetId="22">'Table 22'!$A$2</definedName>
    <definedName name="_Toc162258886" localSheetId="3">'Table 3'!$A$2</definedName>
    <definedName name="_Toc162258888" localSheetId="5">'Table 5'!$A$2</definedName>
    <definedName name="_Toc162258889" localSheetId="6">'Table 6'!$A$2</definedName>
    <definedName name="_Toc162258890" localSheetId="7">'Table 7'!$A$2</definedName>
    <definedName name="_Toc162258891" localSheetId="8">'Table 8'!$A$2</definedName>
    <definedName name="_Toc162258892" localSheetId="9">'Table 9'!$A$2</definedName>
    <definedName name="_Toc162258894" localSheetId="11">'Table 11'!$A$2</definedName>
    <definedName name="_Toc162258895" localSheetId="12">'Table 12'!$A$2</definedName>
    <definedName name="_Toc162258897" localSheetId="14">'Table 14'!$A$2</definedName>
    <definedName name="_Toc162258898" localSheetId="15">'Table 15'!$A$2</definedName>
    <definedName name="_Toc162258899" localSheetId="16">'Table 16'!$A$2</definedName>
    <definedName name="_Toc162258900" localSheetId="17">'Table 17'!$A$2</definedName>
    <definedName name="_Toc162258901" localSheetId="18">'Table 18'!$A$2</definedName>
    <definedName name="_Toc162258902" localSheetId="19">'Table 19'!$A$2</definedName>
    <definedName name="_Toc162258903" localSheetId="20">'Table 20'!$A$2</definedName>
    <definedName name="_Toc162258904" localSheetId="21">'Table 21'!$A$2</definedName>
    <definedName name="_Toc162258906" localSheetId="23">'Table 23'!$A$2</definedName>
    <definedName name="OLE_LINK2" localSheetId="20">'Table 20'!$A$4</definedName>
    <definedName name="Table_D1._Travel_Service_2015_–_2024__in_million_USD">'Table of Content'!$B$25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3" l="1"/>
  <c r="J11" i="13"/>
  <c r="I11" i="13"/>
  <c r="H11" i="13"/>
  <c r="G11" i="13"/>
  <c r="I10" i="22"/>
  <c r="H10" i="22"/>
  <c r="G10" i="22"/>
  <c r="F10" i="22"/>
  <c r="E10" i="22"/>
  <c r="D10" i="22"/>
  <c r="C10" i="22"/>
  <c r="B10" i="22"/>
  <c r="I11" i="21"/>
  <c r="H11" i="21"/>
  <c r="G11" i="21"/>
  <c r="F11" i="21"/>
  <c r="E11" i="21"/>
  <c r="D11" i="21"/>
  <c r="C11" i="21"/>
  <c r="B11" i="21"/>
  <c r="I10" i="20"/>
  <c r="H10" i="20"/>
  <c r="G10" i="20"/>
  <c r="F10" i="20"/>
  <c r="E10" i="20"/>
  <c r="D10" i="20"/>
  <c r="C10" i="20"/>
  <c r="B10" i="20"/>
  <c r="I11" i="19"/>
  <c r="H11" i="19"/>
  <c r="G11" i="19"/>
  <c r="F11" i="19"/>
  <c r="E11" i="19"/>
  <c r="D11" i="19"/>
  <c r="C11" i="19"/>
  <c r="B11" i="19"/>
  <c r="I11" i="18"/>
  <c r="H11" i="18"/>
  <c r="G11" i="18"/>
  <c r="F11" i="18"/>
  <c r="E11" i="18"/>
  <c r="D11" i="18"/>
  <c r="C11" i="18"/>
  <c r="B11" i="18"/>
  <c r="I11" i="17"/>
  <c r="H11" i="17"/>
  <c r="G11" i="17"/>
  <c r="F11" i="17"/>
  <c r="E11" i="17"/>
  <c r="D11" i="17"/>
  <c r="C11" i="17"/>
  <c r="B11" i="17"/>
  <c r="I11" i="16"/>
  <c r="H11" i="16"/>
  <c r="G11" i="16"/>
  <c r="F11" i="16"/>
  <c r="E11" i="16"/>
  <c r="D11" i="16"/>
  <c r="C11" i="16"/>
  <c r="B11" i="16"/>
  <c r="I11" i="15"/>
  <c r="H11" i="15"/>
  <c r="G11" i="15"/>
  <c r="F11" i="15"/>
  <c r="E11" i="15"/>
  <c r="D11" i="15"/>
  <c r="C11" i="15"/>
  <c r="B11" i="15"/>
  <c r="I10" i="14"/>
  <c r="H10" i="14"/>
  <c r="G10" i="14"/>
  <c r="F10" i="14"/>
  <c r="E10" i="14"/>
  <c r="D10" i="14"/>
  <c r="C10" i="14"/>
  <c r="B10" i="14"/>
  <c r="F11" i="13"/>
  <c r="E11" i="13"/>
  <c r="D11" i="13"/>
  <c r="C11" i="13"/>
  <c r="B11" i="13"/>
  <c r="K10" i="14" l="1"/>
  <c r="F11" i="12"/>
  <c r="E11" i="12"/>
  <c r="D11" i="12"/>
  <c r="C11" i="12"/>
  <c r="B11" i="12"/>
  <c r="G11" i="10"/>
  <c r="F11" i="10"/>
  <c r="E11" i="10"/>
  <c r="D11" i="10"/>
  <c r="C11" i="10"/>
  <c r="B11" i="10"/>
  <c r="H11" i="9"/>
  <c r="G11" i="9"/>
  <c r="F11" i="9"/>
  <c r="E11" i="9"/>
  <c r="D11" i="9"/>
  <c r="C11" i="9"/>
  <c r="B11" i="9"/>
</calcChain>
</file>

<file path=xl/sharedStrings.xml><?xml version="1.0" encoding="utf-8"?>
<sst xmlns="http://schemas.openxmlformats.org/spreadsheetml/2006/main" count="445" uniqueCount="86">
  <si>
    <t>Country grouping</t>
  </si>
  <si>
    <t>Business</t>
  </si>
  <si>
    <t>Education</t>
  </si>
  <si>
    <t>Health</t>
  </si>
  <si>
    <t>Holiday</t>
  </si>
  <si>
    <t>Transit</t>
  </si>
  <si>
    <t>VFR</t>
  </si>
  <si>
    <t>Asia</t>
  </si>
  <si>
    <t>EAC</t>
  </si>
  <si>
    <t>Europe</t>
  </si>
  <si>
    <t>North America</t>
  </si>
  <si>
    <t>Rest of Africa</t>
  </si>
  <si>
    <t>Rest of the world</t>
  </si>
  <si>
    <t>Table 2. Average length of stay of non-resident visitors to Rwanda, Air</t>
  </si>
  <si>
    <t>Table 3. Average length of stay of non-resident visitors to Rwanda, Land</t>
  </si>
  <si>
    <t>Table 4. Average daily expenditure of non-resident visitors, by air (value in USD)</t>
  </si>
  <si>
    <t>Table 5. Average daily expenditure of non-resident visitors, by land (value in USD)</t>
  </si>
  <si>
    <t>Table 6. Average length of stay of residents on their trip abroad, by air</t>
  </si>
  <si>
    <t>Table 7. Average length of stay of residents on their trip abroad, by land</t>
  </si>
  <si>
    <t>Table 8. Average daily expenditure of residents on their trip abroad, by air (value in USD)</t>
  </si>
  <si>
    <t>Table 9. Average daily expenditure per resident abroad, by land (value in USD)</t>
  </si>
  <si>
    <t xml:space="preserve">Country grouping </t>
  </si>
  <si>
    <t xml:space="preserve"> Business </t>
  </si>
  <si>
    <t xml:space="preserve"> Education </t>
  </si>
  <si>
    <t>Gorilla</t>
  </si>
  <si>
    <t xml:space="preserve"> Health </t>
  </si>
  <si>
    <t xml:space="preserve"> Holiday </t>
  </si>
  <si>
    <t xml:space="preserve"> Visit </t>
  </si>
  <si>
    <t xml:space="preserve"> Transit </t>
  </si>
  <si>
    <t xml:space="preserve"> Asia </t>
  </si>
  <si>
    <t xml:space="preserve"> EAC </t>
  </si>
  <si>
    <t xml:space="preserve"> Europe </t>
  </si>
  <si>
    <t xml:space="preserve"> North America </t>
  </si>
  <si>
    <t xml:space="preserve"> Rest of Africa </t>
  </si>
  <si>
    <t xml:space="preserve"> Rest of the world </t>
  </si>
  <si>
    <t>Visit</t>
  </si>
  <si>
    <t>Purpose</t>
  </si>
  <si>
    <t>2023Q1</t>
  </si>
  <si>
    <t>2023Q2</t>
  </si>
  <si>
    <t>2023Q3</t>
  </si>
  <si>
    <t>2023Q4</t>
  </si>
  <si>
    <t>Total</t>
  </si>
  <si>
    <t>Table 14. Total travel credit by the purpose of travel in million USD</t>
  </si>
  <si>
    <t>Table 15. Total travel debit by the purpose of travel in million USD</t>
  </si>
  <si>
    <t>Table 16. Total credit of air passengers by country groupings in million USD</t>
  </si>
  <si>
    <t>Table 17. Total credit of air passengers by purpose of travel in million USD</t>
  </si>
  <si>
    <t>Table 18. Total credit of land passengers by country grouping in million USD</t>
  </si>
  <si>
    <t>Table 19. Total credit of land passengers by purpose of travel in million USD</t>
  </si>
  <si>
    <t>Table 20. Total debit for air passengers by country grouping in million USD</t>
  </si>
  <si>
    <t>Table 21. Total debit for air passengers by purpose of travel in million USD</t>
  </si>
  <si>
    <t>Table 23. Total debit for land passengers by the purpose of travel in million USD</t>
  </si>
  <si>
    <t>TABLE OF CONTENT</t>
  </si>
  <si>
    <r>
      <t xml:space="preserve"> </t>
    </r>
    <r>
      <rPr>
        <b/>
        <sz val="12"/>
        <color theme="1"/>
        <rFont val="Times New Roman"/>
        <family val="1"/>
      </rPr>
      <t xml:space="preserve">Transit </t>
    </r>
  </si>
  <si>
    <t>Table of Content'!A1</t>
  </si>
  <si>
    <t xml:space="preserve">Click here to turn to </t>
  </si>
  <si>
    <t>Residents</t>
  </si>
  <si>
    <t>Mode of travel</t>
  </si>
  <si>
    <t>Data</t>
  </si>
  <si>
    <t>Air</t>
  </si>
  <si>
    <t>Land</t>
  </si>
  <si>
    <t xml:space="preserve">Total </t>
  </si>
  <si>
    <t>2024Q1</t>
  </si>
  <si>
    <t>2024Q2</t>
  </si>
  <si>
    <t>Table 22. Total debit for land passengers by region of travel in million USD</t>
  </si>
  <si>
    <t>Non Residents</t>
  </si>
  <si>
    <t>Table 1: May–July 2025 TES respondents by mode of travel and residence</t>
  </si>
  <si>
    <t>2024Q3</t>
  </si>
  <si>
    <t>2024Q4</t>
  </si>
  <si>
    <t>2025Q1</t>
  </si>
  <si>
    <t>2025Q2</t>
  </si>
  <si>
    <t>Table 10. Non-residents visitors to Rwanda by Air for 2025Q2</t>
  </si>
  <si>
    <r>
      <t>Table 11. Non-residents visitors to Rwanda by Land</t>
    </r>
    <r>
      <rPr>
        <b/>
        <vertAlign val="superscript"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for 2025Q2</t>
    </r>
  </si>
  <si>
    <t>Table 12. Rwandan Resident Travellers by Air for 2025Q2</t>
  </si>
  <si>
    <t>Table 13. Rwandan Resident travellers by land for 2025Q2</t>
  </si>
  <si>
    <t xml:space="preserve"> 2025Q2</t>
  </si>
  <si>
    <t>-</t>
  </si>
  <si>
    <t>Table 11. Non-residents visitors to Rwanda by Land for 2025Q2</t>
  </si>
  <si>
    <t>Table 13. Rwandan Resident travellers by Land for 2025Q2</t>
  </si>
  <si>
    <t>Table 4. Average daily expenditure of non-resident visitors, by Air (value in USD)</t>
  </si>
  <si>
    <t>Table 5. Average daily expenditure of non-resident visitors, by Land (value in USD)</t>
  </si>
  <si>
    <t>Table 6. Average length of stay of residents on their trip abroad, by Air</t>
  </si>
  <si>
    <t>Table 7. Average length of stay of residents on their trip abroad, by Land</t>
  </si>
  <si>
    <t>Table 8. Average daily expenditure of residents on their trip abroad, by Air (value in USD)</t>
  </si>
  <si>
    <t>Table 9. Average daily expenditure per resident abroad, by Land (value in USD)</t>
  </si>
  <si>
    <t xml:space="preserve"> Total 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</si>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</sst>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0.0_ "/>
  </numFmts>
  <fonts count="1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/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4" fillId="0" borderId="0" xfId="1" quotePrefix="1"/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3" fontId="7" fillId="0" borderId="0" xfId="0" applyNumberFormat="1" applyFont="1"/>
    <xf numFmtId="0" fontId="6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7" fontId="7" fillId="0" borderId="0" xfId="3" applyNumberFormat="1" applyFont="1" applyAlignment="1">
      <alignment horizontal="center" vertical="center"/>
    </xf>
    <xf numFmtId="167" fontId="7" fillId="0" borderId="0" xfId="3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7" fontId="2" fillId="0" borderId="6" xfId="3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167" fontId="10" fillId="0" borderId="0" xfId="3" applyNumberFormat="1" applyFont="1" applyAlignment="1">
      <alignment horizontal="center" vertical="center"/>
    </xf>
    <xf numFmtId="167" fontId="10" fillId="0" borderId="0" xfId="3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167" fontId="10" fillId="0" borderId="4" xfId="3" applyNumberFormat="1" applyFont="1" applyBorder="1" applyAlignment="1">
      <alignment horizontal="center" vertical="center"/>
    </xf>
    <xf numFmtId="167" fontId="10" fillId="0" borderId="4" xfId="3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167" fontId="9" fillId="0" borderId="5" xfId="3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/>
    </xf>
    <xf numFmtId="168" fontId="7" fillId="0" borderId="4" xfId="0" applyNumberFormat="1" applyFont="1" applyBorder="1" applyAlignment="1">
      <alignment horizontal="center" vertical="center" wrapText="1"/>
    </xf>
    <xf numFmtId="168" fontId="2" fillId="0" borderId="5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/>
    </xf>
    <xf numFmtId="0" fontId="9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168" fontId="2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5" fontId="2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/>
    <xf numFmtId="165" fontId="7" fillId="0" borderId="0" xfId="0" applyNumberFormat="1" applyFont="1" applyAlignment="1">
      <alignment horizontal="center" vertical="center" wrapText="1"/>
    </xf>
    <xf numFmtId="167" fontId="7" fillId="0" borderId="0" xfId="3" applyNumberFormat="1" applyFont="1" applyAlignment="1">
      <alignment horizontal="center" vertical="center" wrapText="1"/>
    </xf>
    <xf numFmtId="167" fontId="7" fillId="0" borderId="4" xfId="3" applyNumberFormat="1" applyFont="1" applyBorder="1" applyAlignment="1">
      <alignment horizontal="center"/>
    </xf>
    <xf numFmtId="166" fontId="7" fillId="0" borderId="0" xfId="3" applyNumberFormat="1" applyFont="1" applyAlignment="1">
      <alignment horizontal="center" vertical="center"/>
    </xf>
    <xf numFmtId="166" fontId="7" fillId="0" borderId="4" xfId="3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66" fontId="2" fillId="0" borderId="5" xfId="3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66" fontId="7" fillId="0" borderId="15" xfId="3" applyNumberFormat="1" applyFont="1" applyBorder="1" applyAlignment="1"/>
    <xf numFmtId="166" fontId="2" fillId="0" borderId="15" xfId="0" applyNumberFormat="1" applyFont="1" applyBorder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</cellXfs>
  <cellStyles count="4">
    <cellStyle name="Comma" xfId="3" builtinId="3"/>
    <cellStyle name="Hyperlink" xfId="1" builtinId="8"/>
    <cellStyle name="Milliers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24" sqref="B24"/>
    </sheetView>
  </sheetViews>
  <sheetFormatPr defaultRowHeight="15.75" x14ac:dyDescent="0.75"/>
  <cols>
    <col min="1" max="1" width="3.81640625" style="4" customWidth="1"/>
    <col min="2" max="2" width="101.2265625" style="4" bestFit="1" customWidth="1"/>
    <col min="3" max="3" width="9.08984375" style="3"/>
  </cols>
  <sheetData>
    <row r="1" spans="1:4" x14ac:dyDescent="0.75">
      <c r="B1" s="2" t="s">
        <v>51</v>
      </c>
    </row>
    <row r="2" spans="1:4" x14ac:dyDescent="0.75">
      <c r="A2" s="4">
        <v>1</v>
      </c>
      <c r="B2" s="5" t="s">
        <v>65</v>
      </c>
    </row>
    <row r="3" spans="1:4" x14ac:dyDescent="0.75">
      <c r="A3" s="4">
        <v>2</v>
      </c>
      <c r="B3" s="5" t="s">
        <v>13</v>
      </c>
    </row>
    <row r="4" spans="1:4" x14ac:dyDescent="0.75">
      <c r="A4" s="4">
        <v>3</v>
      </c>
      <c r="B4" s="5" t="s">
        <v>14</v>
      </c>
    </row>
    <row r="5" spans="1:4" x14ac:dyDescent="0.75">
      <c r="A5" s="4">
        <v>4</v>
      </c>
      <c r="B5" s="5" t="s">
        <v>78</v>
      </c>
    </row>
    <row r="6" spans="1:4" x14ac:dyDescent="0.75">
      <c r="A6" s="4">
        <v>5</v>
      </c>
      <c r="B6" s="5" t="s">
        <v>79</v>
      </c>
      <c r="D6" s="4"/>
    </row>
    <row r="7" spans="1:4" x14ac:dyDescent="0.75">
      <c r="A7" s="4">
        <v>6</v>
      </c>
      <c r="B7" s="5" t="s">
        <v>80</v>
      </c>
    </row>
    <row r="8" spans="1:4" x14ac:dyDescent="0.75">
      <c r="A8" s="4">
        <v>7</v>
      </c>
      <c r="B8" s="5" t="s">
        <v>81</v>
      </c>
    </row>
    <row r="9" spans="1:4" x14ac:dyDescent="0.75">
      <c r="A9" s="4">
        <v>8</v>
      </c>
      <c r="B9" s="5" t="s">
        <v>82</v>
      </c>
    </row>
    <row r="10" spans="1:4" x14ac:dyDescent="0.75">
      <c r="A10" s="4">
        <v>9</v>
      </c>
      <c r="B10" s="5" t="s">
        <v>83</v>
      </c>
    </row>
    <row r="11" spans="1:4" x14ac:dyDescent="0.75">
      <c r="A11" s="4">
        <v>10</v>
      </c>
      <c r="B11" s="5" t="s">
        <v>70</v>
      </c>
    </row>
    <row r="12" spans="1:4" x14ac:dyDescent="0.75">
      <c r="A12" s="4">
        <v>11</v>
      </c>
      <c r="B12" s="5" t="s">
        <v>76</v>
      </c>
    </row>
    <row r="13" spans="1:4" x14ac:dyDescent="0.75">
      <c r="A13" s="4">
        <v>12</v>
      </c>
      <c r="B13" s="5" t="s">
        <v>72</v>
      </c>
    </row>
    <row r="14" spans="1:4" x14ac:dyDescent="0.75">
      <c r="A14" s="4">
        <v>13</v>
      </c>
      <c r="B14" s="5" t="s">
        <v>77</v>
      </c>
    </row>
    <row r="15" spans="1:4" x14ac:dyDescent="0.75">
      <c r="A15" s="4">
        <v>14</v>
      </c>
      <c r="B15" s="5" t="s">
        <v>42</v>
      </c>
    </row>
    <row r="16" spans="1:4" x14ac:dyDescent="0.75">
      <c r="A16" s="4">
        <v>15</v>
      </c>
      <c r="B16" s="5" t="s">
        <v>43</v>
      </c>
    </row>
    <row r="17" spans="1:2" x14ac:dyDescent="0.75">
      <c r="A17" s="4">
        <v>16</v>
      </c>
      <c r="B17" s="5" t="s">
        <v>44</v>
      </c>
    </row>
    <row r="18" spans="1:2" x14ac:dyDescent="0.75">
      <c r="A18" s="4">
        <v>17</v>
      </c>
      <c r="B18" s="5" t="s">
        <v>45</v>
      </c>
    </row>
    <row r="19" spans="1:2" x14ac:dyDescent="0.75">
      <c r="A19" s="4">
        <v>18</v>
      </c>
      <c r="B19" s="5" t="s">
        <v>46</v>
      </c>
    </row>
    <row r="20" spans="1:2" x14ac:dyDescent="0.75">
      <c r="A20" s="4">
        <v>19</v>
      </c>
      <c r="B20" s="5" t="s">
        <v>47</v>
      </c>
    </row>
    <row r="21" spans="1:2" x14ac:dyDescent="0.75">
      <c r="A21" s="4">
        <v>20</v>
      </c>
      <c r="B21" s="5" t="s">
        <v>48</v>
      </c>
    </row>
    <row r="22" spans="1:2" x14ac:dyDescent="0.75">
      <c r="A22" s="4">
        <v>21</v>
      </c>
      <c r="B22" s="5" t="s">
        <v>49</v>
      </c>
    </row>
    <row r="23" spans="1:2" x14ac:dyDescent="0.75">
      <c r="A23" s="4">
        <v>22</v>
      </c>
      <c r="B23" s="5" t="s">
        <v>63</v>
      </c>
    </row>
    <row r="24" spans="1:2" x14ac:dyDescent="0.75">
      <c r="A24" s="4">
        <v>23</v>
      </c>
      <c r="B24" s="5" t="s">
        <v>50</v>
      </c>
    </row>
    <row r="25" spans="1:2" x14ac:dyDescent="0.75">
      <c r="B25" s="18"/>
    </row>
  </sheetData>
  <hyperlinks>
    <hyperlink ref="B3" location="'Table 2'!A2" display="Table 2. Average length of stay of non-resident visitors to Rwanda, Air" xr:uid="{00000000-0004-0000-0000-000000000000}"/>
    <hyperlink ref="B4" location="'Table 3'!A2" display="Table 3. Average length of stay of non-resident visitors to Rwanda, Land" xr:uid="{00000000-0004-0000-0000-000001000000}"/>
    <hyperlink ref="B5" location="'Table 4'!A2" display="Table 4. Average daily expenditure of non-resident visitors, by air (value in USD)" xr:uid="{00000000-0004-0000-0000-000002000000}"/>
    <hyperlink ref="B6" location="'Table 5'!A2" display="Table 5. Average daily expenditure of non-resident visitors, by land (value in USD)" xr:uid="{00000000-0004-0000-0000-000003000000}"/>
    <hyperlink ref="B7" location="'Table 6'!A2" display="Table 6. Average length of stay of residents on their trip abroad, by air" xr:uid="{00000000-0004-0000-0000-000004000000}"/>
    <hyperlink ref="B8" location="'Table 7'!A2" display="Table 7. Average length of stay of residents on their trip abroad, by land" xr:uid="{00000000-0004-0000-0000-000005000000}"/>
    <hyperlink ref="B9" location="'Table 8'!A2" display="Table 8. Average daily expenditure of residents on their trip abroad, by air (value in USD)" xr:uid="{00000000-0004-0000-0000-000006000000}"/>
    <hyperlink ref="B10" location="'Table 9'!A2" display="Table 9. Average daily expenditure per resident abroad, by land (value in USD)" xr:uid="{00000000-0004-0000-0000-000007000000}"/>
    <hyperlink ref="B11" location="'Table 10'!A2" display="Table 10. Non-residents visitors to Rwanda by Air for 2024Q2" xr:uid="{00000000-0004-0000-0000-000008000000}"/>
    <hyperlink ref="B12" location="'Table 11'!A2" display="Table 11. Non-residents visitors to Rwanda by Land for 2024Q2" xr:uid="{00000000-0004-0000-0000-000009000000}"/>
    <hyperlink ref="B13" location="'Table 12'!A2" display="Table 12. Rwandan Resident Travellers by Air for 2024Q2" xr:uid="{00000000-0004-0000-0000-00000A000000}"/>
    <hyperlink ref="B14" location="'Table 13'!A2" display="Table 13. Rwandan Resident travellers by land for 2024Q2" xr:uid="{00000000-0004-0000-0000-00000B000000}"/>
    <hyperlink ref="B15" location="'Table 14'!A2" display="Table 14. Total travel credit by the purpose of travel in million USD" xr:uid="{00000000-0004-0000-0000-00000C000000}"/>
    <hyperlink ref="B16" location="'Table 15'!A2" display="Table 15. Total travel debit by the purpose of travel in million USD" xr:uid="{00000000-0004-0000-0000-00000D000000}"/>
    <hyperlink ref="B17" location="'Table 16'!A2" display="Table 16. Total credit of air passengers by country groupings in million USD" xr:uid="{00000000-0004-0000-0000-00000E000000}"/>
    <hyperlink ref="B18" location="'Table 17'!A2" display="Table 17. Total credit of air passengers by purpose of travel in million USD" xr:uid="{00000000-0004-0000-0000-00000F000000}"/>
    <hyperlink ref="B20" location="'Table 19'!A2" display="Table 19. Total credit of land passengers by purpose of travel in million USD" xr:uid="{00000000-0004-0000-0000-000010000000}"/>
    <hyperlink ref="B19" location="'Table 18'!A2" display="Table 18. Total credit of land passengers by country grouping in million USD" xr:uid="{00000000-0004-0000-0000-000011000000}"/>
    <hyperlink ref="B21" location="'Table 20'!A2" display="Table 20. Total debit for air passengers by country grouping in million USD" xr:uid="{00000000-0004-0000-0000-000012000000}"/>
    <hyperlink ref="B22" location="'Table 21'!A2" display="Table 21. Total debit for air passengers by purpose of travel in million USD" xr:uid="{00000000-0004-0000-0000-000013000000}"/>
    <hyperlink ref="B23" location="'Table 22'!A2" display="Table 22. Total debit for land passengers by region of travel in million USD" xr:uid="{00000000-0004-0000-0000-000014000000}"/>
    <hyperlink ref="B24" location="'Table 23'!A2" display="Table 23. Total debit for land passengers by the purpose of travel in million USD" xr:uid="{00000000-0004-0000-0000-000015000000}"/>
    <hyperlink ref="B2" location="'Table 1'!A2" display="Table 1: May–July 2024 TES respondents by mode of travel and residence" xr:uid="{00000000-0004-0000-0000-000017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6"/>
  <sheetViews>
    <sheetView zoomScaleNormal="100" workbookViewId="0">
      <selection activeCell="B12" sqref="B12"/>
    </sheetView>
  </sheetViews>
  <sheetFormatPr defaultRowHeight="15.75" x14ac:dyDescent="0.75"/>
  <cols>
    <col min="1" max="1" width="25.08984375" style="4" bestFit="1" customWidth="1"/>
    <col min="2" max="2" width="9.58984375" style="4" bestFit="1" customWidth="1"/>
    <col min="3" max="3" width="10.31640625" style="4" bestFit="1" customWidth="1"/>
    <col min="4" max="6" width="8.2265625" style="4" bestFit="1" customWidth="1"/>
    <col min="7" max="8" width="9.08984375" style="4"/>
  </cols>
  <sheetData>
    <row r="2" spans="1:12" x14ac:dyDescent="0.75">
      <c r="A2" s="1" t="s">
        <v>20</v>
      </c>
    </row>
    <row r="3" spans="1:12" ht="16.5" thickBot="1" x14ac:dyDescent="0.9"/>
    <row r="4" spans="1:12" ht="17.25" thickTop="1" thickBot="1" x14ac:dyDescent="0.9">
      <c r="A4" s="9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6</v>
      </c>
      <c r="L4" t="s">
        <v>54</v>
      </c>
    </row>
    <row r="5" spans="1:12" x14ac:dyDescent="0.75">
      <c r="A5" s="7" t="s">
        <v>8</v>
      </c>
      <c r="B5" s="80">
        <v>9.2625311009120495</v>
      </c>
      <c r="C5" s="80">
        <v>14.561928953218899</v>
      </c>
      <c r="D5" s="80">
        <v>17.429227904285099</v>
      </c>
      <c r="E5" s="80">
        <v>28.7664622800392</v>
      </c>
      <c r="F5" s="80">
        <v>7.9265206146017704</v>
      </c>
    </row>
    <row r="6" spans="1:12" ht="16.5" thickBot="1" x14ac:dyDescent="0.9">
      <c r="A6" s="10" t="s">
        <v>11</v>
      </c>
      <c r="B6" s="81">
        <v>5.6625376269221297</v>
      </c>
      <c r="C6" s="81"/>
      <c r="D6" s="81"/>
      <c r="E6" s="82"/>
      <c r="F6" s="81">
        <v>8.6609705289204904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12"/>
  <sheetViews>
    <sheetView zoomScaleNormal="100" workbookViewId="0">
      <selection activeCell="A2" sqref="A2"/>
    </sheetView>
  </sheetViews>
  <sheetFormatPr defaultRowHeight="15.75" x14ac:dyDescent="0.75"/>
  <cols>
    <col min="1" max="1" width="15.5" style="4" bestFit="1" customWidth="1"/>
    <col min="2" max="2" width="9.2265625" style="4" bestFit="1" customWidth="1"/>
    <col min="3" max="3" width="9.5" style="4" bestFit="1" customWidth="1"/>
    <col min="4" max="4" width="8.5" style="4" customWidth="1"/>
    <col min="5" max="5" width="7.08984375" style="4" bestFit="1" customWidth="1"/>
    <col min="6" max="6" width="7.81640625" style="4" bestFit="1" customWidth="1"/>
    <col min="7" max="7" width="7.2265625" style="4" bestFit="1" customWidth="1"/>
    <col min="8" max="8" width="9.08984375" style="4" customWidth="1"/>
    <col min="9" max="9" width="9.08984375" style="4"/>
  </cols>
  <sheetData>
    <row r="2" spans="1:14" x14ac:dyDescent="0.75">
      <c r="A2" s="1" t="s">
        <v>70</v>
      </c>
    </row>
    <row r="3" spans="1:14" ht="16.5" thickBot="1" x14ac:dyDescent="0.9"/>
    <row r="4" spans="1:14" ht="17.25" thickTop="1" thickBot="1" x14ac:dyDescent="0.9">
      <c r="A4" s="12" t="s">
        <v>21</v>
      </c>
      <c r="B4" s="30" t="s">
        <v>22</v>
      </c>
      <c r="C4" s="30" t="s">
        <v>23</v>
      </c>
      <c r="D4" s="79" t="s">
        <v>24</v>
      </c>
      <c r="E4" s="30" t="s">
        <v>25</v>
      </c>
      <c r="F4" s="30" t="s">
        <v>26</v>
      </c>
      <c r="G4" s="30" t="s">
        <v>27</v>
      </c>
      <c r="H4" s="79" t="s">
        <v>28</v>
      </c>
      <c r="N4" t="s">
        <v>54</v>
      </c>
    </row>
    <row r="5" spans="1:14" x14ac:dyDescent="0.75">
      <c r="A5" s="7" t="s">
        <v>29</v>
      </c>
      <c r="B5" s="77">
        <v>2599</v>
      </c>
      <c r="C5" s="50">
        <v>52</v>
      </c>
      <c r="D5" s="51">
        <v>244</v>
      </c>
      <c r="E5" s="50">
        <v>2</v>
      </c>
      <c r="F5" s="77">
        <v>1428</v>
      </c>
      <c r="G5" s="77">
        <v>2413</v>
      </c>
      <c r="H5" s="51">
        <v>614</v>
      </c>
      <c r="N5" s="18" t="s">
        <v>53</v>
      </c>
    </row>
    <row r="6" spans="1:14" x14ac:dyDescent="0.75">
      <c r="A6" s="7" t="s">
        <v>30</v>
      </c>
      <c r="B6" s="77">
        <v>12331</v>
      </c>
      <c r="C6" s="50">
        <v>324</v>
      </c>
      <c r="D6" s="51">
        <v>119</v>
      </c>
      <c r="E6" s="50">
        <v>210</v>
      </c>
      <c r="F6" s="77">
        <v>1325</v>
      </c>
      <c r="G6" s="77">
        <v>11197</v>
      </c>
      <c r="H6" s="78">
        <v>8090</v>
      </c>
    </row>
    <row r="7" spans="1:14" x14ac:dyDescent="0.75">
      <c r="A7" s="7" t="s">
        <v>31</v>
      </c>
      <c r="B7" s="77">
        <v>2669</v>
      </c>
      <c r="C7" s="50">
        <v>83</v>
      </c>
      <c r="D7" s="78">
        <v>819</v>
      </c>
      <c r="E7" s="50">
        <v>8</v>
      </c>
      <c r="F7" s="77">
        <v>2937</v>
      </c>
      <c r="G7" s="77">
        <v>4800</v>
      </c>
      <c r="H7" s="78">
        <v>3178</v>
      </c>
    </row>
    <row r="8" spans="1:14" x14ac:dyDescent="0.75">
      <c r="A8" s="7" t="s">
        <v>32</v>
      </c>
      <c r="B8" s="77">
        <v>1169</v>
      </c>
      <c r="C8" s="50">
        <v>81</v>
      </c>
      <c r="D8" s="78">
        <v>3440</v>
      </c>
      <c r="E8" s="50">
        <v>22</v>
      </c>
      <c r="F8" s="50">
        <v>1584</v>
      </c>
      <c r="G8" s="77">
        <v>4682</v>
      </c>
      <c r="H8" s="51">
        <v>436</v>
      </c>
    </row>
    <row r="9" spans="1:14" x14ac:dyDescent="0.75">
      <c r="A9" s="7" t="s">
        <v>33</v>
      </c>
      <c r="B9" s="77">
        <v>6283</v>
      </c>
      <c r="C9" s="50">
        <v>682</v>
      </c>
      <c r="D9" s="51">
        <v>264</v>
      </c>
      <c r="E9" s="50">
        <v>25</v>
      </c>
      <c r="F9" s="77">
        <v>2501</v>
      </c>
      <c r="G9" s="77">
        <v>5490</v>
      </c>
      <c r="H9" s="78">
        <v>4901</v>
      </c>
    </row>
    <row r="10" spans="1:14" ht="16.5" thickBot="1" x14ac:dyDescent="0.9">
      <c r="A10" s="10" t="s">
        <v>34</v>
      </c>
      <c r="B10" s="52">
        <v>215</v>
      </c>
      <c r="C10" s="52">
        <v>1</v>
      </c>
      <c r="D10" s="53">
        <v>354</v>
      </c>
      <c r="E10" s="52">
        <v>0</v>
      </c>
      <c r="F10" s="52">
        <v>283</v>
      </c>
      <c r="G10" s="52">
        <v>312</v>
      </c>
      <c r="H10" s="53">
        <v>129</v>
      </c>
    </row>
    <row r="11" spans="1:14" ht="16.5" thickBot="1" x14ac:dyDescent="0.9">
      <c r="A11" s="11" t="s">
        <v>84</v>
      </c>
      <c r="B11" s="74">
        <f>SUM(B5:B10)</f>
        <v>25266</v>
      </c>
      <c r="C11" s="74">
        <f>SUM(C5:C10)</f>
        <v>1223</v>
      </c>
      <c r="D11" s="74">
        <f t="shared" ref="D11:H11" si="0">SUM(D5:D10)</f>
        <v>5240</v>
      </c>
      <c r="E11" s="74">
        <f t="shared" si="0"/>
        <v>267</v>
      </c>
      <c r="F11" s="74">
        <f t="shared" si="0"/>
        <v>10058</v>
      </c>
      <c r="G11" s="74">
        <f t="shared" si="0"/>
        <v>28894</v>
      </c>
      <c r="H11" s="74">
        <f t="shared" si="0"/>
        <v>17348</v>
      </c>
    </row>
    <row r="12" spans="1:14" ht="16.5" thickTop="1" x14ac:dyDescent="0.75"/>
  </sheetData>
  <hyperlinks>
    <hyperlink ref="N5" location="'Table of Content'!A1" display="'Table of Content'!A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12"/>
  <sheetViews>
    <sheetView zoomScale="96" zoomScaleNormal="96" workbookViewId="0">
      <selection activeCell="M5" sqref="M5"/>
    </sheetView>
  </sheetViews>
  <sheetFormatPr defaultRowHeight="15.75" x14ac:dyDescent="0.75"/>
  <cols>
    <col min="1" max="1" width="18.2265625" style="4" customWidth="1"/>
    <col min="2" max="7" width="10.5" style="4" customWidth="1"/>
  </cols>
  <sheetData>
    <row r="2" spans="1:13" ht="17.75" x14ac:dyDescent="0.75">
      <c r="A2" s="1" t="s">
        <v>71</v>
      </c>
    </row>
    <row r="3" spans="1:13" ht="16.5" thickBot="1" x14ac:dyDescent="0.9"/>
    <row r="4" spans="1:13" ht="17.25" thickTop="1" thickBot="1" x14ac:dyDescent="0.9">
      <c r="A4" s="12" t="s">
        <v>21</v>
      </c>
      <c r="B4" s="30" t="s">
        <v>22</v>
      </c>
      <c r="C4" s="30" t="s">
        <v>23</v>
      </c>
      <c r="D4" s="30" t="s">
        <v>25</v>
      </c>
      <c r="E4" s="30" t="s">
        <v>26</v>
      </c>
      <c r="F4" s="30" t="s">
        <v>27</v>
      </c>
      <c r="G4" s="76" t="s">
        <v>52</v>
      </c>
      <c r="M4" t="s">
        <v>54</v>
      </c>
    </row>
    <row r="5" spans="1:13" x14ac:dyDescent="0.75">
      <c r="A5" s="7" t="s">
        <v>29</v>
      </c>
      <c r="B5" s="50">
        <v>1465</v>
      </c>
      <c r="C5" s="50">
        <v>11</v>
      </c>
      <c r="D5" s="50">
        <v>42</v>
      </c>
      <c r="E5" s="50">
        <v>89</v>
      </c>
      <c r="F5" s="50">
        <v>1589</v>
      </c>
      <c r="G5" s="51">
        <v>491</v>
      </c>
      <c r="M5" s="18" t="s">
        <v>53</v>
      </c>
    </row>
    <row r="6" spans="1:13" x14ac:dyDescent="0.75">
      <c r="A6" s="7" t="s">
        <v>30</v>
      </c>
      <c r="B6" s="77">
        <v>92212</v>
      </c>
      <c r="C6" s="77">
        <v>2093</v>
      </c>
      <c r="D6" s="77">
        <v>4524</v>
      </c>
      <c r="E6" s="77">
        <v>2975</v>
      </c>
      <c r="F6" s="77">
        <v>92838</v>
      </c>
      <c r="G6" s="78">
        <v>25616</v>
      </c>
    </row>
    <row r="7" spans="1:13" x14ac:dyDescent="0.75">
      <c r="A7" s="7" t="s">
        <v>31</v>
      </c>
      <c r="B7" s="77">
        <v>566</v>
      </c>
      <c r="C7" s="50">
        <v>12</v>
      </c>
      <c r="D7" s="50">
        <v>62</v>
      </c>
      <c r="E7" s="50">
        <v>105</v>
      </c>
      <c r="F7" s="77">
        <v>1194</v>
      </c>
      <c r="G7" s="78">
        <v>812</v>
      </c>
    </row>
    <row r="8" spans="1:13" x14ac:dyDescent="0.75">
      <c r="A8" s="7" t="s">
        <v>32</v>
      </c>
      <c r="B8" s="50">
        <v>157</v>
      </c>
      <c r="C8" s="50">
        <v>1</v>
      </c>
      <c r="D8" s="50">
        <v>11</v>
      </c>
      <c r="E8" s="50">
        <v>28</v>
      </c>
      <c r="F8" s="50">
        <v>797</v>
      </c>
      <c r="G8" s="51">
        <v>426</v>
      </c>
    </row>
    <row r="9" spans="1:13" x14ac:dyDescent="0.75">
      <c r="A9" s="7" t="s">
        <v>33</v>
      </c>
      <c r="B9" s="77">
        <v>1000</v>
      </c>
      <c r="C9" s="50">
        <v>225</v>
      </c>
      <c r="D9" s="50">
        <v>35</v>
      </c>
      <c r="E9" s="50">
        <v>45</v>
      </c>
      <c r="F9" s="77">
        <v>1064</v>
      </c>
      <c r="G9" s="51">
        <v>2919</v>
      </c>
    </row>
    <row r="10" spans="1:13" ht="16.5" thickBot="1" x14ac:dyDescent="0.9">
      <c r="A10" s="10" t="s">
        <v>34</v>
      </c>
      <c r="B10" s="52">
        <v>82</v>
      </c>
      <c r="C10" s="52">
        <v>2</v>
      </c>
      <c r="D10" s="52">
        <v>5</v>
      </c>
      <c r="E10" s="52">
        <v>14</v>
      </c>
      <c r="F10" s="52">
        <v>249</v>
      </c>
      <c r="G10" s="53">
        <v>140</v>
      </c>
    </row>
    <row r="11" spans="1:13" ht="16.25" thickBot="1" x14ac:dyDescent="0.9">
      <c r="A11" s="11" t="s">
        <v>84</v>
      </c>
      <c r="B11" s="74">
        <f t="shared" ref="B11:G11" si="0">SUM(B5:B10)</f>
        <v>95482</v>
      </c>
      <c r="C11" s="74">
        <f t="shared" si="0"/>
        <v>2344</v>
      </c>
      <c r="D11" s="74">
        <f t="shared" si="0"/>
        <v>4679</v>
      </c>
      <c r="E11" s="74">
        <f t="shared" si="0"/>
        <v>3256</v>
      </c>
      <c r="F11" s="74">
        <f t="shared" si="0"/>
        <v>97731</v>
      </c>
      <c r="G11" s="74">
        <f t="shared" si="0"/>
        <v>30404</v>
      </c>
    </row>
    <row r="12" spans="1:13" ht="16.5" thickTop="1" x14ac:dyDescent="0.75"/>
  </sheetData>
  <hyperlinks>
    <hyperlink ref="M5" location="'Table of Content'!A1" display="'Table of Content'!A1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2"/>
  <sheetViews>
    <sheetView workbookViewId="0">
      <selection activeCell="A11" sqref="A11"/>
    </sheetView>
  </sheetViews>
  <sheetFormatPr defaultRowHeight="14.75" x14ac:dyDescent="0.75"/>
  <cols>
    <col min="1" max="1" width="17.7265625" bestFit="1" customWidth="1"/>
    <col min="2" max="2" width="9.58984375" bestFit="1" customWidth="1"/>
    <col min="3" max="3" width="10.31640625" bestFit="1" customWidth="1"/>
    <col min="4" max="4" width="7.31640625" bestFit="1" customWidth="1"/>
    <col min="5" max="5" width="8.1796875" bestFit="1" customWidth="1"/>
    <col min="6" max="6" width="8.6796875" bestFit="1" customWidth="1"/>
  </cols>
  <sheetData>
    <row r="2" spans="1:12" ht="15.5" x14ac:dyDescent="0.75">
      <c r="A2" s="1" t="s">
        <v>72</v>
      </c>
    </row>
    <row r="3" spans="1:12" ht="15.5" thickBot="1" x14ac:dyDescent="0.9"/>
    <row r="4" spans="1:12" ht="17" thickTop="1" thickBot="1" x14ac:dyDescent="0.9">
      <c r="A4" s="12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35</v>
      </c>
      <c r="L4" t="s">
        <v>54</v>
      </c>
    </row>
    <row r="5" spans="1:12" ht="15.75" x14ac:dyDescent="0.75">
      <c r="A5" s="7" t="s">
        <v>7</v>
      </c>
      <c r="B5" s="72">
        <v>699.62962962962956</v>
      </c>
      <c r="C5" s="72">
        <v>6.1732026143790852</v>
      </c>
      <c r="D5" s="72">
        <v>0</v>
      </c>
      <c r="E5" s="72">
        <v>405.37363834422655</v>
      </c>
      <c r="F5" s="72">
        <v>777.82352941176464</v>
      </c>
      <c r="L5" s="18" t="s">
        <v>53</v>
      </c>
    </row>
    <row r="6" spans="1:12" ht="15.75" x14ac:dyDescent="0.75">
      <c r="A6" s="7" t="s">
        <v>8</v>
      </c>
      <c r="B6" s="72">
        <v>24426.303284416492</v>
      </c>
      <c r="C6" s="72">
        <v>1490.7229210342418</v>
      </c>
      <c r="D6" s="72">
        <v>714.82858141160023</v>
      </c>
      <c r="E6" s="72">
        <v>5303.7407058001399</v>
      </c>
      <c r="F6" s="72">
        <v>19467.404507337527</v>
      </c>
    </row>
    <row r="7" spans="1:12" ht="15.75" x14ac:dyDescent="0.75">
      <c r="A7" s="7" t="s">
        <v>9</v>
      </c>
      <c r="B7" s="72">
        <v>561.00637450199213</v>
      </c>
      <c r="C7" s="72">
        <v>8.0836653386454174</v>
      </c>
      <c r="D7" s="72">
        <v>0</v>
      </c>
      <c r="E7" s="72">
        <v>590.10756972111562</v>
      </c>
      <c r="F7" s="72">
        <v>869.80239043824702</v>
      </c>
    </row>
    <row r="8" spans="1:12" ht="15.75" x14ac:dyDescent="0.75">
      <c r="A8" s="7" t="s">
        <v>10</v>
      </c>
      <c r="B8" s="72">
        <v>279.71332209106237</v>
      </c>
      <c r="C8" s="72">
        <v>3.2715008431703203</v>
      </c>
      <c r="D8" s="72">
        <v>3.2715008431703203</v>
      </c>
      <c r="E8" s="72">
        <v>266.6273187183811</v>
      </c>
      <c r="F8" s="72">
        <v>417.11635750421584</v>
      </c>
    </row>
    <row r="9" spans="1:12" ht="15.75" x14ac:dyDescent="0.75">
      <c r="A9" s="7" t="s">
        <v>11</v>
      </c>
      <c r="B9" s="72">
        <v>863.96783625730995</v>
      </c>
      <c r="C9" s="72">
        <v>7.2602339181286544</v>
      </c>
      <c r="D9" s="72">
        <v>7.2602339181286544</v>
      </c>
      <c r="E9" s="72">
        <v>500.95614035087715</v>
      </c>
      <c r="F9" s="72">
        <v>1103.5555555555554</v>
      </c>
    </row>
    <row r="10" spans="1:12" ht="16.5" thickBot="1" x14ac:dyDescent="0.9">
      <c r="A10" s="10" t="s">
        <v>12</v>
      </c>
      <c r="B10" s="73">
        <v>29.925000000000001</v>
      </c>
      <c r="C10" s="73">
        <v>0</v>
      </c>
      <c r="D10" s="73">
        <v>0</v>
      </c>
      <c r="E10" s="73">
        <v>39.9</v>
      </c>
      <c r="F10" s="73">
        <v>44.175000000000004</v>
      </c>
    </row>
    <row r="11" spans="1:12" ht="16.25" thickBot="1" x14ac:dyDescent="0.9">
      <c r="A11" s="11" t="s">
        <v>85</v>
      </c>
      <c r="B11" s="75">
        <v>26860.545446896482</v>
      </c>
      <c r="C11" s="75">
        <v>1515.5115237485654</v>
      </c>
      <c r="D11" s="75">
        <v>725.36031617289916</v>
      </c>
      <c r="E11" s="75">
        <v>7106.7053729347399</v>
      </c>
      <c r="F11" s="75">
        <v>22679.877340247309</v>
      </c>
    </row>
    <row r="12" spans="1:12" ht="15.5" thickTop="1" x14ac:dyDescent="0.75"/>
  </sheetData>
  <hyperlinks>
    <hyperlink ref="L5" location="'Table of Content'!A1" display="'Table of Content'!A1" xr:uid="{00000000-0004-0000-0C00-000000000000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13"/>
  <sheetViews>
    <sheetView workbookViewId="0">
      <selection activeCell="F14" sqref="F14"/>
    </sheetView>
  </sheetViews>
  <sheetFormatPr defaultRowHeight="15.75" x14ac:dyDescent="0.75"/>
  <cols>
    <col min="1" max="1" width="17.7265625" style="4" bestFit="1" customWidth="1"/>
    <col min="2" max="2" width="11.08984375" style="4" bestFit="1" customWidth="1"/>
    <col min="3" max="3" width="10.40625" style="4" bestFit="1" customWidth="1"/>
    <col min="4" max="4" width="7.58984375" style="4" bestFit="1" customWidth="1"/>
    <col min="5" max="5" width="9.08984375" style="4" bestFit="1" customWidth="1"/>
    <col min="6" max="6" width="11.08984375" style="4" bestFit="1" customWidth="1"/>
    <col min="7" max="7" width="9.08984375" style="4"/>
  </cols>
  <sheetData>
    <row r="2" spans="1:12" x14ac:dyDescent="0.75">
      <c r="A2" s="1" t="s">
        <v>73</v>
      </c>
    </row>
    <row r="3" spans="1:12" ht="16.5" thickBot="1" x14ac:dyDescent="0.9"/>
    <row r="4" spans="1:12" ht="17.25" thickTop="1" thickBot="1" x14ac:dyDescent="0.9">
      <c r="A4" s="12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35</v>
      </c>
      <c r="L4" t="s">
        <v>54</v>
      </c>
    </row>
    <row r="5" spans="1:12" x14ac:dyDescent="0.75">
      <c r="A5" s="7" t="s">
        <v>7</v>
      </c>
      <c r="B5" s="72">
        <v>690.23255813953483</v>
      </c>
      <c r="C5" s="72">
        <v>0</v>
      </c>
      <c r="D5" s="72">
        <v>0</v>
      </c>
      <c r="E5" s="72">
        <v>7.3953488372093021</v>
      </c>
      <c r="F5" s="72">
        <v>203.37209302325581</v>
      </c>
      <c r="L5" s="18" t="s">
        <v>53</v>
      </c>
    </row>
    <row r="6" spans="1:12" x14ac:dyDescent="0.75">
      <c r="A6" s="7" t="s">
        <v>8</v>
      </c>
      <c r="B6" s="72">
        <v>212084.94318194126</v>
      </c>
      <c r="C6" s="72">
        <v>4920.0964126167592</v>
      </c>
      <c r="D6" s="72">
        <v>640.69813410947154</v>
      </c>
      <c r="E6" s="72">
        <v>1568.3049636749242</v>
      </c>
      <c r="F6" s="72">
        <v>145135.08988312804</v>
      </c>
    </row>
    <row r="7" spans="1:12" x14ac:dyDescent="0.75">
      <c r="A7" s="7" t="s">
        <v>9</v>
      </c>
      <c r="B7" s="72">
        <v>301.7745803357314</v>
      </c>
      <c r="C7" s="72">
        <v>1.0551558752997601</v>
      </c>
      <c r="D7" s="72">
        <v>0</v>
      </c>
      <c r="E7" s="72">
        <v>16.882494004796161</v>
      </c>
      <c r="F7" s="72">
        <v>120.28776978417267</v>
      </c>
    </row>
    <row r="8" spans="1:12" x14ac:dyDescent="0.75">
      <c r="A8" s="7" t="s">
        <v>10</v>
      </c>
      <c r="B8" s="72">
        <v>40</v>
      </c>
      <c r="C8" s="72">
        <v>0</v>
      </c>
      <c r="D8" s="72">
        <v>0</v>
      </c>
      <c r="E8" s="72">
        <v>2.2222222222222223</v>
      </c>
      <c r="F8" s="72">
        <v>67.777777777777771</v>
      </c>
    </row>
    <row r="9" spans="1:12" x14ac:dyDescent="0.75">
      <c r="A9" s="7" t="s">
        <v>11</v>
      </c>
      <c r="B9" s="72">
        <v>637.19728915662654</v>
      </c>
      <c r="C9" s="72">
        <v>1.3358433734939761</v>
      </c>
      <c r="D9" s="72">
        <v>0</v>
      </c>
      <c r="E9" s="72">
        <v>10.686746987951809</v>
      </c>
      <c r="F9" s="72">
        <v>237.78012048192772</v>
      </c>
    </row>
    <row r="10" spans="1:12" ht="16.5" thickBot="1" x14ac:dyDescent="0.9">
      <c r="A10" s="10" t="s">
        <v>12</v>
      </c>
      <c r="B10" s="73">
        <v>19.833333333333332</v>
      </c>
      <c r="C10" s="73">
        <v>0</v>
      </c>
      <c r="D10" s="73">
        <v>0</v>
      </c>
      <c r="E10" s="73">
        <v>3.5</v>
      </c>
      <c r="F10" s="73">
        <v>11.666666666666666</v>
      </c>
    </row>
    <row r="11" spans="1:12" ht="16.5" thickBot="1" x14ac:dyDescent="0.9">
      <c r="A11" s="11" t="s">
        <v>84</v>
      </c>
      <c r="B11" s="74">
        <f>SUM(B5:B10)</f>
        <v>213773.98094290652</v>
      </c>
      <c r="C11" s="74">
        <f>SUM(C5:C10)</f>
        <v>4922.4874118655525</v>
      </c>
      <c r="D11" s="74">
        <f>SUM(D5:D10)</f>
        <v>640.69813410947154</v>
      </c>
      <c r="E11" s="74">
        <f t="shared" ref="E11" si="0">SUM(E5:E10)</f>
        <v>1608.9917757271037</v>
      </c>
      <c r="F11" s="74">
        <f>SUM(F5:F10)</f>
        <v>145775.97431086184</v>
      </c>
    </row>
    <row r="12" spans="1:12" ht="16.5" thickTop="1" x14ac:dyDescent="0.75"/>
    <row r="13" spans="1:12" x14ac:dyDescent="0.75">
      <c r="B13" s="23"/>
    </row>
  </sheetData>
  <hyperlinks>
    <hyperlink ref="L5" location="'Table of Content'!A1" display="'Table of Content'!A1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2"/>
  <sheetViews>
    <sheetView workbookViewId="0">
      <selection activeCell="K8" sqref="K8"/>
    </sheetView>
  </sheetViews>
  <sheetFormatPr defaultColWidth="9.08984375" defaultRowHeight="15.75" x14ac:dyDescent="0.75"/>
  <cols>
    <col min="1" max="1" width="12" style="4" customWidth="1"/>
    <col min="2" max="4" width="8.31640625" style="4" bestFit="1" customWidth="1"/>
    <col min="5" max="5" width="10.31640625" style="4" customWidth="1"/>
    <col min="6" max="16384" width="9.08984375" style="4"/>
  </cols>
  <sheetData>
    <row r="2" spans="1:16" x14ac:dyDescent="0.75">
      <c r="A2" s="1" t="s">
        <v>42</v>
      </c>
    </row>
    <row r="3" spans="1:16" ht="16.5" thickBot="1" x14ac:dyDescent="0.9">
      <c r="I3" s="68"/>
      <c r="J3" s="68"/>
      <c r="K3" s="68"/>
    </row>
    <row r="4" spans="1:16" ht="17.25" thickTop="1" thickBot="1" x14ac:dyDescent="0.9">
      <c r="A4" s="9" t="s">
        <v>36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6" t="s">
        <v>66</v>
      </c>
      <c r="I4" s="37" t="s">
        <v>67</v>
      </c>
      <c r="J4" s="28" t="s">
        <v>68</v>
      </c>
      <c r="K4" s="28" t="s">
        <v>69</v>
      </c>
      <c r="P4" t="s">
        <v>54</v>
      </c>
    </row>
    <row r="5" spans="1:16" x14ac:dyDescent="0.75">
      <c r="A5" s="7" t="s">
        <v>1</v>
      </c>
      <c r="B5" s="31">
        <v>29.2</v>
      </c>
      <c r="C5" s="31">
        <v>33.4</v>
      </c>
      <c r="D5" s="31">
        <v>38.9</v>
      </c>
      <c r="E5" s="70">
        <v>34.4</v>
      </c>
      <c r="F5" s="32">
        <v>25.9</v>
      </c>
      <c r="G5" s="70">
        <v>28.7</v>
      </c>
      <c r="H5" s="70">
        <v>24.8</v>
      </c>
      <c r="I5" s="32">
        <v>17.8</v>
      </c>
      <c r="J5" s="33">
        <v>19.674521469707965</v>
      </c>
      <c r="K5" s="33">
        <v>23.756810999999999</v>
      </c>
      <c r="P5" s="18" t="s">
        <v>53</v>
      </c>
    </row>
    <row r="6" spans="1:16" x14ac:dyDescent="0.75">
      <c r="A6" s="7" t="s">
        <v>2</v>
      </c>
      <c r="B6" s="31">
        <v>6.1</v>
      </c>
      <c r="C6" s="31">
        <v>9.6999999999999993</v>
      </c>
      <c r="D6" s="31">
        <v>17.8</v>
      </c>
      <c r="E6" s="70">
        <v>10.8</v>
      </c>
      <c r="F6" s="32">
        <v>10.199999999999999</v>
      </c>
      <c r="G6" s="70">
        <v>7.6</v>
      </c>
      <c r="H6" s="70">
        <v>7.3</v>
      </c>
      <c r="I6" s="32">
        <v>13.2</v>
      </c>
      <c r="J6" s="33">
        <v>13.829925980575677</v>
      </c>
      <c r="K6" s="33">
        <v>10.815358</v>
      </c>
    </row>
    <row r="7" spans="1:16" x14ac:dyDescent="0.75">
      <c r="A7" s="7" t="s">
        <v>3</v>
      </c>
      <c r="B7" s="31">
        <v>0.5</v>
      </c>
      <c r="C7" s="31">
        <v>0.7</v>
      </c>
      <c r="D7" s="31">
        <v>1.4</v>
      </c>
      <c r="E7" s="70">
        <v>0.7</v>
      </c>
      <c r="F7" s="32">
        <v>1</v>
      </c>
      <c r="G7" s="70">
        <v>0.8</v>
      </c>
      <c r="H7" s="70">
        <v>0.3</v>
      </c>
      <c r="I7" s="32">
        <v>0.8</v>
      </c>
      <c r="J7" s="33">
        <v>0.63880035039298899</v>
      </c>
      <c r="K7" s="33">
        <v>1.5880879999999999</v>
      </c>
    </row>
    <row r="8" spans="1:16" x14ac:dyDescent="0.75">
      <c r="A8" s="7" t="s">
        <v>4</v>
      </c>
      <c r="B8" s="31">
        <v>39</v>
      </c>
      <c r="C8" s="31">
        <v>49.5</v>
      </c>
      <c r="D8" s="31">
        <v>84.3</v>
      </c>
      <c r="E8" s="70">
        <v>63.2</v>
      </c>
      <c r="F8" s="32">
        <v>61.6</v>
      </c>
      <c r="G8" s="70">
        <v>58.8</v>
      </c>
      <c r="H8" s="70">
        <v>98.6</v>
      </c>
      <c r="I8" s="32">
        <v>56.2</v>
      </c>
      <c r="J8" s="33">
        <v>57.424736733704648</v>
      </c>
      <c r="K8" s="33">
        <v>49.984732999999999</v>
      </c>
    </row>
    <row r="9" spans="1:16" x14ac:dyDescent="0.75">
      <c r="A9" s="7" t="s">
        <v>6</v>
      </c>
      <c r="B9" s="31">
        <v>38.6</v>
      </c>
      <c r="C9" s="31">
        <v>24.9</v>
      </c>
      <c r="D9" s="31">
        <v>31.7</v>
      </c>
      <c r="E9" s="70">
        <v>36.299999999999997</v>
      </c>
      <c r="F9" s="32">
        <v>37.5</v>
      </c>
      <c r="G9" s="70">
        <v>37</v>
      </c>
      <c r="H9" s="70">
        <v>43.8</v>
      </c>
      <c r="I9" s="32">
        <v>35.5</v>
      </c>
      <c r="J9" s="33">
        <v>36.917793281340984</v>
      </c>
      <c r="K9" s="33">
        <v>33.575163000000003</v>
      </c>
    </row>
    <row r="10" spans="1:16" ht="16.5" thickBot="1" x14ac:dyDescent="0.9">
      <c r="A10" s="7" t="s">
        <v>5</v>
      </c>
      <c r="B10" s="31">
        <v>1.3</v>
      </c>
      <c r="C10" s="31">
        <v>3.2</v>
      </c>
      <c r="D10" s="31">
        <v>4.5999999999999996</v>
      </c>
      <c r="E10" s="70">
        <v>3.6</v>
      </c>
      <c r="F10" s="32">
        <v>2.7</v>
      </c>
      <c r="G10" s="70">
        <v>2.2000000000000002</v>
      </c>
      <c r="H10" s="70">
        <v>2.5</v>
      </c>
      <c r="I10" s="71">
        <v>2.6</v>
      </c>
      <c r="J10" s="34">
        <v>2.1740744710561883</v>
      </c>
      <c r="K10" s="34">
        <v>2.018408</v>
      </c>
    </row>
    <row r="11" spans="1:16" ht="16.5" thickBot="1" x14ac:dyDescent="0.9">
      <c r="A11" s="13" t="s">
        <v>41</v>
      </c>
      <c r="B11" s="35">
        <f>SUM(B5:B10)</f>
        <v>114.7</v>
      </c>
      <c r="C11" s="35">
        <f>SUM(C5:C10)</f>
        <v>121.39999999999999</v>
      </c>
      <c r="D11" s="35">
        <f>SUM(D5:D10)</f>
        <v>178.7</v>
      </c>
      <c r="E11" s="35">
        <f>SUM(E5:E10)</f>
        <v>149</v>
      </c>
      <c r="F11" s="35">
        <f>SUM(F5:F10)</f>
        <v>138.89999999999998</v>
      </c>
      <c r="G11" s="35">
        <f t="shared" ref="G11:K11" si="0">SUM(G5:G10)</f>
        <v>135.09999999999997</v>
      </c>
      <c r="H11" s="35">
        <f t="shared" si="0"/>
        <v>177.3</v>
      </c>
      <c r="I11" s="35">
        <f t="shared" si="0"/>
        <v>126.1</v>
      </c>
      <c r="J11" s="35">
        <f t="shared" si="0"/>
        <v>130.65985228677846</v>
      </c>
      <c r="K11" s="35">
        <f t="shared" si="0"/>
        <v>121.738561</v>
      </c>
    </row>
    <row r="12" spans="1:16" ht="16.5" thickTop="1" x14ac:dyDescent="0.75"/>
  </sheetData>
  <hyperlinks>
    <hyperlink ref="P5" location="'Table of Content'!A1" display="'Table of Content'!A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11"/>
  <sheetViews>
    <sheetView workbookViewId="0">
      <selection activeCell="K10" sqref="K10"/>
    </sheetView>
  </sheetViews>
  <sheetFormatPr defaultRowHeight="15.75" x14ac:dyDescent="0.75"/>
  <cols>
    <col min="1" max="1" width="9.2265625" style="4" bestFit="1" customWidth="1"/>
    <col min="2" max="5" width="8.31640625" style="4" bestFit="1" customWidth="1"/>
    <col min="6" max="6" width="9.08984375" style="4"/>
  </cols>
  <sheetData>
    <row r="2" spans="1:14" x14ac:dyDescent="0.75">
      <c r="A2" s="1" t="s">
        <v>43</v>
      </c>
    </row>
    <row r="3" spans="1:14" ht="16.5" thickBot="1" x14ac:dyDescent="0.9">
      <c r="B3" s="68"/>
      <c r="C3" s="68"/>
      <c r="D3" s="68"/>
      <c r="E3" s="68"/>
      <c r="F3" s="68"/>
      <c r="G3" s="27"/>
      <c r="H3" s="27"/>
      <c r="I3" s="27"/>
      <c r="J3" s="27"/>
      <c r="K3" s="27"/>
    </row>
    <row r="4" spans="1:14" ht="17" thickTop="1" thickBot="1" x14ac:dyDescent="0.9">
      <c r="A4" s="9" t="s">
        <v>36</v>
      </c>
      <c r="B4" s="67" t="s">
        <v>37</v>
      </c>
      <c r="C4" s="67" t="s">
        <v>38</v>
      </c>
      <c r="D4" s="67" t="s">
        <v>39</v>
      </c>
      <c r="E4" s="37" t="s">
        <v>40</v>
      </c>
      <c r="F4" s="37" t="s">
        <v>61</v>
      </c>
      <c r="G4" s="37" t="s">
        <v>62</v>
      </c>
      <c r="H4" s="37" t="s">
        <v>66</v>
      </c>
      <c r="I4" s="37" t="s">
        <v>67</v>
      </c>
      <c r="J4" s="37" t="s">
        <v>68</v>
      </c>
      <c r="K4" s="37" t="s">
        <v>69</v>
      </c>
      <c r="N4" t="s">
        <v>54</v>
      </c>
    </row>
    <row r="5" spans="1:14" x14ac:dyDescent="0.75">
      <c r="A5" s="7" t="s">
        <v>1</v>
      </c>
      <c r="B5" s="50">
        <v>42.5</v>
      </c>
      <c r="C5" s="50">
        <v>46.7</v>
      </c>
      <c r="D5" s="50">
        <v>56.4</v>
      </c>
      <c r="E5" s="51">
        <v>47.3</v>
      </c>
      <c r="F5" s="40">
        <v>30.1</v>
      </c>
      <c r="G5" s="40">
        <v>28.4</v>
      </c>
      <c r="H5" s="33">
        <v>33.1918516545892</v>
      </c>
      <c r="I5" s="33">
        <v>34.1</v>
      </c>
      <c r="J5" s="33">
        <v>33.801037245988091</v>
      </c>
      <c r="K5" s="33">
        <v>33.430082602365289</v>
      </c>
      <c r="N5" s="18" t="s">
        <v>53</v>
      </c>
    </row>
    <row r="6" spans="1:14" x14ac:dyDescent="0.75">
      <c r="A6" s="7" t="s">
        <v>2</v>
      </c>
      <c r="B6" s="50">
        <v>2.1</v>
      </c>
      <c r="C6" s="50">
        <v>1.2</v>
      </c>
      <c r="D6" s="50">
        <v>3.7</v>
      </c>
      <c r="E6" s="51">
        <v>16.8</v>
      </c>
      <c r="F6" s="40">
        <v>20</v>
      </c>
      <c r="G6" s="40">
        <v>7.1</v>
      </c>
      <c r="H6" s="33">
        <v>24.2926536822382</v>
      </c>
      <c r="I6" s="33">
        <v>13.7</v>
      </c>
      <c r="J6" s="33">
        <v>18.544755303140544</v>
      </c>
      <c r="K6" s="33">
        <v>17.230171149383356</v>
      </c>
    </row>
    <row r="7" spans="1:14" x14ac:dyDescent="0.75">
      <c r="A7" s="7" t="s">
        <v>3</v>
      </c>
      <c r="B7" s="50">
        <v>1.1000000000000001</v>
      </c>
      <c r="C7" s="50">
        <v>1.2</v>
      </c>
      <c r="D7" s="50">
        <v>1.4</v>
      </c>
      <c r="E7" s="51">
        <v>1.6</v>
      </c>
      <c r="F7" s="40">
        <v>1.5</v>
      </c>
      <c r="G7" s="40">
        <v>1.5</v>
      </c>
      <c r="H7" s="33">
        <v>3.07900884385483</v>
      </c>
      <c r="I7" s="33">
        <v>2</v>
      </c>
      <c r="J7" s="33">
        <v>2.1693444604714349</v>
      </c>
      <c r="K7" s="33">
        <v>1.9924557598654826</v>
      </c>
    </row>
    <row r="8" spans="1:14" x14ac:dyDescent="0.75">
      <c r="A8" s="7" t="s">
        <v>4</v>
      </c>
      <c r="B8" s="50">
        <v>8.3000000000000007</v>
      </c>
      <c r="C8" s="50">
        <v>10.8</v>
      </c>
      <c r="D8" s="50">
        <v>15.7</v>
      </c>
      <c r="E8" s="51">
        <v>20.5</v>
      </c>
      <c r="F8" s="40">
        <v>10.9</v>
      </c>
      <c r="G8" s="40">
        <v>11.7</v>
      </c>
      <c r="H8" s="33">
        <v>7.8466788056159604</v>
      </c>
      <c r="I8" s="33">
        <v>11.4</v>
      </c>
      <c r="J8" s="33">
        <v>6.1974087622140122</v>
      </c>
      <c r="K8" s="33">
        <v>10.891335409938149</v>
      </c>
    </row>
    <row r="9" spans="1:14" ht="16.5" thickBot="1" x14ac:dyDescent="0.9">
      <c r="A9" s="7" t="s">
        <v>6</v>
      </c>
      <c r="B9" s="50">
        <v>14.5</v>
      </c>
      <c r="C9" s="50">
        <v>17.8</v>
      </c>
      <c r="D9" s="50">
        <v>23</v>
      </c>
      <c r="E9" s="51">
        <v>22.5</v>
      </c>
      <c r="F9" s="51">
        <v>23.2</v>
      </c>
      <c r="G9" s="51">
        <v>34.4</v>
      </c>
      <c r="H9" s="69">
        <v>35.584180347495902</v>
      </c>
      <c r="I9" s="54">
        <v>26.8</v>
      </c>
      <c r="J9" s="34">
        <v>22.965068915268105</v>
      </c>
      <c r="K9" s="34">
        <v>25.711001216166665</v>
      </c>
    </row>
    <row r="10" spans="1:14" ht="16.5" thickBot="1" x14ac:dyDescent="0.9">
      <c r="A10" s="13" t="s">
        <v>41</v>
      </c>
      <c r="B10" s="57">
        <f>SUM(B5:B9)</f>
        <v>68.5</v>
      </c>
      <c r="C10" s="57">
        <f t="shared" ref="C10:I10" si="0">SUM(C5:C9)</f>
        <v>77.7</v>
      </c>
      <c r="D10" s="57">
        <f t="shared" si="0"/>
        <v>100.2</v>
      </c>
      <c r="E10" s="57">
        <f t="shared" si="0"/>
        <v>108.69999999999999</v>
      </c>
      <c r="F10" s="57">
        <f t="shared" si="0"/>
        <v>85.7</v>
      </c>
      <c r="G10" s="57">
        <f t="shared" si="0"/>
        <v>83.1</v>
      </c>
      <c r="H10" s="57">
        <f t="shared" si="0"/>
        <v>103.99437333379409</v>
      </c>
      <c r="I10" s="56">
        <f t="shared" si="0"/>
        <v>88</v>
      </c>
      <c r="J10" s="36">
        <v>83.677614687082183</v>
      </c>
      <c r="K10" s="66">
        <f>SUM(K5:K9)</f>
        <v>89.255046137718949</v>
      </c>
    </row>
    <row r="11" spans="1:14" ht="16.5" thickTop="1" x14ac:dyDescent="0.75"/>
  </sheetData>
  <hyperlinks>
    <hyperlink ref="N5" location="'Table of Content'!A1" display="'Table of Content'!A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O11"/>
  <sheetViews>
    <sheetView workbookViewId="0">
      <selection activeCell="N12" sqref="N12"/>
    </sheetView>
  </sheetViews>
  <sheetFormatPr defaultRowHeight="15.75" x14ac:dyDescent="0.75"/>
  <cols>
    <col min="1" max="1" width="17.7265625" style="4" bestFit="1" customWidth="1"/>
    <col min="2" max="5" width="8.31640625" style="4" bestFit="1" customWidth="1"/>
    <col min="6" max="6" width="9.08984375" style="4"/>
    <col min="10" max="11" width="9.2265625" bestFit="1" customWidth="1"/>
  </cols>
  <sheetData>
    <row r="2" spans="1:15" x14ac:dyDescent="0.75">
      <c r="A2" s="1" t="s">
        <v>44</v>
      </c>
    </row>
    <row r="3" spans="1:15" ht="16.5" thickBot="1" x14ac:dyDescent="0.9"/>
    <row r="4" spans="1:15" ht="17" thickTop="1" thickBot="1" x14ac:dyDescent="0.9">
      <c r="A4" s="9" t="s">
        <v>0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6" t="s">
        <v>66</v>
      </c>
      <c r="I4" s="16" t="s">
        <v>67</v>
      </c>
      <c r="J4" s="16" t="s">
        <v>68</v>
      </c>
      <c r="K4" s="16" t="s">
        <v>69</v>
      </c>
    </row>
    <row r="5" spans="1:15" x14ac:dyDescent="0.75">
      <c r="A5" s="7" t="s">
        <v>7</v>
      </c>
      <c r="B5" s="50">
        <v>23.3</v>
      </c>
      <c r="C5" s="50">
        <v>21.4</v>
      </c>
      <c r="D5" s="50">
        <v>25.8</v>
      </c>
      <c r="E5" s="51">
        <v>21.5</v>
      </c>
      <c r="F5" s="40">
        <v>7.1</v>
      </c>
      <c r="G5" s="40">
        <v>8.5</v>
      </c>
      <c r="H5" s="33">
        <v>10.236136932434199</v>
      </c>
      <c r="I5" s="33">
        <v>7.6</v>
      </c>
      <c r="J5" s="33">
        <v>9.125337142417834</v>
      </c>
      <c r="K5" s="33">
        <v>8.1965629999999994</v>
      </c>
      <c r="O5" s="18" t="s">
        <v>53</v>
      </c>
    </row>
    <row r="6" spans="1:15" x14ac:dyDescent="0.75">
      <c r="A6" s="7" t="s">
        <v>8</v>
      </c>
      <c r="B6" s="50">
        <v>5.0999999999999996</v>
      </c>
      <c r="C6" s="50">
        <v>7.9</v>
      </c>
      <c r="D6" s="50">
        <v>15.2</v>
      </c>
      <c r="E6" s="51">
        <v>8.9</v>
      </c>
      <c r="F6" s="40">
        <v>10.199999999999999</v>
      </c>
      <c r="G6" s="40">
        <v>9.1999999999999993</v>
      </c>
      <c r="H6" s="33">
        <v>10.199999999999999</v>
      </c>
      <c r="I6" s="33">
        <v>12.7</v>
      </c>
      <c r="J6" s="33">
        <v>13.648258951770766</v>
      </c>
      <c r="K6" s="33">
        <v>16.997425</v>
      </c>
    </row>
    <row r="7" spans="1:15" x14ac:dyDescent="0.75">
      <c r="A7" s="7" t="s">
        <v>9</v>
      </c>
      <c r="B7" s="50">
        <v>0.1</v>
      </c>
      <c r="C7" s="50">
        <v>0.3</v>
      </c>
      <c r="D7" s="50">
        <v>0.4</v>
      </c>
      <c r="E7" s="51">
        <v>0.1</v>
      </c>
      <c r="F7" s="40">
        <v>26.6</v>
      </c>
      <c r="G7" s="40">
        <v>24.9</v>
      </c>
      <c r="H7" s="33">
        <v>34.200000000000003</v>
      </c>
      <c r="I7" s="33">
        <v>21.9</v>
      </c>
      <c r="J7" s="33">
        <v>25.676013596338326</v>
      </c>
      <c r="K7" s="33">
        <v>18.395947</v>
      </c>
    </row>
    <row r="8" spans="1:15" x14ac:dyDescent="0.75">
      <c r="A8" s="7" t="s">
        <v>10</v>
      </c>
      <c r="B8" s="50">
        <v>37.1</v>
      </c>
      <c r="C8" s="50">
        <v>48.3</v>
      </c>
      <c r="D8" s="50">
        <v>80.900000000000006</v>
      </c>
      <c r="E8" s="51">
        <v>58.7</v>
      </c>
      <c r="F8" s="40">
        <v>35</v>
      </c>
      <c r="G8" s="40">
        <v>44.4</v>
      </c>
      <c r="H8" s="33">
        <v>69.3</v>
      </c>
      <c r="I8" s="33">
        <v>32.5</v>
      </c>
      <c r="J8" s="33">
        <v>36.852577747113557</v>
      </c>
      <c r="K8" s="33">
        <v>37.723703999999998</v>
      </c>
    </row>
    <row r="9" spans="1:15" x14ac:dyDescent="0.75">
      <c r="A9" s="7" t="s">
        <v>11</v>
      </c>
      <c r="B9" s="50">
        <v>29.5</v>
      </c>
      <c r="C9" s="50">
        <v>12.5</v>
      </c>
      <c r="D9" s="50">
        <v>17.2</v>
      </c>
      <c r="E9" s="51">
        <v>23.1</v>
      </c>
      <c r="F9" s="40">
        <v>22.9</v>
      </c>
      <c r="G9" s="40">
        <v>20.2</v>
      </c>
      <c r="H9" s="33">
        <v>22.5</v>
      </c>
      <c r="I9" s="33">
        <v>23.4</v>
      </c>
      <c r="J9" s="33">
        <v>20.936574116038535</v>
      </c>
      <c r="K9" s="33">
        <v>15.872498</v>
      </c>
    </row>
    <row r="10" spans="1:15" ht="16.5" thickBot="1" x14ac:dyDescent="0.9">
      <c r="A10" s="10" t="s">
        <v>12</v>
      </c>
      <c r="B10" s="52">
        <v>0.4</v>
      </c>
      <c r="C10" s="52">
        <v>0.8</v>
      </c>
      <c r="D10" s="52">
        <v>1.2</v>
      </c>
      <c r="E10" s="53">
        <v>0.8</v>
      </c>
      <c r="F10" s="53">
        <v>4.2</v>
      </c>
      <c r="G10" s="53">
        <v>3.5</v>
      </c>
      <c r="H10" s="54">
        <v>8.1999999999999993</v>
      </c>
      <c r="I10" s="54">
        <v>4.2</v>
      </c>
      <c r="J10" s="34">
        <v>3.9754799592476866</v>
      </c>
      <c r="K10" s="34">
        <v>3.8806630000000002</v>
      </c>
    </row>
    <row r="11" spans="1:15" ht="16.5" thickBot="1" x14ac:dyDescent="0.9">
      <c r="A11" s="14" t="s">
        <v>41</v>
      </c>
      <c r="B11" s="66">
        <f t="shared" ref="B11:I11" si="0">SUM(B5:B10)</f>
        <v>95.5</v>
      </c>
      <c r="C11" s="66">
        <f t="shared" si="0"/>
        <v>91.199999999999989</v>
      </c>
      <c r="D11" s="66">
        <f t="shared" si="0"/>
        <v>140.69999999999999</v>
      </c>
      <c r="E11" s="66">
        <f t="shared" si="0"/>
        <v>113.10000000000001</v>
      </c>
      <c r="F11" s="66">
        <f t="shared" si="0"/>
        <v>106.00000000000001</v>
      </c>
      <c r="G11" s="66">
        <f t="shared" si="0"/>
        <v>110.7</v>
      </c>
      <c r="H11" s="66">
        <f t="shared" si="0"/>
        <v>154.63613693243417</v>
      </c>
      <c r="I11" s="66">
        <f t="shared" si="0"/>
        <v>102.3</v>
      </c>
      <c r="J11" s="36">
        <v>110.21424151292666</v>
      </c>
      <c r="K11" s="36">
        <v>101.0668</v>
      </c>
    </row>
  </sheetData>
  <phoneticPr fontId="12" type="noConversion"/>
  <hyperlinks>
    <hyperlink ref="O5" location="'Table of Content'!A1" display="'Table of Content'!A1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O12"/>
  <sheetViews>
    <sheetView workbookViewId="0">
      <selection activeCell="N14" sqref="N14"/>
    </sheetView>
  </sheetViews>
  <sheetFormatPr defaultRowHeight="15.75" x14ac:dyDescent="0.75"/>
  <cols>
    <col min="1" max="1" width="9.2265625" style="4" bestFit="1" customWidth="1"/>
    <col min="2" max="5" width="8.31640625" style="4" bestFit="1" customWidth="1"/>
    <col min="6" max="6" width="9.08984375" style="4"/>
  </cols>
  <sheetData>
    <row r="2" spans="1:15" x14ac:dyDescent="0.75">
      <c r="A2" s="1" t="s">
        <v>45</v>
      </c>
    </row>
    <row r="3" spans="1:15" ht="16.5" thickBot="1" x14ac:dyDescent="0.9">
      <c r="I3" s="27"/>
      <c r="J3" s="27"/>
      <c r="K3" s="27"/>
    </row>
    <row r="4" spans="1:15" ht="17" thickTop="1" thickBot="1" x14ac:dyDescent="0.9">
      <c r="A4" s="9" t="s">
        <v>36</v>
      </c>
      <c r="B4" s="9" t="s">
        <v>37</v>
      </c>
      <c r="C4" s="9" t="s">
        <v>38</v>
      </c>
      <c r="D4" s="9" t="s">
        <v>39</v>
      </c>
      <c r="E4" s="62" t="s">
        <v>40</v>
      </c>
      <c r="F4" s="62" t="s">
        <v>61</v>
      </c>
      <c r="G4" s="62" t="s">
        <v>62</v>
      </c>
      <c r="H4" s="62" t="s">
        <v>66</v>
      </c>
      <c r="I4" s="62" t="s">
        <v>67</v>
      </c>
      <c r="J4" s="62" t="s">
        <v>68</v>
      </c>
      <c r="K4" s="62" t="s">
        <v>69</v>
      </c>
      <c r="O4" t="s">
        <v>54</v>
      </c>
    </row>
    <row r="5" spans="1:15" x14ac:dyDescent="0.75">
      <c r="A5" s="7" t="s">
        <v>1</v>
      </c>
      <c r="B5" s="50">
        <v>23.3</v>
      </c>
      <c r="C5" s="50">
        <v>21.4</v>
      </c>
      <c r="D5" s="50">
        <v>25.8</v>
      </c>
      <c r="E5" s="51">
        <v>21.5</v>
      </c>
      <c r="F5" s="40">
        <v>14</v>
      </c>
      <c r="G5" s="33">
        <v>22.2</v>
      </c>
      <c r="H5" s="33">
        <v>19.8</v>
      </c>
      <c r="I5" s="33">
        <v>14.5</v>
      </c>
      <c r="J5" s="33">
        <v>16.856847871181806</v>
      </c>
      <c r="K5" s="33">
        <v>20.364509000000002</v>
      </c>
      <c r="O5" s="18" t="s">
        <v>53</v>
      </c>
    </row>
    <row r="6" spans="1:15" x14ac:dyDescent="0.75">
      <c r="A6" s="7" t="s">
        <v>2</v>
      </c>
      <c r="B6" s="50">
        <v>5.0999999999999996</v>
      </c>
      <c r="C6" s="50">
        <v>7.9</v>
      </c>
      <c r="D6" s="50">
        <v>15.2</v>
      </c>
      <c r="E6" s="51">
        <v>8.9</v>
      </c>
      <c r="F6" s="40">
        <v>7.8</v>
      </c>
      <c r="G6" s="33">
        <v>2.9</v>
      </c>
      <c r="H6" s="33">
        <v>3.4</v>
      </c>
      <c r="I6" s="33">
        <v>7.9</v>
      </c>
      <c r="J6" s="33">
        <v>8.482488845998942</v>
      </c>
      <c r="K6" s="33">
        <v>4.8535149999999998</v>
      </c>
    </row>
    <row r="7" spans="1:15" x14ac:dyDescent="0.75">
      <c r="A7" s="7" t="s">
        <v>3</v>
      </c>
      <c r="B7" s="50">
        <v>0.1</v>
      </c>
      <c r="C7" s="50">
        <v>0.3</v>
      </c>
      <c r="D7" s="50">
        <v>0.4</v>
      </c>
      <c r="E7" s="51">
        <v>0.1</v>
      </c>
      <c r="F7" s="40">
        <v>0.1</v>
      </c>
      <c r="G7" s="33">
        <v>0.1</v>
      </c>
      <c r="H7" s="33">
        <v>3.5999999999999997E-2</v>
      </c>
      <c r="I7" s="33">
        <v>0.2</v>
      </c>
      <c r="J7" s="33">
        <v>0.22410519712347968</v>
      </c>
      <c r="K7" s="33">
        <v>0.475184</v>
      </c>
    </row>
    <row r="8" spans="1:15" x14ac:dyDescent="0.75">
      <c r="A8" s="7" t="s">
        <v>4</v>
      </c>
      <c r="B8" s="50">
        <v>37.1</v>
      </c>
      <c r="C8" s="50">
        <v>48.3</v>
      </c>
      <c r="D8" s="50">
        <v>80.900000000000006</v>
      </c>
      <c r="E8" s="51">
        <v>58.7</v>
      </c>
      <c r="F8" s="40">
        <v>58.3</v>
      </c>
      <c r="G8" s="65">
        <v>55.8</v>
      </c>
      <c r="H8" s="65">
        <v>97</v>
      </c>
      <c r="I8" s="65">
        <v>53.2</v>
      </c>
      <c r="J8" s="33">
        <v>55.190481890563802</v>
      </c>
      <c r="K8" s="33">
        <v>49.480976999999996</v>
      </c>
    </row>
    <row r="9" spans="1:15" x14ac:dyDescent="0.75">
      <c r="A9" s="7" t="s">
        <v>6</v>
      </c>
      <c r="B9" s="50">
        <v>29.5</v>
      </c>
      <c r="C9" s="50">
        <v>12.5</v>
      </c>
      <c r="D9" s="50">
        <v>17.2</v>
      </c>
      <c r="E9" s="51">
        <v>23.1</v>
      </c>
      <c r="F9" s="40">
        <v>25</v>
      </c>
      <c r="G9" s="33">
        <v>29</v>
      </c>
      <c r="H9" s="33">
        <v>33.200000000000003</v>
      </c>
      <c r="I9" s="33">
        <v>24.9</v>
      </c>
      <c r="J9" s="33">
        <v>27.933041098807344</v>
      </c>
      <c r="K9" s="33">
        <v>24.544985</v>
      </c>
    </row>
    <row r="10" spans="1:15" ht="16.5" thickBot="1" x14ac:dyDescent="0.9">
      <c r="A10" s="7" t="s">
        <v>5</v>
      </c>
      <c r="B10" s="50">
        <v>0.4</v>
      </c>
      <c r="C10" s="50">
        <v>0.8</v>
      </c>
      <c r="D10" s="50">
        <v>1.2</v>
      </c>
      <c r="E10" s="51">
        <v>0.8</v>
      </c>
      <c r="F10" s="40">
        <v>0.8</v>
      </c>
      <c r="G10" s="33">
        <v>1</v>
      </c>
      <c r="H10" s="33">
        <v>1.2</v>
      </c>
      <c r="I10" s="34">
        <v>1.6</v>
      </c>
      <c r="J10" s="34">
        <v>1.5272766092513088</v>
      </c>
      <c r="K10" s="34">
        <v>1.3476300000000001</v>
      </c>
    </row>
    <row r="11" spans="1:15" ht="16.5" thickBot="1" x14ac:dyDescent="0.9">
      <c r="A11" s="13" t="s">
        <v>41</v>
      </c>
      <c r="B11" s="63">
        <f>SUM(B5:B10)</f>
        <v>95.5</v>
      </c>
      <c r="C11" s="63">
        <f t="shared" ref="C11:I11" si="0">SUM(C5:C10)</f>
        <v>91.199999999999989</v>
      </c>
      <c r="D11" s="63">
        <f t="shared" si="0"/>
        <v>140.69999999999999</v>
      </c>
      <c r="E11" s="63">
        <f t="shared" si="0"/>
        <v>113.10000000000001</v>
      </c>
      <c r="F11" s="63">
        <f t="shared" si="0"/>
        <v>106</v>
      </c>
      <c r="G11" s="64">
        <f t="shared" si="0"/>
        <v>111</v>
      </c>
      <c r="H11" s="64">
        <f t="shared" si="0"/>
        <v>154.636</v>
      </c>
      <c r="I11" s="60">
        <f t="shared" si="0"/>
        <v>102.29999999999998</v>
      </c>
      <c r="J11" s="36">
        <v>110.21424151292666</v>
      </c>
      <c r="K11" s="36">
        <v>101.0668</v>
      </c>
    </row>
    <row r="12" spans="1:15" ht="16.5" thickTop="1" x14ac:dyDescent="0.75"/>
  </sheetData>
  <hyperlinks>
    <hyperlink ref="O5" location="'Table of Content'!A1" display="'Table of Content'!A1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O12"/>
  <sheetViews>
    <sheetView workbookViewId="0">
      <selection activeCell="F11" sqref="F11"/>
    </sheetView>
  </sheetViews>
  <sheetFormatPr defaultRowHeight="15.75" x14ac:dyDescent="0.75"/>
  <cols>
    <col min="1" max="1" width="17.7265625" style="4" bestFit="1" customWidth="1"/>
    <col min="2" max="6" width="9.08984375" style="4"/>
  </cols>
  <sheetData>
    <row r="2" spans="1:15" x14ac:dyDescent="0.75">
      <c r="A2" s="1" t="s">
        <v>46</v>
      </c>
    </row>
    <row r="3" spans="1:15" ht="16.5" thickBot="1" x14ac:dyDescent="0.9">
      <c r="I3" s="27"/>
      <c r="J3" s="27"/>
      <c r="K3" s="27"/>
    </row>
    <row r="4" spans="1:15" ht="17.25" thickTop="1" thickBot="1" x14ac:dyDescent="0.9">
      <c r="A4" s="9" t="s">
        <v>0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6" t="s">
        <v>66</v>
      </c>
      <c r="I4" s="37" t="s">
        <v>67</v>
      </c>
      <c r="J4" s="37" t="s">
        <v>68</v>
      </c>
      <c r="K4" s="28" t="s">
        <v>69</v>
      </c>
      <c r="O4" t="s">
        <v>54</v>
      </c>
    </row>
    <row r="5" spans="1:15" x14ac:dyDescent="0.75">
      <c r="A5" s="7" t="s">
        <v>7</v>
      </c>
      <c r="B5" s="50">
        <v>0.3</v>
      </c>
      <c r="C5" s="50">
        <v>0.6</v>
      </c>
      <c r="D5" s="50">
        <v>1.7</v>
      </c>
      <c r="E5" s="51">
        <v>4.3</v>
      </c>
      <c r="F5" s="40">
        <v>3.5</v>
      </c>
      <c r="G5" s="61">
        <v>1.2</v>
      </c>
      <c r="H5" s="33">
        <v>1.1000000000000001</v>
      </c>
      <c r="I5" s="33">
        <v>0.6</v>
      </c>
      <c r="J5" s="33">
        <v>0.77373810054727155</v>
      </c>
      <c r="K5" s="33">
        <v>2.2134450000000001</v>
      </c>
      <c r="O5" s="18" t="s">
        <v>53</v>
      </c>
    </row>
    <row r="6" spans="1:15" x14ac:dyDescent="0.75">
      <c r="A6" s="7" t="s">
        <v>8</v>
      </c>
      <c r="B6" s="50">
        <v>16</v>
      </c>
      <c r="C6" s="50">
        <v>28.3</v>
      </c>
      <c r="D6" s="50">
        <v>30.4</v>
      </c>
      <c r="E6" s="51">
        <v>27.5</v>
      </c>
      <c r="F6" s="40">
        <v>25.8</v>
      </c>
      <c r="G6" s="61">
        <v>16.7</v>
      </c>
      <c r="H6" s="33">
        <v>14.5</v>
      </c>
      <c r="I6" s="33">
        <v>19.399999999999999</v>
      </c>
      <c r="J6" s="33">
        <v>16.208627549017969</v>
      </c>
      <c r="K6" s="33">
        <v>14.419727999999999</v>
      </c>
    </row>
    <row r="7" spans="1:15" x14ac:dyDescent="0.75">
      <c r="A7" s="7" t="s">
        <v>9</v>
      </c>
      <c r="B7" s="50">
        <v>1.7</v>
      </c>
      <c r="C7" s="50">
        <v>0.6</v>
      </c>
      <c r="D7" s="50">
        <v>2</v>
      </c>
      <c r="E7" s="51">
        <v>2.2999999999999998</v>
      </c>
      <c r="F7" s="40">
        <v>1.8</v>
      </c>
      <c r="G7" s="61">
        <v>2.2000000000000002</v>
      </c>
      <c r="H7" s="33">
        <v>2.2999999999999998</v>
      </c>
      <c r="I7" s="33">
        <v>1.6</v>
      </c>
      <c r="J7" s="33">
        <v>1.5673984921719286</v>
      </c>
      <c r="K7" s="33">
        <v>1.55077</v>
      </c>
    </row>
    <row r="8" spans="1:15" x14ac:dyDescent="0.75">
      <c r="A8" s="7" t="s">
        <v>10</v>
      </c>
      <c r="B8" s="50">
        <v>0.9</v>
      </c>
      <c r="C8" s="50">
        <v>0.4</v>
      </c>
      <c r="D8" s="50">
        <v>0.9</v>
      </c>
      <c r="E8" s="51">
        <v>0.8</v>
      </c>
      <c r="F8" s="40">
        <v>0.8</v>
      </c>
      <c r="G8" s="61">
        <v>1</v>
      </c>
      <c r="H8" s="33">
        <v>1.4</v>
      </c>
      <c r="I8" s="33">
        <v>0.6</v>
      </c>
      <c r="J8" s="33">
        <v>0.54378285891451061</v>
      </c>
      <c r="K8" s="33">
        <v>0.88659100000000002</v>
      </c>
    </row>
    <row r="9" spans="1:15" x14ac:dyDescent="0.75">
      <c r="A9" s="7" t="s">
        <v>11</v>
      </c>
      <c r="B9" s="50">
        <v>0.1</v>
      </c>
      <c r="C9" s="50">
        <v>0.2</v>
      </c>
      <c r="D9" s="50">
        <v>2</v>
      </c>
      <c r="E9" s="51">
        <v>0.6</v>
      </c>
      <c r="F9" s="40">
        <v>0.6</v>
      </c>
      <c r="G9" s="61">
        <v>2.8</v>
      </c>
      <c r="H9" s="33">
        <v>3.1</v>
      </c>
      <c r="I9" s="33">
        <v>1.4</v>
      </c>
      <c r="J9" s="33">
        <v>1.2605195022426603</v>
      </c>
      <c r="K9" s="33">
        <v>1.5463100000000001</v>
      </c>
    </row>
    <row r="10" spans="1:15" ht="16.5" thickBot="1" x14ac:dyDescent="0.9">
      <c r="A10" s="10" t="s">
        <v>12</v>
      </c>
      <c r="B10" s="52">
        <v>0.2</v>
      </c>
      <c r="C10" s="52">
        <v>0.3</v>
      </c>
      <c r="D10" s="52">
        <v>0.9</v>
      </c>
      <c r="E10" s="53">
        <v>0.5</v>
      </c>
      <c r="F10" s="53">
        <v>0.3</v>
      </c>
      <c r="G10" s="59">
        <v>0.2</v>
      </c>
      <c r="H10" s="54">
        <v>0.2</v>
      </c>
      <c r="I10" s="44">
        <v>0.1</v>
      </c>
      <c r="J10" s="34">
        <v>9.1544270957425539E-2</v>
      </c>
      <c r="K10" s="34">
        <v>5.4917000000000001E-2</v>
      </c>
    </row>
    <row r="11" spans="1:15" ht="16.5" thickBot="1" x14ac:dyDescent="0.9">
      <c r="A11" s="11" t="s">
        <v>41</v>
      </c>
      <c r="B11" s="55">
        <f>SUM(B5:B10)</f>
        <v>19.2</v>
      </c>
      <c r="C11" s="55">
        <f t="shared" ref="C11:I11" si="0">SUM(C5:C10)</f>
        <v>30.400000000000002</v>
      </c>
      <c r="D11" s="55">
        <f t="shared" si="0"/>
        <v>37.9</v>
      </c>
      <c r="E11" s="55">
        <f t="shared" si="0"/>
        <v>36</v>
      </c>
      <c r="F11" s="60">
        <f t="shared" si="0"/>
        <v>32.799999999999997</v>
      </c>
      <c r="G11" s="60">
        <f t="shared" si="0"/>
        <v>24.099999999999998</v>
      </c>
      <c r="H11" s="56">
        <f t="shared" si="0"/>
        <v>22.599999999999998</v>
      </c>
      <c r="I11" s="57">
        <f t="shared" si="0"/>
        <v>23.700000000000003</v>
      </c>
      <c r="J11" s="58">
        <v>20.445610773851769</v>
      </c>
      <c r="K11" s="58">
        <v>20.671761</v>
      </c>
    </row>
    <row r="12" spans="1:15" ht="16.5" thickTop="1" x14ac:dyDescent="0.75"/>
  </sheetData>
  <hyperlinks>
    <hyperlink ref="O5" location="'Table of Content'!A1" display="'Table of Content'!A1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2"/>
  <sheetViews>
    <sheetView workbookViewId="0">
      <selection activeCell="D16" sqref="D16"/>
    </sheetView>
  </sheetViews>
  <sheetFormatPr defaultRowHeight="14.75" x14ac:dyDescent="0.75"/>
  <cols>
    <col min="1" max="1" width="64.5" customWidth="1"/>
    <col min="2" max="2" width="16.81640625" customWidth="1"/>
    <col min="3" max="3" width="13.31640625" customWidth="1"/>
  </cols>
  <sheetData>
    <row r="2" spans="1:7" ht="15.5" x14ac:dyDescent="0.75">
      <c r="A2" s="1" t="s">
        <v>65</v>
      </c>
    </row>
    <row r="3" spans="1:7" ht="15.5" thickBot="1" x14ac:dyDescent="0.9">
      <c r="G3" t="s">
        <v>54</v>
      </c>
    </row>
    <row r="4" spans="1:7" ht="15.5" thickTop="1" x14ac:dyDescent="0.75">
      <c r="A4" s="89" t="s">
        <v>55</v>
      </c>
      <c r="B4" s="91" t="s">
        <v>56</v>
      </c>
      <c r="C4" s="93" t="s">
        <v>57</v>
      </c>
      <c r="D4" s="95"/>
      <c r="G4" s="18" t="s">
        <v>53</v>
      </c>
    </row>
    <row r="5" spans="1:7" ht="15.5" thickBot="1" x14ac:dyDescent="0.9">
      <c r="A5" s="90"/>
      <c r="B5" s="92"/>
      <c r="C5" s="94"/>
      <c r="D5" s="95"/>
    </row>
    <row r="6" spans="1:7" ht="15.75" x14ac:dyDescent="0.75">
      <c r="A6" s="90"/>
      <c r="B6" s="19" t="s">
        <v>58</v>
      </c>
      <c r="C6" s="87">
        <v>3309</v>
      </c>
      <c r="D6" s="21"/>
    </row>
    <row r="7" spans="1:7" ht="16.5" thickBot="1" x14ac:dyDescent="0.9">
      <c r="A7" s="90"/>
      <c r="B7" s="20" t="s">
        <v>59</v>
      </c>
      <c r="C7" s="87">
        <v>23742</v>
      </c>
      <c r="D7" s="21"/>
    </row>
    <row r="8" spans="1:7" ht="15.75" x14ac:dyDescent="0.75">
      <c r="A8" s="90"/>
      <c r="B8" s="25" t="s">
        <v>41</v>
      </c>
      <c r="C8" s="88">
        <v>27051</v>
      </c>
      <c r="D8" s="21"/>
    </row>
    <row r="9" spans="1:7" ht="15.75" x14ac:dyDescent="0.75">
      <c r="A9" s="96" t="s">
        <v>64</v>
      </c>
      <c r="B9" s="24" t="s">
        <v>58</v>
      </c>
      <c r="C9" s="87">
        <v>3035</v>
      </c>
      <c r="D9" s="21"/>
    </row>
    <row r="10" spans="1:7" ht="16.5" thickBot="1" x14ac:dyDescent="0.9">
      <c r="A10" s="97"/>
      <c r="B10" s="22" t="s">
        <v>59</v>
      </c>
      <c r="C10" s="87">
        <v>28971</v>
      </c>
      <c r="D10" s="21"/>
    </row>
    <row r="11" spans="1:7" ht="16.5" thickBot="1" x14ac:dyDescent="0.9">
      <c r="A11" s="98"/>
      <c r="B11" s="26" t="s">
        <v>60</v>
      </c>
      <c r="C11" s="88">
        <v>32006</v>
      </c>
      <c r="D11" s="21"/>
    </row>
    <row r="12" spans="1:7" ht="15.5" thickTop="1" x14ac:dyDescent="0.75"/>
  </sheetData>
  <mergeCells count="5">
    <mergeCell ref="A4:A8"/>
    <mergeCell ref="B4:B5"/>
    <mergeCell ref="C4:C5"/>
    <mergeCell ref="D4:D5"/>
    <mergeCell ref="A9:A11"/>
  </mergeCells>
  <hyperlinks>
    <hyperlink ref="G4" location="'Table of Content'!A1" display="'Table of Content'!A1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2"/>
  <sheetViews>
    <sheetView workbookViewId="0">
      <selection activeCell="N5" sqref="N5"/>
    </sheetView>
  </sheetViews>
  <sheetFormatPr defaultRowHeight="15.75" x14ac:dyDescent="0.75"/>
  <cols>
    <col min="1" max="1" width="9.2265625" style="4" bestFit="1" customWidth="1"/>
    <col min="2" max="5" width="8.31640625" style="4" bestFit="1" customWidth="1"/>
    <col min="6" max="7" width="9.08984375" style="4"/>
  </cols>
  <sheetData>
    <row r="2" spans="1:14" x14ac:dyDescent="0.75">
      <c r="A2" s="1" t="s">
        <v>47</v>
      </c>
    </row>
    <row r="3" spans="1:14" ht="16.5" thickBot="1" x14ac:dyDescent="0.9">
      <c r="I3" s="27"/>
      <c r="J3" s="27"/>
      <c r="K3" s="27"/>
    </row>
    <row r="4" spans="1:14" ht="17.25" thickTop="1" thickBot="1" x14ac:dyDescent="0.9">
      <c r="A4" s="9" t="s">
        <v>36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6" t="s">
        <v>66</v>
      </c>
      <c r="I4" s="16" t="s">
        <v>67</v>
      </c>
      <c r="J4" s="16" t="s">
        <v>68</v>
      </c>
      <c r="K4" s="29" t="s">
        <v>69</v>
      </c>
      <c r="N4" t="s">
        <v>54</v>
      </c>
    </row>
    <row r="5" spans="1:14" x14ac:dyDescent="0.75">
      <c r="A5" s="7" t="s">
        <v>1</v>
      </c>
      <c r="B5" s="50">
        <v>5.9</v>
      </c>
      <c r="C5" s="50">
        <v>12</v>
      </c>
      <c r="D5" s="50">
        <v>13</v>
      </c>
      <c r="E5" s="51">
        <v>12.9</v>
      </c>
      <c r="F5" s="40">
        <v>11.9</v>
      </c>
      <c r="G5" s="40">
        <v>6.5</v>
      </c>
      <c r="H5" s="33">
        <v>5</v>
      </c>
      <c r="I5" s="33">
        <v>3.3</v>
      </c>
      <c r="J5" s="33">
        <v>2.8176735985261616</v>
      </c>
      <c r="K5" s="33">
        <v>3.3923019999999999</v>
      </c>
      <c r="N5" s="18" t="s">
        <v>53</v>
      </c>
    </row>
    <row r="6" spans="1:14" x14ac:dyDescent="0.75">
      <c r="A6" s="7" t="s">
        <v>2</v>
      </c>
      <c r="B6" s="50">
        <v>1</v>
      </c>
      <c r="C6" s="50">
        <v>1.8</v>
      </c>
      <c r="D6" s="50">
        <v>2.6</v>
      </c>
      <c r="E6" s="51">
        <v>1.9</v>
      </c>
      <c r="F6" s="40">
        <v>2.4</v>
      </c>
      <c r="G6" s="40">
        <v>4.8</v>
      </c>
      <c r="H6" s="33">
        <v>3.9</v>
      </c>
      <c r="I6" s="33">
        <v>5.3</v>
      </c>
      <c r="J6" s="33">
        <v>5.3474371345767358</v>
      </c>
      <c r="K6" s="33">
        <v>5.961843</v>
      </c>
    </row>
    <row r="7" spans="1:14" x14ac:dyDescent="0.75">
      <c r="A7" s="7" t="s">
        <v>3</v>
      </c>
      <c r="B7" s="50">
        <v>0.4</v>
      </c>
      <c r="C7" s="50">
        <v>0.5</v>
      </c>
      <c r="D7" s="50">
        <v>1.1000000000000001</v>
      </c>
      <c r="E7" s="51">
        <v>0.6</v>
      </c>
      <c r="F7" s="40">
        <v>0.9</v>
      </c>
      <c r="G7" s="40">
        <v>0.7</v>
      </c>
      <c r="H7" s="33">
        <v>0.2</v>
      </c>
      <c r="I7" s="33">
        <v>0.6</v>
      </c>
      <c r="J7" s="33">
        <v>0.41469515326950929</v>
      </c>
      <c r="K7" s="33">
        <v>1.1129039999999999</v>
      </c>
    </row>
    <row r="8" spans="1:14" x14ac:dyDescent="0.75">
      <c r="A8" s="7" t="s">
        <v>4</v>
      </c>
      <c r="B8" s="50">
        <v>2</v>
      </c>
      <c r="C8" s="50">
        <v>1.2</v>
      </c>
      <c r="D8" s="50">
        <v>3.4</v>
      </c>
      <c r="E8" s="51">
        <v>4.5</v>
      </c>
      <c r="F8" s="40">
        <v>3.3</v>
      </c>
      <c r="G8" s="40">
        <v>3.1</v>
      </c>
      <c r="H8" s="33">
        <v>1.6</v>
      </c>
      <c r="I8" s="33">
        <v>3</v>
      </c>
      <c r="J8" s="33">
        <v>2.2342548431408402</v>
      </c>
      <c r="K8" s="33">
        <v>0.50375599999999998</v>
      </c>
    </row>
    <row r="9" spans="1:14" x14ac:dyDescent="0.75">
      <c r="A9" s="7" t="s">
        <v>35</v>
      </c>
      <c r="B9" s="50">
        <v>9.1</v>
      </c>
      <c r="C9" s="50">
        <v>12.5</v>
      </c>
      <c r="D9" s="50">
        <v>14.5</v>
      </c>
      <c r="E9" s="51">
        <v>13.3</v>
      </c>
      <c r="F9" s="40">
        <v>12.5</v>
      </c>
      <c r="G9" s="40">
        <v>8</v>
      </c>
      <c r="H9" s="33">
        <v>10.6</v>
      </c>
      <c r="I9" s="33">
        <v>10.5</v>
      </c>
      <c r="J9" s="33">
        <v>8.9847521825336401</v>
      </c>
      <c r="K9" s="33">
        <v>9.0301779999999994</v>
      </c>
    </row>
    <row r="10" spans="1:14" ht="16.5" thickBot="1" x14ac:dyDescent="0.9">
      <c r="A10" s="10" t="s">
        <v>5</v>
      </c>
      <c r="B10" s="52">
        <v>0.9</v>
      </c>
      <c r="C10" s="52">
        <v>2.4</v>
      </c>
      <c r="D10" s="52">
        <v>3.3</v>
      </c>
      <c r="E10" s="53">
        <v>2.8</v>
      </c>
      <c r="F10" s="53">
        <v>1.9</v>
      </c>
      <c r="G10" s="53">
        <v>1.1000000000000001</v>
      </c>
      <c r="H10" s="54">
        <v>1.3</v>
      </c>
      <c r="I10" s="54">
        <v>1</v>
      </c>
      <c r="J10" s="34">
        <v>0.64679786180487964</v>
      </c>
      <c r="K10" s="34">
        <v>0.67077799999999999</v>
      </c>
    </row>
    <row r="11" spans="1:14" ht="16.5" thickBot="1" x14ac:dyDescent="0.9">
      <c r="A11" s="11" t="s">
        <v>41</v>
      </c>
      <c r="B11" s="56">
        <f>SUM(B5:B10)</f>
        <v>19.299999999999997</v>
      </c>
      <c r="C11" s="56">
        <f t="shared" ref="C11:I11" si="0">SUM(C5:C10)</f>
        <v>30.4</v>
      </c>
      <c r="D11" s="56">
        <f t="shared" si="0"/>
        <v>37.899999999999991</v>
      </c>
      <c r="E11" s="56">
        <f t="shared" si="0"/>
        <v>36</v>
      </c>
      <c r="F11" s="56">
        <f t="shared" si="0"/>
        <v>32.9</v>
      </c>
      <c r="G11" s="56">
        <f t="shared" si="0"/>
        <v>24.200000000000003</v>
      </c>
      <c r="H11" s="56">
        <f t="shared" si="0"/>
        <v>22.599999999999998</v>
      </c>
      <c r="I11" s="56">
        <f t="shared" si="0"/>
        <v>23.7</v>
      </c>
      <c r="J11" s="36">
        <v>20.445610773851769</v>
      </c>
      <c r="K11" s="36">
        <v>20.671761</v>
      </c>
    </row>
    <row r="12" spans="1:14" ht="16.5" thickTop="1" x14ac:dyDescent="0.75"/>
  </sheetData>
  <hyperlinks>
    <hyperlink ref="N5" location="'Table of Content'!A1" display="'Table of Content'!A1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12"/>
  <sheetViews>
    <sheetView workbookViewId="0">
      <selection activeCell="I17" sqref="I17"/>
    </sheetView>
  </sheetViews>
  <sheetFormatPr defaultRowHeight="15.75" x14ac:dyDescent="0.75"/>
  <cols>
    <col min="1" max="1" width="17.7265625" style="4" bestFit="1" customWidth="1"/>
    <col min="2" max="5" width="8.31640625" style="4" bestFit="1" customWidth="1"/>
    <col min="6" max="6" width="9.08984375" style="4"/>
  </cols>
  <sheetData>
    <row r="2" spans="1:14" x14ac:dyDescent="0.75">
      <c r="A2" s="1" t="s">
        <v>48</v>
      </c>
    </row>
    <row r="3" spans="1:14" ht="16.5" thickBot="1" x14ac:dyDescent="0.9">
      <c r="I3" s="27"/>
      <c r="J3" s="27"/>
      <c r="K3" s="27"/>
    </row>
    <row r="4" spans="1:14" ht="17.25" thickTop="1" thickBot="1" x14ac:dyDescent="0.9">
      <c r="A4" s="9" t="s">
        <v>0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6" t="s">
        <v>66</v>
      </c>
      <c r="I4" s="37" t="s">
        <v>67</v>
      </c>
      <c r="J4" s="37" t="s">
        <v>68</v>
      </c>
      <c r="K4" s="28" t="s">
        <v>69</v>
      </c>
      <c r="N4" t="s">
        <v>54</v>
      </c>
    </row>
    <row r="5" spans="1:14" x14ac:dyDescent="0.75">
      <c r="A5" s="7" t="s">
        <v>29</v>
      </c>
      <c r="B5" s="50">
        <v>1.5</v>
      </c>
      <c r="C5" s="50">
        <v>1.5</v>
      </c>
      <c r="D5" s="50">
        <v>2</v>
      </c>
      <c r="E5" s="51">
        <v>3.3</v>
      </c>
      <c r="F5" s="40">
        <v>3.7</v>
      </c>
      <c r="G5" s="40">
        <v>3.5</v>
      </c>
      <c r="H5" s="33">
        <v>7.2900091568380097</v>
      </c>
      <c r="I5" s="33">
        <v>2.8830360875160901</v>
      </c>
      <c r="J5" s="33">
        <v>2.758560518601282</v>
      </c>
      <c r="K5" s="33">
        <v>2.3299158562123483</v>
      </c>
      <c r="N5" s="18" t="s">
        <v>53</v>
      </c>
    </row>
    <row r="6" spans="1:14" x14ac:dyDescent="0.75">
      <c r="A6" s="7" t="s">
        <v>30</v>
      </c>
      <c r="B6" s="50">
        <v>20.5</v>
      </c>
      <c r="C6" s="50">
        <v>26.3</v>
      </c>
      <c r="D6" s="50">
        <v>33</v>
      </c>
      <c r="E6" s="51">
        <v>39.6</v>
      </c>
      <c r="F6" s="40">
        <v>37.9</v>
      </c>
      <c r="G6" s="40">
        <v>34.9</v>
      </c>
      <c r="H6" s="33">
        <v>35.658098910199598</v>
      </c>
      <c r="I6" s="33">
        <v>44.464207663664901</v>
      </c>
      <c r="J6" s="33">
        <v>39.404598159194464</v>
      </c>
      <c r="K6" s="33">
        <v>47.371581512481171</v>
      </c>
    </row>
    <row r="7" spans="1:14" x14ac:dyDescent="0.75">
      <c r="A7" s="7" t="s">
        <v>31</v>
      </c>
      <c r="B7" s="50">
        <v>10.9</v>
      </c>
      <c r="C7" s="50">
        <v>11.2</v>
      </c>
      <c r="D7" s="50">
        <v>15.1</v>
      </c>
      <c r="E7" s="51">
        <v>8.8000000000000007</v>
      </c>
      <c r="F7" s="40">
        <v>10</v>
      </c>
      <c r="G7" s="40">
        <v>8.1999999999999993</v>
      </c>
      <c r="H7" s="33">
        <v>11.3875835358735</v>
      </c>
      <c r="I7" s="33">
        <v>6.19385602453095</v>
      </c>
      <c r="J7" s="33">
        <v>4.4193605399636047</v>
      </c>
      <c r="K7" s="33">
        <v>3.4622692920466935</v>
      </c>
    </row>
    <row r="8" spans="1:14" x14ac:dyDescent="0.75">
      <c r="A8" s="7" t="s">
        <v>32</v>
      </c>
      <c r="B8" s="50">
        <v>5.2</v>
      </c>
      <c r="C8" s="50">
        <v>4.8</v>
      </c>
      <c r="D8" s="50">
        <v>7.6</v>
      </c>
      <c r="E8" s="51">
        <v>3.3</v>
      </c>
      <c r="F8" s="40">
        <v>4.5</v>
      </c>
      <c r="G8" s="40">
        <v>4.8</v>
      </c>
      <c r="H8" s="33">
        <v>8.3373164172368401</v>
      </c>
      <c r="I8" s="33">
        <v>2.0089294312611501</v>
      </c>
      <c r="J8" s="33">
        <v>2.2626010446180675</v>
      </c>
      <c r="K8" s="33">
        <v>2.567375717936907</v>
      </c>
    </row>
    <row r="9" spans="1:14" x14ac:dyDescent="0.75">
      <c r="A9" s="7" t="s">
        <v>33</v>
      </c>
      <c r="B9" s="50">
        <v>1.6</v>
      </c>
      <c r="C9" s="50">
        <v>1.9</v>
      </c>
      <c r="D9" s="50">
        <v>2.7</v>
      </c>
      <c r="E9" s="51">
        <v>3.1</v>
      </c>
      <c r="F9" s="40">
        <v>3.8</v>
      </c>
      <c r="G9" s="40">
        <v>4.7</v>
      </c>
      <c r="H9" s="33">
        <v>6.5954282620457203</v>
      </c>
      <c r="I9" s="33">
        <v>3.5120990540788402</v>
      </c>
      <c r="J9" s="33">
        <v>3.554768799125211</v>
      </c>
      <c r="K9" s="33">
        <v>3.1491577415191543</v>
      </c>
    </row>
    <row r="10" spans="1:14" ht="16.5" thickBot="1" x14ac:dyDescent="0.9">
      <c r="A10" s="10" t="s">
        <v>34</v>
      </c>
      <c r="B10" s="52">
        <v>0.3</v>
      </c>
      <c r="C10" s="52">
        <v>0.2</v>
      </c>
      <c r="D10" s="52">
        <v>0.3</v>
      </c>
      <c r="E10" s="53">
        <v>0.3</v>
      </c>
      <c r="F10" s="53">
        <v>0.5</v>
      </c>
      <c r="G10" s="53">
        <v>0.3</v>
      </c>
      <c r="H10" s="54">
        <v>0.18024516067489901</v>
      </c>
      <c r="I10" s="54">
        <v>0.19347316829962499</v>
      </c>
      <c r="J10" s="34">
        <v>0.27517673665203063</v>
      </c>
      <c r="K10" s="34">
        <v>0.18711129808795832</v>
      </c>
    </row>
    <row r="11" spans="1:14" ht="16.5" thickBot="1" x14ac:dyDescent="0.9">
      <c r="A11" s="11" t="s">
        <v>41</v>
      </c>
      <c r="B11" s="55">
        <f>SUM(B5:B10)</f>
        <v>40</v>
      </c>
      <c r="C11" s="55">
        <f t="shared" ref="C11:I11" si="0">SUM(C5:C10)</f>
        <v>45.9</v>
      </c>
      <c r="D11" s="55">
        <f t="shared" si="0"/>
        <v>60.7</v>
      </c>
      <c r="E11" s="55">
        <f t="shared" si="0"/>
        <v>58.4</v>
      </c>
      <c r="F11" s="55">
        <f t="shared" si="0"/>
        <v>60.4</v>
      </c>
      <c r="G11" s="55">
        <f t="shared" si="0"/>
        <v>56.399999999999991</v>
      </c>
      <c r="H11" s="56">
        <f t="shared" si="0"/>
        <v>69.448681442868576</v>
      </c>
      <c r="I11" s="57">
        <f t="shared" si="0"/>
        <v>59.255601429351557</v>
      </c>
      <c r="J11" s="58">
        <v>52.675065798154662</v>
      </c>
      <c r="K11" s="58">
        <v>59.06741141828423</v>
      </c>
    </row>
    <row r="12" spans="1:14" ht="16.5" thickTop="1" x14ac:dyDescent="0.75"/>
  </sheetData>
  <hyperlinks>
    <hyperlink ref="N5" location="'Table of Content'!A1" display="'Table of Content'!A1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11"/>
  <sheetViews>
    <sheetView workbookViewId="0">
      <selection activeCell="I14" sqref="I14"/>
    </sheetView>
  </sheetViews>
  <sheetFormatPr defaultRowHeight="15.75" x14ac:dyDescent="0.75"/>
  <cols>
    <col min="1" max="1" width="9.2265625" style="4" bestFit="1" customWidth="1"/>
    <col min="2" max="5" width="8.31640625" style="4" bestFit="1" customWidth="1"/>
    <col min="6" max="6" width="9.08984375" style="4"/>
  </cols>
  <sheetData>
    <row r="2" spans="1:14" x14ac:dyDescent="0.75">
      <c r="A2" s="1" t="s">
        <v>49</v>
      </c>
    </row>
    <row r="3" spans="1:14" ht="16.5" thickBot="1" x14ac:dyDescent="0.9">
      <c r="I3" s="27"/>
      <c r="J3" s="27"/>
      <c r="K3" s="27"/>
    </row>
    <row r="4" spans="1:14" ht="17.25" thickTop="1" thickBot="1" x14ac:dyDescent="0.9">
      <c r="A4" s="9" t="s">
        <v>36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5" t="s">
        <v>66</v>
      </c>
      <c r="I4" s="16" t="s">
        <v>67</v>
      </c>
      <c r="J4" s="29" t="s">
        <v>68</v>
      </c>
      <c r="K4" s="29" t="s">
        <v>69</v>
      </c>
      <c r="N4" t="s">
        <v>54</v>
      </c>
    </row>
    <row r="5" spans="1:14" x14ac:dyDescent="0.75">
      <c r="A5" s="7" t="s">
        <v>1</v>
      </c>
      <c r="B5" s="38">
        <v>18</v>
      </c>
      <c r="C5" s="38">
        <v>20.100000000000001</v>
      </c>
      <c r="D5" s="38">
        <v>22.8</v>
      </c>
      <c r="E5" s="39">
        <v>18.7</v>
      </c>
      <c r="F5" s="32">
        <v>18.5</v>
      </c>
      <c r="G5" s="32">
        <v>18.2</v>
      </c>
      <c r="H5" s="38">
        <v>14.5043868463845</v>
      </c>
      <c r="I5" s="39">
        <v>24.3723375028516</v>
      </c>
      <c r="J5" s="33">
        <v>20.553883075105425</v>
      </c>
      <c r="K5" s="33">
        <v>22.382832559383324</v>
      </c>
      <c r="N5" s="18" t="s">
        <v>53</v>
      </c>
    </row>
    <row r="6" spans="1:14" x14ac:dyDescent="0.75">
      <c r="A6" s="7" t="s">
        <v>2</v>
      </c>
      <c r="B6" s="38">
        <v>1.5</v>
      </c>
      <c r="C6" s="38">
        <v>1.1000000000000001</v>
      </c>
      <c r="D6" s="38">
        <v>3.6</v>
      </c>
      <c r="E6" s="39">
        <v>13.1</v>
      </c>
      <c r="F6" s="32">
        <v>15.1</v>
      </c>
      <c r="G6" s="32">
        <v>6.1</v>
      </c>
      <c r="H6" s="38">
        <v>22.219543732685999</v>
      </c>
      <c r="I6" s="39">
        <v>10.215775009653701</v>
      </c>
      <c r="J6" s="33">
        <v>12.659331318819888</v>
      </c>
      <c r="K6" s="33">
        <v>10.818581070739414</v>
      </c>
    </row>
    <row r="7" spans="1:14" x14ac:dyDescent="0.75">
      <c r="A7" s="7" t="s">
        <v>3</v>
      </c>
      <c r="B7" s="38">
        <v>1</v>
      </c>
      <c r="C7" s="38">
        <v>1.1000000000000001</v>
      </c>
      <c r="D7" s="38">
        <v>1.3</v>
      </c>
      <c r="E7" s="39">
        <v>1.1000000000000001</v>
      </c>
      <c r="F7" s="32">
        <v>1.1000000000000001</v>
      </c>
      <c r="G7" s="32">
        <v>1.3</v>
      </c>
      <c r="H7" s="38">
        <v>2.8702830101661299</v>
      </c>
      <c r="I7" s="39">
        <v>1.8233088336397301</v>
      </c>
      <c r="J7" s="33">
        <v>1.8531445542203366</v>
      </c>
      <c r="K7" s="33">
        <v>1.4737323905946254</v>
      </c>
    </row>
    <row r="8" spans="1:14" x14ac:dyDescent="0.75">
      <c r="A8" s="7" t="s">
        <v>4</v>
      </c>
      <c r="B8" s="38">
        <v>7.1</v>
      </c>
      <c r="C8" s="38">
        <v>9.5</v>
      </c>
      <c r="D8" s="38">
        <v>14.9</v>
      </c>
      <c r="E8" s="39">
        <v>14.2</v>
      </c>
      <c r="F8" s="32">
        <v>9.6</v>
      </c>
      <c r="G8" s="32">
        <v>11.5</v>
      </c>
      <c r="H8" s="38">
        <v>7.5435699652026402</v>
      </c>
      <c r="I8" s="39">
        <v>10.663831211887</v>
      </c>
      <c r="J8" s="33">
        <v>6.058947051210728</v>
      </c>
      <c r="K8" s="33">
        <v>10.688121903833569</v>
      </c>
    </row>
    <row r="9" spans="1:14" ht="16.5" thickBot="1" x14ac:dyDescent="0.9">
      <c r="A9" s="10" t="s">
        <v>6</v>
      </c>
      <c r="B9" s="42">
        <v>12.3</v>
      </c>
      <c r="C9" s="42">
        <v>14.2</v>
      </c>
      <c r="D9" s="42">
        <v>18</v>
      </c>
      <c r="E9" s="43">
        <v>11.2</v>
      </c>
      <c r="F9" s="43">
        <v>16</v>
      </c>
      <c r="G9" s="43">
        <v>19.399999999999999</v>
      </c>
      <c r="H9" s="42">
        <v>22.310897888429199</v>
      </c>
      <c r="I9" s="43">
        <v>12.180348871319399</v>
      </c>
      <c r="J9" s="34">
        <v>11.549759798798288</v>
      </c>
      <c r="K9" s="34">
        <v>13.704143493733298</v>
      </c>
    </row>
    <row r="10" spans="1:14" ht="16.5" thickBot="1" x14ac:dyDescent="0.9">
      <c r="A10" s="11" t="s">
        <v>41</v>
      </c>
      <c r="B10" s="45">
        <f>SUM(B5:B9)</f>
        <v>39.900000000000006</v>
      </c>
      <c r="C10" s="45">
        <f t="shared" ref="C10:I10" si="0">SUM(C5:C9)</f>
        <v>46</v>
      </c>
      <c r="D10" s="45">
        <f t="shared" si="0"/>
        <v>60.6</v>
      </c>
      <c r="E10" s="45">
        <f t="shared" si="0"/>
        <v>58.3</v>
      </c>
      <c r="F10" s="45">
        <f t="shared" si="0"/>
        <v>60.300000000000004</v>
      </c>
      <c r="G10" s="45">
        <f t="shared" si="0"/>
        <v>56.499999999999993</v>
      </c>
      <c r="H10" s="45">
        <f t="shared" si="0"/>
        <v>69.448681442868477</v>
      </c>
      <c r="I10" s="45">
        <f t="shared" si="0"/>
        <v>59.255601429351429</v>
      </c>
      <c r="J10" s="36">
        <v>52.675065798154662</v>
      </c>
      <c r="K10" s="36">
        <v>59.06741141828423</v>
      </c>
    </row>
    <row r="11" spans="1:14" ht="16.5" thickTop="1" x14ac:dyDescent="0.75"/>
  </sheetData>
  <hyperlinks>
    <hyperlink ref="N5" location="'Table of Content'!A1" display="'Table of Content'!A1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12"/>
  <sheetViews>
    <sheetView workbookViewId="0">
      <selection activeCell="G15" sqref="G15"/>
    </sheetView>
  </sheetViews>
  <sheetFormatPr defaultRowHeight="15.75" x14ac:dyDescent="0.75"/>
  <cols>
    <col min="1" max="1" width="17.7265625" style="4" bestFit="1" customWidth="1"/>
    <col min="2" max="5" width="7.31640625" style="4" bestFit="1" customWidth="1"/>
  </cols>
  <sheetData>
    <row r="2" spans="1:14" x14ac:dyDescent="0.75">
      <c r="A2" s="1" t="s">
        <v>63</v>
      </c>
    </row>
    <row r="3" spans="1:14" ht="16.5" thickBot="1" x14ac:dyDescent="0.9">
      <c r="I3" s="27"/>
      <c r="J3" s="27"/>
      <c r="K3" s="27"/>
    </row>
    <row r="4" spans="1:14" ht="17.25" thickTop="1" thickBot="1" x14ac:dyDescent="0.9">
      <c r="A4" s="9" t="s">
        <v>0</v>
      </c>
      <c r="B4" s="30" t="s">
        <v>37</v>
      </c>
      <c r="C4" s="30" t="s">
        <v>38</v>
      </c>
      <c r="D4" s="30" t="s">
        <v>39</v>
      </c>
      <c r="E4" s="30" t="s">
        <v>40</v>
      </c>
      <c r="F4" s="30" t="s">
        <v>61</v>
      </c>
      <c r="G4" s="30" t="s">
        <v>62</v>
      </c>
      <c r="H4" s="30" t="s">
        <v>66</v>
      </c>
      <c r="I4" s="30" t="s">
        <v>67</v>
      </c>
      <c r="J4" s="30" t="s">
        <v>68</v>
      </c>
      <c r="K4" s="29" t="s">
        <v>69</v>
      </c>
      <c r="N4" t="s">
        <v>54</v>
      </c>
    </row>
    <row r="5" spans="1:14" x14ac:dyDescent="0.75">
      <c r="A5" s="7" t="s">
        <v>7</v>
      </c>
      <c r="B5" s="31" t="s">
        <v>75</v>
      </c>
      <c r="C5" s="31" t="s">
        <v>75</v>
      </c>
      <c r="D5" s="31" t="s">
        <v>75</v>
      </c>
      <c r="E5" s="31">
        <v>1.1000000000000001</v>
      </c>
      <c r="F5" s="32">
        <v>1.5</v>
      </c>
      <c r="G5" s="32" t="s">
        <v>75</v>
      </c>
      <c r="H5" s="32">
        <v>0</v>
      </c>
      <c r="I5" s="32" t="s">
        <v>75</v>
      </c>
      <c r="J5" s="33">
        <v>0</v>
      </c>
      <c r="K5" s="33">
        <v>0</v>
      </c>
      <c r="N5" s="18" t="s">
        <v>53</v>
      </c>
    </row>
    <row r="6" spans="1:14" x14ac:dyDescent="0.75">
      <c r="A6" s="7" t="s">
        <v>8</v>
      </c>
      <c r="B6" s="31">
        <v>28.6</v>
      </c>
      <c r="C6" s="31">
        <v>31.6</v>
      </c>
      <c r="D6" s="31">
        <v>39.5</v>
      </c>
      <c r="E6" s="31">
        <v>49.1</v>
      </c>
      <c r="F6" s="32">
        <v>17.600000000000001</v>
      </c>
      <c r="G6" s="32">
        <v>23.5</v>
      </c>
      <c r="H6" s="32">
        <v>34.4621540651994</v>
      </c>
      <c r="I6" s="32">
        <v>28.7</v>
      </c>
      <c r="J6" s="33">
        <v>30.945116481957324</v>
      </c>
      <c r="K6" s="33">
        <v>30.131168462668754</v>
      </c>
    </row>
    <row r="7" spans="1:14" x14ac:dyDescent="0.75">
      <c r="A7" s="7" t="s">
        <v>9</v>
      </c>
      <c r="B7" s="31" t="s">
        <v>75</v>
      </c>
      <c r="C7" s="31" t="s">
        <v>75</v>
      </c>
      <c r="D7" s="31" t="s">
        <v>75</v>
      </c>
      <c r="E7" s="31">
        <v>0</v>
      </c>
      <c r="F7" s="32">
        <v>0</v>
      </c>
      <c r="G7" s="32" t="s">
        <v>75</v>
      </c>
      <c r="H7" s="32">
        <v>0</v>
      </c>
      <c r="I7" s="32" t="s">
        <v>75</v>
      </c>
      <c r="J7" s="33">
        <v>0</v>
      </c>
      <c r="K7" s="33">
        <v>0</v>
      </c>
    </row>
    <row r="8" spans="1:14" x14ac:dyDescent="0.75">
      <c r="A8" s="7" t="s">
        <v>10</v>
      </c>
      <c r="B8" s="31" t="s">
        <v>75</v>
      </c>
      <c r="C8" s="31" t="s">
        <v>75</v>
      </c>
      <c r="D8" s="31" t="s">
        <v>75</v>
      </c>
      <c r="E8" s="31" t="s">
        <v>75</v>
      </c>
      <c r="F8" s="32">
        <v>0</v>
      </c>
      <c r="G8" s="32" t="s">
        <v>75</v>
      </c>
      <c r="H8" s="32">
        <v>0</v>
      </c>
      <c r="I8" s="32" t="s">
        <v>75</v>
      </c>
      <c r="J8" s="33">
        <v>0</v>
      </c>
      <c r="K8" s="33">
        <v>0</v>
      </c>
    </row>
    <row r="9" spans="1:14" x14ac:dyDescent="0.75">
      <c r="A9" s="7" t="s">
        <v>11</v>
      </c>
      <c r="B9" s="31">
        <v>0</v>
      </c>
      <c r="C9" s="31">
        <v>0</v>
      </c>
      <c r="D9" s="31">
        <v>0</v>
      </c>
      <c r="E9" s="31">
        <v>0.2</v>
      </c>
      <c r="F9" s="32">
        <v>6.2</v>
      </c>
      <c r="G9" s="32">
        <v>3.1</v>
      </c>
      <c r="H9" s="32">
        <v>8.3537825726141102E-2</v>
      </c>
      <c r="I9" s="32">
        <v>0.1</v>
      </c>
      <c r="J9" s="33">
        <v>5.7432406970191335E-2</v>
      </c>
      <c r="K9" s="33">
        <v>5.6466256765955486E-2</v>
      </c>
    </row>
    <row r="10" spans="1:14" ht="16.5" thickBot="1" x14ac:dyDescent="0.9">
      <c r="A10" s="7" t="s">
        <v>12</v>
      </c>
      <c r="B10" s="31" t="s">
        <v>75</v>
      </c>
      <c r="C10" s="31" t="s">
        <v>75</v>
      </c>
      <c r="D10" s="31" t="s">
        <v>75</v>
      </c>
      <c r="E10" s="31">
        <v>0</v>
      </c>
      <c r="F10" s="31">
        <v>0</v>
      </c>
      <c r="G10" s="31" t="s">
        <v>75</v>
      </c>
      <c r="H10" s="32">
        <v>0</v>
      </c>
      <c r="I10" s="32" t="s">
        <v>75</v>
      </c>
      <c r="J10" s="34">
        <v>0</v>
      </c>
      <c r="K10" s="34">
        <v>0</v>
      </c>
    </row>
    <row r="11" spans="1:14" ht="16.5" thickBot="1" x14ac:dyDescent="0.9">
      <c r="A11" s="13" t="s">
        <v>41</v>
      </c>
      <c r="B11" s="35">
        <f>SUM(B5:B10)</f>
        <v>28.6</v>
      </c>
      <c r="C11" s="35">
        <f t="shared" ref="C11:I11" si="0">SUM(C5:C10)</f>
        <v>31.6</v>
      </c>
      <c r="D11" s="35">
        <f t="shared" si="0"/>
        <v>39.5</v>
      </c>
      <c r="E11" s="35">
        <f t="shared" si="0"/>
        <v>50.400000000000006</v>
      </c>
      <c r="F11" s="35">
        <f t="shared" si="0"/>
        <v>25.3</v>
      </c>
      <c r="G11" s="35">
        <f t="shared" si="0"/>
        <v>26.6</v>
      </c>
      <c r="H11" s="35">
        <f t="shared" si="0"/>
        <v>34.545691890925539</v>
      </c>
      <c r="I11" s="35">
        <f t="shared" si="0"/>
        <v>28.8</v>
      </c>
      <c r="J11" s="36">
        <v>31.002548888927517</v>
      </c>
      <c r="K11" s="36">
        <v>30.187634719434708</v>
      </c>
    </row>
    <row r="12" spans="1:14" ht="16.5" thickTop="1" x14ac:dyDescent="0.75"/>
  </sheetData>
  <hyperlinks>
    <hyperlink ref="N5" location="'Table of Content'!A1" display="'Table of Content'!A1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11"/>
  <sheetViews>
    <sheetView tabSelected="1" workbookViewId="0">
      <selection activeCell="N14" sqref="N14"/>
    </sheetView>
  </sheetViews>
  <sheetFormatPr defaultRowHeight="15.75" x14ac:dyDescent="0.75"/>
  <cols>
    <col min="1" max="1" width="9.2265625" style="4" bestFit="1" customWidth="1"/>
    <col min="2" max="5" width="8.31640625" style="4" bestFit="1" customWidth="1"/>
    <col min="6" max="6" width="9.08984375" style="4"/>
  </cols>
  <sheetData>
    <row r="2" spans="1:14" x14ac:dyDescent="0.75">
      <c r="A2" s="1" t="s">
        <v>50</v>
      </c>
    </row>
    <row r="3" spans="1:14" ht="16.5" thickBot="1" x14ac:dyDescent="0.9">
      <c r="J3" s="27"/>
      <c r="K3" s="27"/>
    </row>
    <row r="4" spans="1:14" ht="17.25" thickTop="1" thickBot="1" x14ac:dyDescent="0.9">
      <c r="A4" s="17" t="s">
        <v>36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6" t="s">
        <v>66</v>
      </c>
      <c r="I4" s="16" t="s">
        <v>67</v>
      </c>
      <c r="J4" s="37" t="s">
        <v>68</v>
      </c>
      <c r="K4" s="28" t="s">
        <v>74</v>
      </c>
      <c r="N4" t="s">
        <v>54</v>
      </c>
    </row>
    <row r="5" spans="1:14" x14ac:dyDescent="0.75">
      <c r="A5" s="47" t="s">
        <v>1</v>
      </c>
      <c r="B5" s="38">
        <v>24.5</v>
      </c>
      <c r="C5" s="38">
        <v>26.6</v>
      </c>
      <c r="D5" s="38">
        <v>33.5</v>
      </c>
      <c r="E5" s="39">
        <v>28.6</v>
      </c>
      <c r="F5" s="32">
        <v>11.6</v>
      </c>
      <c r="G5" s="32">
        <v>10.199999999999999</v>
      </c>
      <c r="H5" s="32">
        <v>18.687464808204599</v>
      </c>
      <c r="I5" s="32">
        <v>9.7611979352246507</v>
      </c>
      <c r="J5" s="33">
        <v>13.247154170882663</v>
      </c>
      <c r="K5" s="40">
        <v>11</v>
      </c>
      <c r="N5" s="18" t="s">
        <v>53</v>
      </c>
    </row>
    <row r="6" spans="1:14" x14ac:dyDescent="0.75">
      <c r="A6" s="47" t="s">
        <v>2</v>
      </c>
      <c r="B6" s="38">
        <v>0.6</v>
      </c>
      <c r="C6" s="38">
        <v>0.1</v>
      </c>
      <c r="D6" s="38">
        <v>0.1</v>
      </c>
      <c r="E6" s="39">
        <v>3.8</v>
      </c>
      <c r="F6" s="32">
        <v>4.9000000000000004</v>
      </c>
      <c r="G6" s="32">
        <v>1</v>
      </c>
      <c r="H6" s="32">
        <v>2.07310994955224</v>
      </c>
      <c r="I6" s="32">
        <v>3.5322827755752999</v>
      </c>
      <c r="J6" s="33">
        <v>5.8854239843206537</v>
      </c>
      <c r="K6" s="40">
        <v>6.4</v>
      </c>
    </row>
    <row r="7" spans="1:14" x14ac:dyDescent="0.75">
      <c r="A7" s="47" t="s">
        <v>3</v>
      </c>
      <c r="B7" s="38">
        <v>0.1</v>
      </c>
      <c r="C7" s="38">
        <v>0.1</v>
      </c>
      <c r="D7" s="38">
        <v>0.1</v>
      </c>
      <c r="E7" s="39">
        <v>0.5</v>
      </c>
      <c r="F7" s="32">
        <v>0.4</v>
      </c>
      <c r="G7" s="32">
        <v>0.2</v>
      </c>
      <c r="H7" s="32">
        <v>0.20872583368869899</v>
      </c>
      <c r="I7" s="32">
        <v>0.13574162596060699</v>
      </c>
      <c r="J7" s="33">
        <v>0.31619990625109801</v>
      </c>
      <c r="K7" s="40">
        <v>0.5</v>
      </c>
    </row>
    <row r="8" spans="1:14" x14ac:dyDescent="0.75">
      <c r="A8" s="47" t="s">
        <v>4</v>
      </c>
      <c r="B8" s="38">
        <v>1.3</v>
      </c>
      <c r="C8" s="38">
        <v>1.2</v>
      </c>
      <c r="D8" s="38">
        <v>0.8</v>
      </c>
      <c r="E8" s="39">
        <v>6.3</v>
      </c>
      <c r="F8" s="32">
        <v>1.3</v>
      </c>
      <c r="G8" s="32">
        <v>0.2</v>
      </c>
      <c r="H8" s="32">
        <v>0.30310884041331798</v>
      </c>
      <c r="I8" s="32">
        <v>0.71160304784317996</v>
      </c>
      <c r="J8" s="33">
        <v>0.13846171100328503</v>
      </c>
      <c r="K8" s="40">
        <v>0.2</v>
      </c>
    </row>
    <row r="9" spans="1:14" ht="16.5" thickBot="1" x14ac:dyDescent="0.9">
      <c r="A9" s="48" t="s">
        <v>6</v>
      </c>
      <c r="B9" s="42">
        <v>2.2000000000000002</v>
      </c>
      <c r="C9" s="42">
        <v>3.6</v>
      </c>
      <c r="D9" s="42">
        <v>5</v>
      </c>
      <c r="E9" s="43">
        <v>11.3</v>
      </c>
      <c r="F9" s="43">
        <v>7.2</v>
      </c>
      <c r="G9" s="43">
        <v>15</v>
      </c>
      <c r="H9" s="43">
        <v>13.2732824590666</v>
      </c>
      <c r="I9" s="43">
        <v>14.6529274619503</v>
      </c>
      <c r="J9" s="34">
        <v>11.415309116469817</v>
      </c>
      <c r="K9" s="44">
        <v>12</v>
      </c>
    </row>
    <row r="10" spans="1:14" ht="16.5" thickBot="1" x14ac:dyDescent="0.9">
      <c r="A10" s="49" t="s">
        <v>41</v>
      </c>
      <c r="B10" s="45">
        <f>SUM(B5:B9)</f>
        <v>28.700000000000003</v>
      </c>
      <c r="C10" s="45">
        <f t="shared" ref="C10:I10" si="0">SUM(C5:C9)</f>
        <v>31.600000000000005</v>
      </c>
      <c r="D10" s="45">
        <f t="shared" si="0"/>
        <v>39.5</v>
      </c>
      <c r="E10" s="45">
        <f t="shared" si="0"/>
        <v>50.5</v>
      </c>
      <c r="F10" s="45">
        <f t="shared" si="0"/>
        <v>25.4</v>
      </c>
      <c r="G10" s="45">
        <f t="shared" si="0"/>
        <v>26.599999999999998</v>
      </c>
      <c r="H10" s="45">
        <f t="shared" si="0"/>
        <v>34.545691890925454</v>
      </c>
      <c r="I10" s="45">
        <f t="shared" si="0"/>
        <v>28.793752846554039</v>
      </c>
      <c r="J10" s="36">
        <v>31.002548888927517</v>
      </c>
      <c r="K10" s="46">
        <v>30.2</v>
      </c>
    </row>
    <row r="11" spans="1:14" ht="16.5" thickTop="1" x14ac:dyDescent="0.75"/>
  </sheetData>
  <hyperlinks>
    <hyperlink ref="N5" location="'Table of Content'!A1" display="'Table of Content'!A1" xr:uid="{00000000-0004-0000-17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0"/>
  <sheetViews>
    <sheetView zoomScaleNormal="100" workbookViewId="0">
      <selection activeCell="C15" sqref="C15"/>
    </sheetView>
  </sheetViews>
  <sheetFormatPr defaultRowHeight="15.75" x14ac:dyDescent="0.75"/>
  <cols>
    <col min="1" max="1" width="25.08984375" style="4" bestFit="1" customWidth="1"/>
    <col min="2" max="2" width="9.58984375" style="4" bestFit="1" customWidth="1"/>
    <col min="3" max="3" width="10.31640625" style="4" bestFit="1" customWidth="1"/>
    <col min="4" max="4" width="8.2265625" style="4" bestFit="1" customWidth="1"/>
    <col min="5" max="5" width="8.1796875" style="4" bestFit="1" customWidth="1"/>
    <col min="6" max="6" width="7.81640625" style="4" bestFit="1" customWidth="1"/>
    <col min="7" max="7" width="8.2265625" style="4" bestFit="1" customWidth="1"/>
    <col min="8" max="11" width="9.08984375" style="3"/>
  </cols>
  <sheetData>
    <row r="2" spans="1:13" x14ac:dyDescent="0.75">
      <c r="A2" s="1" t="s">
        <v>13</v>
      </c>
    </row>
    <row r="3" spans="1:13" ht="16.5" thickBot="1" x14ac:dyDescent="0.9"/>
    <row r="4" spans="1:13" ht="17" thickTop="1" thickBot="1" x14ac:dyDescent="0.9">
      <c r="A4" s="6" t="s">
        <v>0</v>
      </c>
      <c r="B4" s="83" t="s">
        <v>1</v>
      </c>
      <c r="C4" s="83" t="s">
        <v>2</v>
      </c>
      <c r="D4" s="83" t="s">
        <v>3</v>
      </c>
      <c r="E4" s="83" t="s">
        <v>4</v>
      </c>
      <c r="F4" s="83" t="s">
        <v>5</v>
      </c>
      <c r="G4" s="83" t="s">
        <v>6</v>
      </c>
      <c r="M4" t="s">
        <v>54</v>
      </c>
    </row>
    <row r="5" spans="1:13" x14ac:dyDescent="0.75">
      <c r="A5" s="7" t="s">
        <v>7</v>
      </c>
      <c r="B5" s="80">
        <v>6.9868421052631602</v>
      </c>
      <c r="C5" s="80">
        <v>12.5</v>
      </c>
      <c r="D5" s="80"/>
      <c r="E5" s="80">
        <v>8.8571428571428594</v>
      </c>
      <c r="F5" s="80">
        <v>1</v>
      </c>
      <c r="G5" s="80">
        <v>14.3</v>
      </c>
      <c r="M5" s="18" t="s">
        <v>53</v>
      </c>
    </row>
    <row r="6" spans="1:13" x14ac:dyDescent="0.75">
      <c r="A6" s="7" t="s">
        <v>8</v>
      </c>
      <c r="B6" s="80">
        <v>5.2991266375545898</v>
      </c>
      <c r="C6" s="80">
        <v>72.692307692307693</v>
      </c>
      <c r="D6" s="80">
        <v>20.235294117647101</v>
      </c>
      <c r="E6" s="80">
        <v>8.1999999999999993</v>
      </c>
      <c r="F6" s="80">
        <v>1</v>
      </c>
      <c r="G6" s="80">
        <v>7.2588832487309602</v>
      </c>
    </row>
    <row r="7" spans="1:13" x14ac:dyDescent="0.75">
      <c r="A7" s="7" t="s">
        <v>9</v>
      </c>
      <c r="B7" s="80">
        <v>10.685279187817301</v>
      </c>
      <c r="C7" s="80">
        <v>78.900000000000006</v>
      </c>
      <c r="D7" s="80">
        <v>1</v>
      </c>
      <c r="E7" s="80">
        <v>7.6220472440944897</v>
      </c>
      <c r="F7" s="80">
        <v>1</v>
      </c>
      <c r="G7" s="80">
        <v>13.3660130718954</v>
      </c>
    </row>
    <row r="8" spans="1:13" x14ac:dyDescent="0.75">
      <c r="A8" s="7" t="s">
        <v>10</v>
      </c>
      <c r="B8" s="80">
        <v>11.8818181818182</v>
      </c>
      <c r="C8" s="80">
        <v>10.1428571428571</v>
      </c>
      <c r="D8" s="80">
        <v>22</v>
      </c>
      <c r="E8" s="80">
        <v>7.7592592592592604</v>
      </c>
      <c r="F8" s="80">
        <v>1</v>
      </c>
      <c r="G8" s="80">
        <v>17.318840579710098</v>
      </c>
    </row>
    <row r="9" spans="1:13" x14ac:dyDescent="0.75">
      <c r="A9" s="7" t="s">
        <v>11</v>
      </c>
      <c r="B9" s="80">
        <v>6</v>
      </c>
      <c r="C9" s="80">
        <v>59.177273398951499</v>
      </c>
      <c r="D9" s="80">
        <v>11</v>
      </c>
      <c r="E9" s="80">
        <v>6.6739130434782599</v>
      </c>
      <c r="F9" s="80">
        <v>1</v>
      </c>
      <c r="G9" s="80">
        <v>9.4918032786885203</v>
      </c>
    </row>
    <row r="10" spans="1:13" ht="16.5" thickBot="1" x14ac:dyDescent="0.9">
      <c r="A10" s="8" t="s">
        <v>12</v>
      </c>
      <c r="B10" s="85">
        <v>5.71428571428571</v>
      </c>
      <c r="C10" s="85"/>
      <c r="D10" s="85"/>
      <c r="E10" s="85">
        <v>4.6190476190476204</v>
      </c>
      <c r="F10" s="85">
        <v>1</v>
      </c>
      <c r="G10" s="85">
        <v>15.3333333333333</v>
      </c>
    </row>
  </sheetData>
  <hyperlinks>
    <hyperlink ref="M5" location="'Table of Content'!A1" display="'Table of Content'!A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"/>
  <sheetViews>
    <sheetView zoomScale="99" zoomScaleNormal="99" workbookViewId="0">
      <selection activeCell="F17" sqref="F17"/>
    </sheetView>
  </sheetViews>
  <sheetFormatPr defaultRowHeight="15.75" x14ac:dyDescent="0.75"/>
  <cols>
    <col min="1" max="1" width="25.08984375" style="4" bestFit="1" customWidth="1"/>
    <col min="2" max="2" width="9.5" style="4" bestFit="1" customWidth="1"/>
    <col min="3" max="3" width="10.2265625" style="4" bestFit="1" customWidth="1"/>
    <col min="4" max="4" width="7.2265625" style="4" bestFit="1" customWidth="1"/>
    <col min="5" max="5" width="8.08984375" style="4" bestFit="1" customWidth="1"/>
    <col min="6" max="6" width="7.7265625" style="4" bestFit="1" customWidth="1"/>
    <col min="7" max="7" width="5.2265625" style="4" bestFit="1" customWidth="1"/>
    <col min="8" max="11" width="9.08984375" style="4"/>
  </cols>
  <sheetData>
    <row r="2" spans="1:13" x14ac:dyDescent="0.75">
      <c r="A2" s="1" t="s">
        <v>14</v>
      </c>
    </row>
    <row r="3" spans="1:13" ht="16.5" thickBot="1" x14ac:dyDescent="0.9"/>
    <row r="4" spans="1:13" ht="17.25" thickTop="1" thickBot="1" x14ac:dyDescent="0.9">
      <c r="A4" s="6" t="s">
        <v>0</v>
      </c>
      <c r="B4" s="83" t="s">
        <v>1</v>
      </c>
      <c r="C4" s="83" t="s">
        <v>2</v>
      </c>
      <c r="D4" s="83" t="s">
        <v>3</v>
      </c>
      <c r="E4" s="83" t="s">
        <v>4</v>
      </c>
      <c r="F4" s="83" t="s">
        <v>5</v>
      </c>
      <c r="G4" s="83" t="s">
        <v>6</v>
      </c>
      <c r="M4" t="s">
        <v>54</v>
      </c>
    </row>
    <row r="5" spans="1:13" x14ac:dyDescent="0.75">
      <c r="A5" s="7" t="s">
        <v>7</v>
      </c>
      <c r="B5" s="80">
        <v>9.75</v>
      </c>
      <c r="C5" s="80"/>
      <c r="D5" s="80"/>
      <c r="E5" s="80">
        <v>6.3333333333333304</v>
      </c>
      <c r="F5" s="80">
        <v>1</v>
      </c>
      <c r="G5" s="80">
        <v>9.4</v>
      </c>
      <c r="M5" s="18" t="s">
        <v>53</v>
      </c>
    </row>
    <row r="6" spans="1:13" x14ac:dyDescent="0.75">
      <c r="A6" s="7" t="s">
        <v>8</v>
      </c>
      <c r="B6" s="80">
        <v>1.4708232025008701</v>
      </c>
      <c r="C6" s="80">
        <v>132.06115107913701</v>
      </c>
      <c r="D6" s="80">
        <v>6.4249201277955299</v>
      </c>
      <c r="E6" s="80">
        <v>2.71635311143271</v>
      </c>
      <c r="F6" s="80">
        <v>1</v>
      </c>
      <c r="G6" s="80">
        <v>6.1115576273910897</v>
      </c>
    </row>
    <row r="7" spans="1:13" x14ac:dyDescent="0.75">
      <c r="A7" s="7" t="s">
        <v>9</v>
      </c>
      <c r="B7" s="80">
        <v>9.6363636363636402</v>
      </c>
      <c r="C7" s="80"/>
      <c r="D7" s="80"/>
      <c r="E7" s="80">
        <v>4.7272727272727302</v>
      </c>
      <c r="F7" s="80">
        <v>1</v>
      </c>
      <c r="G7" s="80">
        <v>13.842105263157899</v>
      </c>
    </row>
    <row r="8" spans="1:13" x14ac:dyDescent="0.75">
      <c r="A8" s="7" t="s">
        <v>10</v>
      </c>
      <c r="B8" s="80"/>
      <c r="C8" s="80"/>
      <c r="D8" s="80"/>
      <c r="E8" s="80">
        <v>4.1627906976744198</v>
      </c>
      <c r="F8" s="80">
        <v>1</v>
      </c>
      <c r="G8" s="80">
        <v>11.153846153846199</v>
      </c>
    </row>
    <row r="9" spans="1:13" x14ac:dyDescent="0.75">
      <c r="A9" s="7" t="s">
        <v>11</v>
      </c>
      <c r="B9" s="80">
        <v>4.3846153846153904</v>
      </c>
      <c r="C9" s="80">
        <v>293.39999999999998</v>
      </c>
      <c r="D9" s="80"/>
      <c r="E9" s="80">
        <v>10.454545454545499</v>
      </c>
      <c r="F9" s="80">
        <v>1</v>
      </c>
      <c r="G9" s="80">
        <v>11.4285714285714</v>
      </c>
    </row>
    <row r="10" spans="1:13" ht="16.5" thickBot="1" x14ac:dyDescent="0.9">
      <c r="A10" s="8" t="s">
        <v>12</v>
      </c>
      <c r="B10" s="85">
        <v>1.5</v>
      </c>
      <c r="C10" s="85"/>
      <c r="D10" s="85"/>
      <c r="E10" s="85">
        <v>4.4285714285714297</v>
      </c>
      <c r="F10" s="85">
        <v>1</v>
      </c>
      <c r="G10" s="85">
        <v>6.625</v>
      </c>
    </row>
  </sheetData>
  <hyperlinks>
    <hyperlink ref="M5" location="'Table of Content'!A1" display="'Table of Content'!A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0"/>
  <sheetViews>
    <sheetView zoomScaleNormal="100" workbookViewId="0">
      <selection activeCell="F18" sqref="F18"/>
    </sheetView>
  </sheetViews>
  <sheetFormatPr defaultRowHeight="15.75" x14ac:dyDescent="0.75"/>
  <cols>
    <col min="1" max="1" width="25.08984375" style="4" bestFit="1" customWidth="1"/>
    <col min="2" max="2" width="9.58984375" style="4" bestFit="1" customWidth="1"/>
    <col min="3" max="3" width="10.31640625" style="4" bestFit="1" customWidth="1"/>
    <col min="4" max="4" width="7.31640625" style="4" bestFit="1" customWidth="1"/>
    <col min="5" max="5" width="8.1796875" style="4" bestFit="1" customWidth="1"/>
    <col min="6" max="6" width="7.81640625" style="4" bestFit="1" customWidth="1"/>
    <col min="7" max="7" width="7.2265625" style="4" bestFit="1" customWidth="1"/>
    <col min="8" max="9" width="9.08984375" style="4"/>
  </cols>
  <sheetData>
    <row r="2" spans="1:13" x14ac:dyDescent="0.75">
      <c r="A2" s="1" t="s">
        <v>15</v>
      </c>
    </row>
    <row r="3" spans="1:13" ht="16.5" thickBot="1" x14ac:dyDescent="0.9"/>
    <row r="4" spans="1:13" ht="17.25" thickTop="1" thickBot="1" x14ac:dyDescent="0.9">
      <c r="A4" s="6" t="s">
        <v>0</v>
      </c>
      <c r="B4" s="83" t="s">
        <v>1</v>
      </c>
      <c r="C4" s="83" t="s">
        <v>2</v>
      </c>
      <c r="D4" s="83" t="s">
        <v>3</v>
      </c>
      <c r="E4" s="83" t="s">
        <v>4</v>
      </c>
      <c r="F4" s="83" t="s">
        <v>5</v>
      </c>
      <c r="G4" s="83" t="s">
        <v>6</v>
      </c>
      <c r="M4" t="s">
        <v>54</v>
      </c>
    </row>
    <row r="5" spans="1:13" x14ac:dyDescent="0.75">
      <c r="A5" s="7" t="s">
        <v>7</v>
      </c>
      <c r="B5" s="80">
        <v>136.59467634401801</v>
      </c>
      <c r="C5" s="80">
        <v>38.487354278564503</v>
      </c>
      <c r="D5" s="80"/>
      <c r="E5" s="80">
        <v>106.99429566519601</v>
      </c>
      <c r="F5" s="80">
        <v>81.513035462119404</v>
      </c>
      <c r="G5" s="80">
        <v>71.457455730438198</v>
      </c>
      <c r="M5" s="18" t="s">
        <v>53</v>
      </c>
    </row>
    <row r="6" spans="1:13" x14ac:dyDescent="0.75">
      <c r="A6" s="7" t="s">
        <v>8</v>
      </c>
      <c r="B6" s="80">
        <v>113.83575688257</v>
      </c>
      <c r="C6" s="80">
        <v>87.530974534841704</v>
      </c>
      <c r="D6" s="80">
        <v>93.982536652508898</v>
      </c>
      <c r="E6" s="80">
        <v>113.86338030815099</v>
      </c>
      <c r="F6" s="80">
        <v>74.220063518702503</v>
      </c>
      <c r="G6" s="80">
        <v>61.233714035924898</v>
      </c>
    </row>
    <row r="7" spans="1:13" x14ac:dyDescent="0.75">
      <c r="A7" s="7" t="s">
        <v>9</v>
      </c>
      <c r="B7" s="80">
        <v>125.627009258052</v>
      </c>
      <c r="C7" s="80">
        <v>43.3825039863586</v>
      </c>
      <c r="D7" s="80">
        <v>60.000003814697301</v>
      </c>
      <c r="E7" s="80">
        <v>130.687937661419</v>
      </c>
      <c r="F7" s="80">
        <v>76.915713755451904</v>
      </c>
      <c r="G7" s="80">
        <v>78.253357901292702</v>
      </c>
    </row>
    <row r="8" spans="1:13" x14ac:dyDescent="0.75">
      <c r="A8" s="7" t="s">
        <v>10</v>
      </c>
      <c r="B8" s="80">
        <v>125.251980052211</v>
      </c>
      <c r="C8" s="80">
        <v>62.0482405253819</v>
      </c>
      <c r="D8" s="80">
        <v>131.42857360839801</v>
      </c>
      <c r="E8" s="80">
        <v>160.15559389856099</v>
      </c>
      <c r="F8" s="80">
        <v>100.729208295996</v>
      </c>
      <c r="G8" s="80">
        <v>95.946160800215097</v>
      </c>
    </row>
    <row r="9" spans="1:13" x14ac:dyDescent="0.75">
      <c r="A9" s="7" t="s">
        <v>11</v>
      </c>
      <c r="B9" s="80">
        <v>137.81623195917399</v>
      </c>
      <c r="C9" s="80">
        <v>60.297164778960401</v>
      </c>
      <c r="D9" s="84">
        <v>60.314071655273402</v>
      </c>
      <c r="E9" s="80">
        <v>95.926483444545596</v>
      </c>
      <c r="F9" s="80">
        <v>81.5907062338717</v>
      </c>
      <c r="G9" s="80">
        <v>83.899526111415199</v>
      </c>
    </row>
    <row r="10" spans="1:13" ht="16.5" thickBot="1" x14ac:dyDescent="0.9">
      <c r="A10" s="8" t="s">
        <v>12</v>
      </c>
      <c r="B10" s="85">
        <v>146.06249296097499</v>
      </c>
      <c r="C10" s="85"/>
      <c r="D10" s="86"/>
      <c r="E10" s="85">
        <v>202.97253009251199</v>
      </c>
      <c r="F10" s="85">
        <v>61.707549615339801</v>
      </c>
      <c r="G10" s="85">
        <v>150.872276306152</v>
      </c>
    </row>
  </sheetData>
  <hyperlinks>
    <hyperlink ref="M5" location="'Table of Content'!A1" display="'Table of Content'!A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0"/>
  <sheetViews>
    <sheetView zoomScaleNormal="100" workbookViewId="0">
      <selection activeCell="A11" sqref="A11:G11"/>
    </sheetView>
  </sheetViews>
  <sheetFormatPr defaultRowHeight="15.75" x14ac:dyDescent="0.75"/>
  <cols>
    <col min="1" max="1" width="25.08984375" style="4" bestFit="1" customWidth="1"/>
    <col min="2" max="2" width="9.58984375" style="4" bestFit="1" customWidth="1"/>
    <col min="3" max="3" width="10.31640625" style="4" bestFit="1" customWidth="1"/>
    <col min="4" max="4" width="7.31640625" style="4" bestFit="1" customWidth="1"/>
    <col min="5" max="5" width="8.2265625" style="4" bestFit="1" customWidth="1"/>
    <col min="6" max="6" width="7.81640625" style="4" bestFit="1" customWidth="1"/>
    <col min="7" max="7" width="7.2265625" style="4" bestFit="1" customWidth="1"/>
    <col min="8" max="8" width="9.08984375" style="4"/>
  </cols>
  <sheetData>
    <row r="2" spans="1:13" x14ac:dyDescent="0.75">
      <c r="A2" s="1" t="s">
        <v>16</v>
      </c>
    </row>
    <row r="3" spans="1:13" ht="16.5" thickBot="1" x14ac:dyDescent="0.9"/>
    <row r="4" spans="1:13" ht="17.25" thickTop="1" thickBot="1" x14ac:dyDescent="0.9">
      <c r="A4" s="6" t="s">
        <v>0</v>
      </c>
      <c r="B4" s="83" t="s">
        <v>1</v>
      </c>
      <c r="C4" s="83" t="s">
        <v>2</v>
      </c>
      <c r="D4" s="83" t="s">
        <v>3</v>
      </c>
      <c r="E4" s="83" t="s">
        <v>4</v>
      </c>
      <c r="F4" s="83" t="s">
        <v>5</v>
      </c>
      <c r="G4" s="83" t="s">
        <v>6</v>
      </c>
      <c r="M4" t="s">
        <v>54</v>
      </c>
    </row>
    <row r="5" spans="1:13" x14ac:dyDescent="0.75">
      <c r="A5" s="7" t="s">
        <v>7</v>
      </c>
      <c r="B5" s="80">
        <v>86.508476376533494</v>
      </c>
      <c r="C5" s="84"/>
      <c r="D5" s="80"/>
      <c r="E5" s="80">
        <v>110.392000233134</v>
      </c>
      <c r="F5" s="80">
        <v>44.989778791155103</v>
      </c>
      <c r="G5" s="80">
        <v>60.415242767334</v>
      </c>
      <c r="M5" s="18" t="s">
        <v>53</v>
      </c>
    </row>
    <row r="6" spans="1:13" x14ac:dyDescent="0.75">
      <c r="A6" s="7" t="s">
        <v>8</v>
      </c>
      <c r="B6" s="80">
        <v>16.319144204919699</v>
      </c>
      <c r="C6" s="80">
        <v>17.569711445904499</v>
      </c>
      <c r="D6" s="80">
        <v>40.593127553122102</v>
      </c>
      <c r="E6" s="80">
        <v>35.678933743155604</v>
      </c>
      <c r="F6" s="80">
        <v>15.6194588388349</v>
      </c>
      <c r="G6" s="80">
        <v>11.397622802410201</v>
      </c>
    </row>
    <row r="7" spans="1:13" x14ac:dyDescent="0.75">
      <c r="A7" s="7" t="s">
        <v>9</v>
      </c>
      <c r="B7" s="80">
        <v>92.030555161562802</v>
      </c>
      <c r="C7" s="80"/>
      <c r="D7" s="84"/>
      <c r="E7" s="80">
        <v>122.086181611726</v>
      </c>
      <c r="F7" s="80">
        <v>78.096580386161804</v>
      </c>
      <c r="G7" s="80">
        <v>54.490211210752797</v>
      </c>
    </row>
    <row r="8" spans="1:13" x14ac:dyDescent="0.75">
      <c r="A8" s="7" t="s">
        <v>10</v>
      </c>
      <c r="B8" s="80"/>
      <c r="C8" s="80"/>
      <c r="D8" s="80"/>
      <c r="E8" s="80">
        <v>163.711735304012</v>
      </c>
      <c r="F8" s="80">
        <v>83.290374851226801</v>
      </c>
      <c r="G8" s="80">
        <v>94.822717593266404</v>
      </c>
    </row>
    <row r="9" spans="1:13" x14ac:dyDescent="0.75">
      <c r="A9" s="7" t="s">
        <v>11</v>
      </c>
      <c r="B9" s="80">
        <v>30.320504639393199</v>
      </c>
      <c r="C9" s="80">
        <v>14.920533668994899</v>
      </c>
      <c r="D9" s="80"/>
      <c r="E9" s="80">
        <v>69.189898750998793</v>
      </c>
      <c r="F9" s="80">
        <v>46.736478335717102</v>
      </c>
      <c r="G9" s="80">
        <v>22.912974851472001</v>
      </c>
    </row>
    <row r="10" spans="1:13" ht="16.5" thickBot="1" x14ac:dyDescent="0.9">
      <c r="A10" s="8" t="s">
        <v>12</v>
      </c>
      <c r="B10" s="85">
        <v>9.6917779445648193</v>
      </c>
      <c r="C10" s="85"/>
      <c r="D10" s="85"/>
      <c r="E10" s="85">
        <v>183.16900634765599</v>
      </c>
      <c r="F10" s="85">
        <v>21.431999206543001</v>
      </c>
      <c r="G10" s="85">
        <v>22.536622107029</v>
      </c>
    </row>
  </sheetData>
  <hyperlinks>
    <hyperlink ref="M5" location="'Table of Content'!A1" display="'Table of Content'!A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10"/>
  <sheetViews>
    <sheetView zoomScale="104" zoomScaleNormal="104" workbookViewId="0">
      <selection activeCell="A11" sqref="A11:F11"/>
    </sheetView>
  </sheetViews>
  <sheetFormatPr defaultRowHeight="15.75" x14ac:dyDescent="0.75"/>
  <cols>
    <col min="1" max="1" width="25.08984375" style="4" bestFit="1" customWidth="1"/>
    <col min="2" max="2" width="9.58984375" style="4" bestFit="1" customWidth="1"/>
    <col min="3" max="3" width="10.31640625" style="4" bestFit="1" customWidth="1"/>
    <col min="4" max="6" width="8.2265625" style="4" bestFit="1" customWidth="1"/>
    <col min="7" max="7" width="9.08984375" style="4"/>
  </cols>
  <sheetData>
    <row r="2" spans="1:12" x14ac:dyDescent="0.75">
      <c r="A2" s="1" t="s">
        <v>17</v>
      </c>
    </row>
    <row r="3" spans="1:12" ht="16.5" thickBot="1" x14ac:dyDescent="0.9"/>
    <row r="4" spans="1:12" ht="17.25" thickTop="1" thickBot="1" x14ac:dyDescent="0.9">
      <c r="A4" s="9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6</v>
      </c>
      <c r="L4" t="s">
        <v>54</v>
      </c>
    </row>
    <row r="5" spans="1:12" x14ac:dyDescent="0.75">
      <c r="A5" s="7" t="s">
        <v>7</v>
      </c>
      <c r="B5" s="80">
        <v>7.8041543026706197</v>
      </c>
      <c r="C5" s="80">
        <v>333.393442622951</v>
      </c>
      <c r="D5" s="80">
        <v>48</v>
      </c>
      <c r="E5" s="80">
        <v>9.58928571428571</v>
      </c>
      <c r="F5" s="80">
        <v>13.5365853658537</v>
      </c>
      <c r="L5" s="18" t="s">
        <v>53</v>
      </c>
    </row>
    <row r="6" spans="1:12" x14ac:dyDescent="0.75">
      <c r="A6" s="7" t="s">
        <v>8</v>
      </c>
      <c r="B6" s="80">
        <v>7.7410526315789498</v>
      </c>
      <c r="C6" s="80">
        <v>88.307692307692307</v>
      </c>
      <c r="D6" s="80">
        <v>16.8333333333333</v>
      </c>
      <c r="E6" s="80">
        <v>8.6219512195121908</v>
      </c>
      <c r="F6" s="80">
        <v>8.8394160583941606</v>
      </c>
    </row>
    <row r="7" spans="1:12" x14ac:dyDescent="0.75">
      <c r="A7" s="7" t="s">
        <v>9</v>
      </c>
      <c r="B7" s="80">
        <v>12.1515151515152</v>
      </c>
      <c r="C7" s="80">
        <v>315.20238095238102</v>
      </c>
      <c r="D7" s="80">
        <v>39.200000000000003</v>
      </c>
      <c r="E7" s="80">
        <v>19.590909090909101</v>
      </c>
      <c r="F7" s="80">
        <v>22.398692810457501</v>
      </c>
    </row>
    <row r="8" spans="1:12" x14ac:dyDescent="0.75">
      <c r="A8" s="7" t="s">
        <v>10</v>
      </c>
      <c r="B8" s="80">
        <v>12.454545454545499</v>
      </c>
      <c r="C8" s="80">
        <v>403.25</v>
      </c>
      <c r="D8" s="80"/>
      <c r="E8" s="80">
        <v>17.5</v>
      </c>
      <c r="F8" s="80">
        <v>33.985507246376798</v>
      </c>
    </row>
    <row r="9" spans="1:12" x14ac:dyDescent="0.75">
      <c r="A9" s="7" t="s">
        <v>11</v>
      </c>
      <c r="B9" s="80">
        <v>11.0704225352113</v>
      </c>
      <c r="C9" s="80">
        <v>163.04761904761901</v>
      </c>
      <c r="D9" s="80"/>
      <c r="E9" s="80">
        <v>13.1724137931034</v>
      </c>
      <c r="F9" s="80">
        <v>15.889830508474599</v>
      </c>
    </row>
    <row r="10" spans="1:12" ht="16.5" thickBot="1" x14ac:dyDescent="0.9">
      <c r="A10" s="10" t="s">
        <v>12</v>
      </c>
      <c r="B10" s="81">
        <v>25.518518518518501</v>
      </c>
      <c r="C10" s="81">
        <v>135</v>
      </c>
      <c r="D10" s="82"/>
      <c r="E10" s="81">
        <v>17.3333333333333</v>
      </c>
      <c r="F10" s="81">
        <v>24.411764705882401</v>
      </c>
    </row>
  </sheetData>
  <hyperlinks>
    <hyperlink ref="L5" location="'Table of Content'!A1" display="'Table of Content'!A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6"/>
  <sheetViews>
    <sheetView zoomScaleNormal="100" workbookViewId="0">
      <selection activeCell="A7" sqref="A7:F7"/>
    </sheetView>
  </sheetViews>
  <sheetFormatPr defaultRowHeight="15.75" x14ac:dyDescent="0.75"/>
  <cols>
    <col min="1" max="1" width="25.08984375" style="4" bestFit="1" customWidth="1"/>
    <col min="2" max="2" width="9.58984375" style="4" bestFit="1" customWidth="1"/>
    <col min="3" max="3" width="10.31640625" style="4" bestFit="1" customWidth="1"/>
    <col min="4" max="4" width="8.2265625" style="4" bestFit="1" customWidth="1"/>
    <col min="5" max="5" width="8.1796875" style="4" bestFit="1" customWidth="1"/>
    <col min="6" max="6" width="8.2265625" style="4" bestFit="1" customWidth="1"/>
    <col min="7" max="8" width="9.08984375" style="4"/>
  </cols>
  <sheetData>
    <row r="2" spans="1:12" x14ac:dyDescent="0.75">
      <c r="A2" s="1" t="s">
        <v>18</v>
      </c>
    </row>
    <row r="3" spans="1:12" ht="16.5" thickBot="1" x14ac:dyDescent="0.9"/>
    <row r="4" spans="1:12" ht="17.25" thickTop="1" thickBot="1" x14ac:dyDescent="0.9">
      <c r="A4" s="9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6</v>
      </c>
      <c r="L4" t="s">
        <v>54</v>
      </c>
    </row>
    <row r="5" spans="1:12" x14ac:dyDescent="0.75">
      <c r="A5" s="7" t="s">
        <v>8</v>
      </c>
      <c r="B5" s="80">
        <v>5.6217664449371796</v>
      </c>
      <c r="C5" s="80">
        <v>89.489736070381198</v>
      </c>
      <c r="D5" s="80">
        <v>46.451977401129902</v>
      </c>
      <c r="E5" s="80">
        <v>4.5043859649122799</v>
      </c>
      <c r="F5" s="80">
        <v>10.391020891984001</v>
      </c>
    </row>
    <row r="6" spans="1:12" ht="16.5" thickBot="1" x14ac:dyDescent="0.9">
      <c r="A6" s="10" t="s">
        <v>11</v>
      </c>
      <c r="B6" s="81">
        <v>1</v>
      </c>
      <c r="C6" s="81"/>
      <c r="D6" s="81"/>
      <c r="E6" s="82"/>
      <c r="F6" s="81">
        <v>25.6666666666667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10"/>
  <sheetViews>
    <sheetView zoomScale="98" zoomScaleNormal="98" workbookViewId="0">
      <selection activeCell="H12" sqref="H12"/>
    </sheetView>
  </sheetViews>
  <sheetFormatPr defaultRowHeight="15.75" x14ac:dyDescent="0.75"/>
  <cols>
    <col min="1" max="1" width="25.08984375" style="4" bestFit="1" customWidth="1"/>
    <col min="2" max="2" width="9.5" style="4" bestFit="1" customWidth="1"/>
    <col min="3" max="3" width="10.2265625" style="4" bestFit="1" customWidth="1"/>
    <col min="4" max="4" width="7.2265625" style="4" bestFit="1" customWidth="1"/>
    <col min="5" max="5" width="8.08984375" style="4" bestFit="1" customWidth="1"/>
    <col min="6" max="6" width="5.2265625" style="4" bestFit="1" customWidth="1"/>
    <col min="7" max="7" width="9.08984375" style="4"/>
  </cols>
  <sheetData>
    <row r="2" spans="1:12" x14ac:dyDescent="0.75">
      <c r="A2" s="1" t="s">
        <v>19</v>
      </c>
    </row>
    <row r="3" spans="1:12" ht="16.5" thickBot="1" x14ac:dyDescent="0.9"/>
    <row r="4" spans="1:12" ht="17.25" thickTop="1" thickBot="1" x14ac:dyDescent="0.9">
      <c r="A4" s="9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6</v>
      </c>
      <c r="L4" t="s">
        <v>54</v>
      </c>
    </row>
    <row r="5" spans="1:12" x14ac:dyDescent="0.75">
      <c r="A5" s="7" t="s">
        <v>7</v>
      </c>
      <c r="B5" s="50">
        <v>135</v>
      </c>
      <c r="C5" s="50">
        <v>39</v>
      </c>
      <c r="D5" s="50">
        <v>81</v>
      </c>
      <c r="E5" s="50">
        <v>197</v>
      </c>
      <c r="F5" s="50">
        <v>98</v>
      </c>
      <c r="L5" s="18" t="s">
        <v>53</v>
      </c>
    </row>
    <row r="6" spans="1:12" x14ac:dyDescent="0.75">
      <c r="A6" s="7" t="s">
        <v>8</v>
      </c>
      <c r="B6" s="50">
        <v>99</v>
      </c>
      <c r="C6" s="50">
        <v>42</v>
      </c>
      <c r="D6" s="50">
        <v>77</v>
      </c>
      <c r="E6" s="50">
        <v>165</v>
      </c>
      <c r="F6" s="50">
        <v>82</v>
      </c>
    </row>
    <row r="7" spans="1:12" x14ac:dyDescent="0.75">
      <c r="A7" s="7" t="s">
        <v>9</v>
      </c>
      <c r="B7" s="50">
        <v>174</v>
      </c>
      <c r="C7" s="50">
        <v>40</v>
      </c>
      <c r="D7" s="50">
        <v>120</v>
      </c>
      <c r="E7" s="50">
        <v>207</v>
      </c>
      <c r="F7" s="50">
        <v>73</v>
      </c>
    </row>
    <row r="8" spans="1:12" x14ac:dyDescent="0.75">
      <c r="A8" s="7" t="s">
        <v>10</v>
      </c>
      <c r="B8" s="50">
        <v>164</v>
      </c>
      <c r="C8" s="50">
        <v>43</v>
      </c>
      <c r="D8" s="50">
        <v>22</v>
      </c>
      <c r="E8" s="50">
        <v>150</v>
      </c>
      <c r="F8" s="50">
        <v>89</v>
      </c>
    </row>
    <row r="9" spans="1:12" x14ac:dyDescent="0.75">
      <c r="A9" s="7" t="s">
        <v>11</v>
      </c>
      <c r="B9" s="50">
        <v>119</v>
      </c>
      <c r="C9" s="50">
        <v>30</v>
      </c>
      <c r="D9" s="50">
        <v>89</v>
      </c>
      <c r="E9" s="50">
        <v>219</v>
      </c>
      <c r="F9" s="50">
        <v>100</v>
      </c>
    </row>
    <row r="10" spans="1:12" ht="16.5" thickBot="1" x14ac:dyDescent="0.9">
      <c r="A10" s="10" t="s">
        <v>12</v>
      </c>
      <c r="B10" s="52">
        <v>72</v>
      </c>
      <c r="C10" s="52">
        <v>25</v>
      </c>
      <c r="D10" s="41"/>
      <c r="E10" s="52">
        <v>180</v>
      </c>
      <c r="F10" s="52">
        <v>96</v>
      </c>
    </row>
  </sheetData>
  <hyperlinks>
    <hyperlink ref="L5" location="'Table of Content'!A1" display="'Table of Content'!A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27</vt:i4>
      </vt:variant>
    </vt:vector>
  </HeadingPairs>
  <TitlesOfParts>
    <vt:vector size="51" baseType="lpstr">
      <vt:lpstr>Table of 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'Table 10'!_ftn1</vt:lpstr>
      <vt:lpstr>'Table 10'!_ftnref1</vt:lpstr>
      <vt:lpstr>'Table 1'!_Ref485812235</vt:lpstr>
      <vt:lpstr>'Table 2'!_Ref485876940</vt:lpstr>
      <vt:lpstr>'Table 10'!_Ref486406266</vt:lpstr>
      <vt:lpstr>'Table 4'!_Ref496868177</vt:lpstr>
      <vt:lpstr>'Table 13'!_Ref496877834</vt:lpstr>
      <vt:lpstr>'Table 22'!_Toc149054376</vt:lpstr>
      <vt:lpstr>'Table 3'!_Toc162258886</vt:lpstr>
      <vt:lpstr>'Table 5'!_Toc162258888</vt:lpstr>
      <vt:lpstr>'Table 6'!_Toc162258889</vt:lpstr>
      <vt:lpstr>'Table 7'!_Toc162258890</vt:lpstr>
      <vt:lpstr>'Table 8'!_Toc162258891</vt:lpstr>
      <vt:lpstr>'Table 9'!_Toc162258892</vt:lpstr>
      <vt:lpstr>'Table 11'!_Toc162258894</vt:lpstr>
      <vt:lpstr>'Table 12'!_Toc162258895</vt:lpstr>
      <vt:lpstr>'Table 14'!_Toc162258897</vt:lpstr>
      <vt:lpstr>'Table 15'!_Toc162258898</vt:lpstr>
      <vt:lpstr>'Table 16'!_Toc162258899</vt:lpstr>
      <vt:lpstr>'Table 17'!_Toc162258900</vt:lpstr>
      <vt:lpstr>'Table 18'!_Toc162258901</vt:lpstr>
      <vt:lpstr>'Table 19'!_Toc162258902</vt:lpstr>
      <vt:lpstr>'Table 20'!_Toc162258903</vt:lpstr>
      <vt:lpstr>'Table 21'!_Toc162258904</vt:lpstr>
      <vt:lpstr>'Table 23'!_Toc162258906</vt:lpstr>
      <vt:lpstr>'Table 20'!OLE_LINK2</vt:lpstr>
      <vt:lpstr>Table_D1._Travel_Service_2015_–_2024__in_million_USD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2024-04-05T07:16:03Z</dcterms:created>
  <dcterms:modified xsi:type="dcterms:W3CDTF">2025-09-12T10:49:01Z</dcterms:modified>
</cp:coreProperties>
</file>