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NISR\SUT 2024 Publication\"/>
    </mc:Choice>
  </mc:AlternateContent>
  <xr:revisionPtr revIDLastSave="0" documentId="8_{D2B3FA69-798C-4F54-97D8-327FEEC80078}" xr6:coauthVersionLast="47" xr6:coauthVersionMax="47" xr10:uidLastSave="{00000000-0000-0000-0000-000000000000}"/>
  <bookViews>
    <workbookView xWindow="57480" yWindow="-120" windowWidth="38640" windowHeight="21120" tabRatio="863" xr2:uid="{00000000-000D-0000-FFFF-FFFF00000000}"/>
  </bookViews>
  <sheets>
    <sheet name="SUT" sheetId="10" r:id="rId1"/>
    <sheet name="IO_Ratios" sheetId="11" r:id="rId2"/>
    <sheet name="IOMatrix" sheetId="12" r:id="rId3"/>
    <sheet name="RCPA" sheetId="1" state="hidden" r:id="rId4"/>
  </sheets>
  <externalReferences>
    <externalReference r:id="rId5"/>
  </externalReferences>
  <definedNames>
    <definedName name="Products">[1]RPCA1!$A$2:$E$228</definedName>
    <definedName name="qry_Vat_201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6" i="1" l="1"/>
  <c r="J25" i="1"/>
  <c r="J24" i="1"/>
  <c r="J23" i="1"/>
  <c r="J22" i="1"/>
  <c r="J21" i="1"/>
  <c r="J20" i="1"/>
  <c r="J19" i="1"/>
  <c r="J18" i="1"/>
  <c r="J17" i="1"/>
  <c r="J16" i="1"/>
  <c r="J14" i="1"/>
  <c r="J12" i="1"/>
  <c r="J11" i="1"/>
  <c r="J9" i="1"/>
  <c r="J10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B85" i="1" l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</calcChain>
</file>

<file path=xl/sharedStrings.xml><?xml version="1.0" encoding="utf-8"?>
<sst xmlns="http://schemas.openxmlformats.org/spreadsheetml/2006/main" count="1734" uniqueCount="683">
  <si>
    <t>A11</t>
  </si>
  <si>
    <t>Cereals</t>
  </si>
  <si>
    <t>A12</t>
  </si>
  <si>
    <t>Roots and Tubers</t>
  </si>
  <si>
    <t>A13</t>
  </si>
  <si>
    <t>Vegetables</t>
  </si>
  <si>
    <t>A14</t>
  </si>
  <si>
    <t>Bananas and fruit</t>
  </si>
  <si>
    <t>A15</t>
  </si>
  <si>
    <t>Oil seeds n.e.c. and oleaginous fruit</t>
  </si>
  <si>
    <t>A21</t>
  </si>
  <si>
    <t>Coffee</t>
  </si>
  <si>
    <t>A22</t>
  </si>
  <si>
    <t>Tea (unprocessed green leaf)</t>
  </si>
  <si>
    <t>A29</t>
  </si>
  <si>
    <t>Other agricultural products</t>
  </si>
  <si>
    <t>A31</t>
  </si>
  <si>
    <t>Livestock</t>
  </si>
  <si>
    <t>A32</t>
  </si>
  <si>
    <t>Livestock and hunting products</t>
  </si>
  <si>
    <t>A40</t>
  </si>
  <si>
    <t>Forestry products</t>
  </si>
  <si>
    <t>A50</t>
  </si>
  <si>
    <t>Fishery products</t>
  </si>
  <si>
    <t>B01</t>
  </si>
  <si>
    <t>Natural gas</t>
  </si>
  <si>
    <t>B03</t>
  </si>
  <si>
    <t>Metal ores</t>
  </si>
  <si>
    <t>B09</t>
  </si>
  <si>
    <t>Quarry &amp; other mining products</t>
  </si>
  <si>
    <t>C11</t>
  </si>
  <si>
    <t>Meat and meat products</t>
  </si>
  <si>
    <t>C12</t>
  </si>
  <si>
    <t>Prepared and preserved fish</t>
  </si>
  <si>
    <t>C13</t>
  </si>
  <si>
    <t>Prepared and preserved vegetables</t>
  </si>
  <si>
    <t>C14</t>
  </si>
  <si>
    <t>Animal and vegetable oils and fats</t>
  </si>
  <si>
    <t>C15</t>
  </si>
  <si>
    <t>Dairy products</t>
  </si>
  <si>
    <t>C16</t>
  </si>
  <si>
    <t>Grain mill products</t>
  </si>
  <si>
    <t>C17</t>
  </si>
  <si>
    <t>Bakery products</t>
  </si>
  <si>
    <t>C18</t>
  </si>
  <si>
    <t>Animal feed &amp; other by-products</t>
  </si>
  <si>
    <t>C19</t>
  </si>
  <si>
    <t>Other manufactured food products</t>
  </si>
  <si>
    <t>C21</t>
  </si>
  <si>
    <t>Alcoholic drinks</t>
  </si>
  <si>
    <t>C22</t>
  </si>
  <si>
    <t>Soft drinks</t>
  </si>
  <si>
    <t>C23</t>
  </si>
  <si>
    <t>Tobacco products</t>
  </si>
  <si>
    <t>C30</t>
  </si>
  <si>
    <t>Textiles, clothing &amp; leather products</t>
  </si>
  <si>
    <t>C41</t>
  </si>
  <si>
    <t>Wood, paper and related products</t>
  </si>
  <si>
    <t>C42</t>
  </si>
  <si>
    <t>Printing and reproduction of recorded media</t>
  </si>
  <si>
    <t>C51</t>
  </si>
  <si>
    <t>Coke and refined petroleum products</t>
  </si>
  <si>
    <t>C52</t>
  </si>
  <si>
    <t>Chemicals and chemical products</t>
  </si>
  <si>
    <t>C53</t>
  </si>
  <si>
    <t>Pharmaceutical products</t>
  </si>
  <si>
    <t>C54</t>
  </si>
  <si>
    <t>Rubber and plastics products</t>
  </si>
  <si>
    <t>C61</t>
  </si>
  <si>
    <t>Non-metallic mineral products n.e.c.</t>
  </si>
  <si>
    <t>C62</t>
  </si>
  <si>
    <t>Manufacture of cement, lime and plaster</t>
  </si>
  <si>
    <t>C63</t>
  </si>
  <si>
    <t>Manufacture of clay building materials</t>
  </si>
  <si>
    <t>C72</t>
  </si>
  <si>
    <t>Metals &amp; metal products, except machinery and equipment</t>
  </si>
  <si>
    <t>C74</t>
  </si>
  <si>
    <t>Machinery and equipment (except transport)</t>
  </si>
  <si>
    <t>C76</t>
  </si>
  <si>
    <t>Transport equipment</t>
  </si>
  <si>
    <t>C81</t>
  </si>
  <si>
    <t>Furniture</t>
  </si>
  <si>
    <t>C82</t>
  </si>
  <si>
    <t>Other manufacturing</t>
  </si>
  <si>
    <t>C83</t>
  </si>
  <si>
    <t>Repair and installation of machinery and equipment</t>
  </si>
  <si>
    <t>D00</t>
  </si>
  <si>
    <t>Electricity, gas, steam and air conditioning supply</t>
  </si>
  <si>
    <t>E01</t>
  </si>
  <si>
    <t>Water collection, treatment and supply: sewrage</t>
  </si>
  <si>
    <t>E02</t>
  </si>
  <si>
    <t>Waste collection and management</t>
  </si>
  <si>
    <t>F01</t>
  </si>
  <si>
    <t>Construction (modern)</t>
  </si>
  <si>
    <t>F02</t>
  </si>
  <si>
    <t>Construction (traditional)</t>
  </si>
  <si>
    <t>G10</t>
  </si>
  <si>
    <t>Maintenance and repair of motor vehicles</t>
  </si>
  <si>
    <t>G21</t>
  </si>
  <si>
    <t>Wholesale and retail trade of motor vehicles and motorcycles</t>
  </si>
  <si>
    <t>G22</t>
  </si>
  <si>
    <t>Wholesale trade, except of motor vehicles and motorcycles</t>
  </si>
  <si>
    <t>G23</t>
  </si>
  <si>
    <t>Retail trade, except of motor vehicles and motorcycles</t>
  </si>
  <si>
    <t>H10</t>
  </si>
  <si>
    <t>Land transport</t>
  </si>
  <si>
    <t>H20</t>
  </si>
  <si>
    <t>Air transport</t>
  </si>
  <si>
    <t>H31</t>
  </si>
  <si>
    <t xml:space="preserve">Services related to transport </t>
  </si>
  <si>
    <t>H32</t>
  </si>
  <si>
    <t>Postal and courier activities</t>
  </si>
  <si>
    <t>I00</t>
  </si>
  <si>
    <t>Hotels &amp; restaurants</t>
  </si>
  <si>
    <t>J10</t>
  </si>
  <si>
    <t>Publishing, video making, programming &amp; broadcasting activities</t>
  </si>
  <si>
    <t>J20</t>
  </si>
  <si>
    <t>Telecommunication</t>
  </si>
  <si>
    <t>J30</t>
  </si>
  <si>
    <t>Information technology services</t>
  </si>
  <si>
    <t>K01</t>
  </si>
  <si>
    <t>Monetary institutions</t>
  </si>
  <si>
    <t>K02</t>
  </si>
  <si>
    <t>Insurance, reinsurance and pension funding, except compulsory social security</t>
  </si>
  <si>
    <t>K03</t>
  </si>
  <si>
    <t>Other financial services</t>
  </si>
  <si>
    <t>L01</t>
  </si>
  <si>
    <t>Rental value of dwellings</t>
  </si>
  <si>
    <t>L09</t>
  </si>
  <si>
    <t>Other real estate activities</t>
  </si>
  <si>
    <t>M01</t>
  </si>
  <si>
    <t>Legal, accounting management &amp; head office activities</t>
  </si>
  <si>
    <t>M02</t>
  </si>
  <si>
    <t>Architectural and engineering activities</t>
  </si>
  <si>
    <t>M03</t>
  </si>
  <si>
    <t>Other professional, scientific and technical activities</t>
  </si>
  <si>
    <t>N01</t>
  </si>
  <si>
    <t>Travel agents and tour operators</t>
  </si>
  <si>
    <t>N09</t>
  </si>
  <si>
    <t>Other administrative and support service activities</t>
  </si>
  <si>
    <t>O00</t>
  </si>
  <si>
    <t>Public administration and defence; compulsory social security</t>
  </si>
  <si>
    <t>P00</t>
  </si>
  <si>
    <t>Education</t>
  </si>
  <si>
    <t>Q01</t>
  </si>
  <si>
    <t>Human health activities</t>
  </si>
  <si>
    <t>Q02</t>
  </si>
  <si>
    <t>Social work activities</t>
  </si>
  <si>
    <t>R01</t>
  </si>
  <si>
    <t>Libraries, archives, museums and other cultural activities</t>
  </si>
  <si>
    <t>R09</t>
  </si>
  <si>
    <t>Other arts, entertainment and recreation</t>
  </si>
  <si>
    <t>S00</t>
  </si>
  <si>
    <t>Other service activities</t>
  </si>
  <si>
    <t>T00</t>
  </si>
  <si>
    <t>Domestic services</t>
  </si>
  <si>
    <t>V00</t>
  </si>
  <si>
    <t>Travel debits &amp; credits</t>
  </si>
  <si>
    <t>X00</t>
  </si>
  <si>
    <t>Unallocated products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</si>
  <si>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</si>
  <si>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</si>
  <si>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</si>
  <si>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</si>
  <si>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</si>
  <si>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</si>
  <si>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</si>
  <si>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</si>
  <si>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</si>
  <si>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</si>
  <si>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</si>
  <si>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</si>
  <si>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</si>
  <si>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</si>
  <si>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</si>
  <si>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</si>
  <si>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</si>
  <si>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</si>
  <si>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</si>
  <si>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</si>
  <si>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V</t>
  </si>
  <si>
    <t>Agtriculture, Forestry and Fishing</t>
  </si>
  <si>
    <t>Mning &amp; Quarrying</t>
  </si>
  <si>
    <t>Manufacturing</t>
  </si>
  <si>
    <t>RCPA2</t>
  </si>
  <si>
    <t>Len</t>
  </si>
  <si>
    <t>Labels</t>
  </si>
  <si>
    <t>A1</t>
  </si>
  <si>
    <t>Food crops</t>
  </si>
  <si>
    <t>A111</t>
  </si>
  <si>
    <t>Sorghum</t>
  </si>
  <si>
    <t>A112</t>
  </si>
  <si>
    <t>Maize</t>
  </si>
  <si>
    <t>A113</t>
  </si>
  <si>
    <t>Wheat</t>
  </si>
  <si>
    <t>A116</t>
  </si>
  <si>
    <t>Paddy &amp; husked rice</t>
  </si>
  <si>
    <t>A119</t>
  </si>
  <si>
    <t>Other cereals</t>
  </si>
  <si>
    <t>Roots &amp; Tubers</t>
  </si>
  <si>
    <t>A121</t>
  </si>
  <si>
    <t>Irish potatoes</t>
  </si>
  <si>
    <t>A122</t>
  </si>
  <si>
    <t>Sweet potatoes</t>
  </si>
  <si>
    <t>A123</t>
  </si>
  <si>
    <t>Cassava</t>
  </si>
  <si>
    <t>A129</t>
  </si>
  <si>
    <t>Other roots &amp; tubers</t>
  </si>
  <si>
    <t>A131</t>
  </si>
  <si>
    <t xml:space="preserve">Dried beans </t>
  </si>
  <si>
    <t>A132</t>
  </si>
  <si>
    <t>Peas &amp; other legumes</t>
  </si>
  <si>
    <t>A139</t>
  </si>
  <si>
    <t>Other vegetables</t>
  </si>
  <si>
    <t>Bananas &amp; fruit</t>
  </si>
  <si>
    <t>A141</t>
  </si>
  <si>
    <t>Bananas for beer</t>
  </si>
  <si>
    <t>A142</t>
  </si>
  <si>
    <t>Bananas for cooking</t>
  </si>
  <si>
    <t>A143</t>
  </si>
  <si>
    <t>Bananas (sweet)</t>
  </si>
  <si>
    <t>A149</t>
  </si>
  <si>
    <t>Other fruit &amp; nuts</t>
  </si>
  <si>
    <t>Oil seeds n.e.c. &amp; oleaginous fruit</t>
  </si>
  <si>
    <t>A151</t>
  </si>
  <si>
    <t>Ground nuts</t>
  </si>
  <si>
    <t>A152</t>
  </si>
  <si>
    <t>Soya</t>
  </si>
  <si>
    <t>A159</t>
  </si>
  <si>
    <t>Other oil seeds</t>
  </si>
  <si>
    <t>A2</t>
  </si>
  <si>
    <t>Export crops</t>
  </si>
  <si>
    <t>A210</t>
  </si>
  <si>
    <t>Coffee, not roasted, not decaffeinated</t>
  </si>
  <si>
    <t>A220</t>
  </si>
  <si>
    <t>A291</t>
  </si>
  <si>
    <t>Tobacco, raw</t>
  </si>
  <si>
    <t>A292</t>
  </si>
  <si>
    <t>Sugar cane</t>
  </si>
  <si>
    <t>A293</t>
  </si>
  <si>
    <t>Pyrethrum</t>
  </si>
  <si>
    <t>A299</t>
  </si>
  <si>
    <t>Agricultural products n.e.c.</t>
  </si>
  <si>
    <t>A3</t>
  </si>
  <si>
    <t>Livestock &amp; livestock products</t>
  </si>
  <si>
    <t>A311</t>
  </si>
  <si>
    <t>Bovine cattle, live</t>
  </si>
  <si>
    <t>A312</t>
  </si>
  <si>
    <t>Sheep, goats, pigs,live</t>
  </si>
  <si>
    <t>A313</t>
  </si>
  <si>
    <t>Poultry, live</t>
  </si>
  <si>
    <t>A319</t>
  </si>
  <si>
    <t>Other live animals</t>
  </si>
  <si>
    <t>Livestock &amp; hunting products</t>
  </si>
  <si>
    <t>A321</t>
  </si>
  <si>
    <t>Raw milk</t>
  </si>
  <si>
    <t>A322</t>
  </si>
  <si>
    <t>Eggs</t>
  </si>
  <si>
    <t>A323</t>
  </si>
  <si>
    <t>Natural honey</t>
  </si>
  <si>
    <t>A329</t>
  </si>
  <si>
    <t>Other livestock &amp; hunting products</t>
  </si>
  <si>
    <t>A4</t>
  </si>
  <si>
    <t>Forestry</t>
  </si>
  <si>
    <t>A401</t>
  </si>
  <si>
    <t>Fuel wood</t>
  </si>
  <si>
    <t>A402</t>
  </si>
  <si>
    <t>Charcoal</t>
  </si>
  <si>
    <t>A409</t>
  </si>
  <si>
    <t>Other forestry products</t>
  </si>
  <si>
    <t>A5</t>
  </si>
  <si>
    <t>Fishing</t>
  </si>
  <si>
    <t>A500</t>
  </si>
  <si>
    <t>B0</t>
  </si>
  <si>
    <t>Mining &amp; quarrying</t>
  </si>
  <si>
    <t>B010</t>
  </si>
  <si>
    <t>B031</t>
  </si>
  <si>
    <t>Cassiterite</t>
  </si>
  <si>
    <t>B032</t>
  </si>
  <si>
    <t>Col-tan</t>
  </si>
  <si>
    <t>B033</t>
  </si>
  <si>
    <t xml:space="preserve">Wolfram </t>
  </si>
  <si>
    <t>B091</t>
  </si>
  <si>
    <t>Quarry products, sand</t>
  </si>
  <si>
    <t>B099</t>
  </si>
  <si>
    <t>Other mining products</t>
  </si>
  <si>
    <t>C1</t>
  </si>
  <si>
    <t>Manufacturing of food</t>
  </si>
  <si>
    <t>Meat &amp; meat products</t>
  </si>
  <si>
    <t>C111</t>
  </si>
  <si>
    <t>Beef</t>
  </si>
  <si>
    <t>C112</t>
  </si>
  <si>
    <t>Other meat &amp; meat products</t>
  </si>
  <si>
    <t>Prepared &amp; preserved fish</t>
  </si>
  <si>
    <t>C120</t>
  </si>
  <si>
    <t>Prepared &amp; preserved vegetables</t>
  </si>
  <si>
    <t>C131</t>
  </si>
  <si>
    <t>Fruit juices</t>
  </si>
  <si>
    <t>C139</t>
  </si>
  <si>
    <t>Other prepared &amp; preserved vegetables</t>
  </si>
  <si>
    <t>Animal &amp; vegetable oils &amp; fats</t>
  </si>
  <si>
    <t>C140</t>
  </si>
  <si>
    <t>C150</t>
  </si>
  <si>
    <t>C161</t>
  </si>
  <si>
    <t>Maize flour</t>
  </si>
  <si>
    <t>C162</t>
  </si>
  <si>
    <t xml:space="preserve">Wheat flour </t>
  </si>
  <si>
    <t>C164</t>
  </si>
  <si>
    <t>Cassava flour</t>
  </si>
  <si>
    <t>C166</t>
  </si>
  <si>
    <t>Rice, semi- or wholly milled</t>
  </si>
  <si>
    <t>C169</t>
  </si>
  <si>
    <t>Other grain mill products</t>
  </si>
  <si>
    <t>C170</t>
  </si>
  <si>
    <t>C180</t>
  </si>
  <si>
    <t>C191</t>
  </si>
  <si>
    <t>Coffee, decaffeinated or roasted</t>
  </si>
  <si>
    <t>C192</t>
  </si>
  <si>
    <t>Tea, dried</t>
  </si>
  <si>
    <t>C193</t>
  </si>
  <si>
    <t>Sugar</t>
  </si>
  <si>
    <t>C194</t>
  </si>
  <si>
    <t>Cooking salt</t>
  </si>
  <si>
    <t>C199</t>
  </si>
  <si>
    <t>Other food products n.e.c.</t>
  </si>
  <si>
    <t>C2</t>
  </si>
  <si>
    <t>Manufacturing of beverages &amp; tobacco</t>
  </si>
  <si>
    <t>C211</t>
  </si>
  <si>
    <t>Banana beer</t>
  </si>
  <si>
    <t>C212</t>
  </si>
  <si>
    <t>Other traditional beer</t>
  </si>
  <si>
    <t>C213</t>
  </si>
  <si>
    <t>Modern beer</t>
  </si>
  <si>
    <t>C218</t>
  </si>
  <si>
    <t>Malt</t>
  </si>
  <si>
    <t>C219</t>
  </si>
  <si>
    <t>Other alcoholic drinks</t>
  </si>
  <si>
    <t>C221</t>
  </si>
  <si>
    <t>Traditional soft drinks</t>
  </si>
  <si>
    <t>C222</t>
  </si>
  <si>
    <t>Modern soft drinks, mineral water</t>
  </si>
  <si>
    <t>C230</t>
  </si>
  <si>
    <t>C3</t>
  </si>
  <si>
    <t>Manufacturing of textiles, clothing &amp; leather goods</t>
  </si>
  <si>
    <t>C301</t>
  </si>
  <si>
    <t>Textile products except  clothing</t>
  </si>
  <si>
    <t>C302</t>
  </si>
  <si>
    <t>Clothing, new &amp; second-hand</t>
  </si>
  <si>
    <t>C303</t>
  </si>
  <si>
    <t>Shoes; articles of leather</t>
  </si>
  <si>
    <t>C4</t>
  </si>
  <si>
    <t>Manufacturing of wood &amp; paper; printing</t>
  </si>
  <si>
    <t>Wood, paper &amp; related products</t>
  </si>
  <si>
    <t>C411</t>
  </si>
  <si>
    <t>Wood &amp; basketware products</t>
  </si>
  <si>
    <t>C412</t>
  </si>
  <si>
    <t>Paper, cardboard &amp; articles thereof</t>
  </si>
  <si>
    <t>C413</t>
  </si>
  <si>
    <t>Builders' carpentry</t>
  </si>
  <si>
    <t>Printing &amp; reproduction of recorded media</t>
  </si>
  <si>
    <t>C420</t>
  </si>
  <si>
    <t>Printing &amp; reproduction products</t>
  </si>
  <si>
    <t>C5</t>
  </si>
  <si>
    <t>Manufacturing of chemicals, rubber &amp; plastic products</t>
  </si>
  <si>
    <t>Refined petroleum products; coke</t>
  </si>
  <si>
    <t>C510</t>
  </si>
  <si>
    <t>Petroleum products</t>
  </si>
  <si>
    <t>Chemicals &amp; chemical products</t>
  </si>
  <si>
    <t>C521</t>
  </si>
  <si>
    <t>Fertilisers &amp; pesticides</t>
  </si>
  <si>
    <t>C522</t>
  </si>
  <si>
    <t>Soap, cosmetics &amp; other cleaning products</t>
  </si>
  <si>
    <t>C523</t>
  </si>
  <si>
    <t>Paints &amp; varnishes</t>
  </si>
  <si>
    <t>C529</t>
  </si>
  <si>
    <t>Other basic chemicals</t>
  </si>
  <si>
    <t>C530</t>
  </si>
  <si>
    <t>Rubber &amp; plastics products</t>
  </si>
  <si>
    <t>C541</t>
  </si>
  <si>
    <t>Rubber tyres &amp; tubes</t>
  </si>
  <si>
    <t>C542</t>
  </si>
  <si>
    <t>Plastic construction materials</t>
  </si>
  <si>
    <t>C549</t>
  </si>
  <si>
    <t>Other rubber &amp; plastic products</t>
  </si>
  <si>
    <t>C6</t>
  </si>
  <si>
    <t>Manufacturing of non-metalic mineral products</t>
  </si>
  <si>
    <t>C610</t>
  </si>
  <si>
    <t>Glass, ceramics, etc n.e.c.</t>
  </si>
  <si>
    <t>Manufacture of cement, lime &amp; plaster</t>
  </si>
  <si>
    <t>C621</t>
  </si>
  <si>
    <t>Cement</t>
  </si>
  <si>
    <t>C622</t>
  </si>
  <si>
    <t>Lime, plaster, articles of stone, concrete etc</t>
  </si>
  <si>
    <t>C630</t>
  </si>
  <si>
    <t>Bricks</t>
  </si>
  <si>
    <t>C7</t>
  </si>
  <si>
    <t>Manufacturing of metal products, machinery &amp; equipment</t>
  </si>
  <si>
    <t>Metals &amp; metal products, except machinery &amp; equipment</t>
  </si>
  <si>
    <t>C721</t>
  </si>
  <si>
    <t>Construction goods of iron, steel</t>
  </si>
  <si>
    <t>C722</t>
  </si>
  <si>
    <t>Domestic metal products</t>
  </si>
  <si>
    <t>C729</t>
  </si>
  <si>
    <t>Basic metals &amp; other metal products</t>
  </si>
  <si>
    <t>Machinery &amp; equipment (except transport)</t>
  </si>
  <si>
    <t>C741</t>
  </si>
  <si>
    <t>Consumer electronics &amp; optics; watches &amp; clocks</t>
  </si>
  <si>
    <t>C742</t>
  </si>
  <si>
    <t>Communication equipment</t>
  </si>
  <si>
    <t>C743</t>
  </si>
  <si>
    <t>Computing, electronic &amp; optical equipment n.e.c.</t>
  </si>
  <si>
    <t>C744</t>
  </si>
  <si>
    <t>Electronic components &amp; parts</t>
  </si>
  <si>
    <t>C745</t>
  </si>
  <si>
    <t>Household electrical appliances</t>
  </si>
  <si>
    <t>C746</t>
  </si>
  <si>
    <t>Electrical equipment n.e.c.</t>
  </si>
  <si>
    <t>C747</t>
  </si>
  <si>
    <t xml:space="preserve">Electrical wiring, batteries &amp; components </t>
  </si>
  <si>
    <t>C748</t>
  </si>
  <si>
    <t xml:space="preserve">Other machinery &amp; equipment n.e.c. </t>
  </si>
  <si>
    <t>C749</t>
  </si>
  <si>
    <t>Parts of machinery &amp; equipment n.e.c.</t>
  </si>
  <si>
    <t>C761</t>
  </si>
  <si>
    <t>Motor cars &amp; motor cycles</t>
  </si>
  <si>
    <t>C762</t>
  </si>
  <si>
    <t>Other transport equipment</t>
  </si>
  <si>
    <t>C768</t>
  </si>
  <si>
    <t>Parts of transport equipment</t>
  </si>
  <si>
    <t>C8</t>
  </si>
  <si>
    <t xml:space="preserve">Furniture &amp; other manufacturing </t>
  </si>
  <si>
    <t>C811</t>
  </si>
  <si>
    <t>Household furniture</t>
  </si>
  <si>
    <t>C812</t>
  </si>
  <si>
    <t>Office furniture</t>
  </si>
  <si>
    <t>Other manufactures</t>
  </si>
  <si>
    <t>C821</t>
  </si>
  <si>
    <t>Medical instruments</t>
  </si>
  <si>
    <t>C822</t>
  </si>
  <si>
    <t>Medical supplies n.e.c.</t>
  </si>
  <si>
    <t>C823</t>
  </si>
  <si>
    <t>Consumer products n.e.c.</t>
  </si>
  <si>
    <t>C829</t>
  </si>
  <si>
    <t xml:space="preserve">Other manufactured products </t>
  </si>
  <si>
    <t>Repair &amp; installation of machinery &amp; equipment</t>
  </si>
  <si>
    <t>C830</t>
  </si>
  <si>
    <t>D0</t>
  </si>
  <si>
    <t>Electricity</t>
  </si>
  <si>
    <t>Electricity, gas, steam &amp; air conditioning supply</t>
  </si>
  <si>
    <t>D000</t>
  </si>
  <si>
    <t>E0</t>
  </si>
  <si>
    <t>Water &amp; waste management</t>
  </si>
  <si>
    <t>Water collection, treatment &amp; supply: sewrage</t>
  </si>
  <si>
    <t>E010</t>
  </si>
  <si>
    <t>Water &amp; sewrage</t>
  </si>
  <si>
    <t>Waste collection &amp; management</t>
  </si>
  <si>
    <t>E020</t>
  </si>
  <si>
    <t>Waste collection, treatment &amp; disposal activities; materials recovery</t>
  </si>
  <si>
    <t>F0</t>
  </si>
  <si>
    <t>Construction</t>
  </si>
  <si>
    <t>F011</t>
  </si>
  <si>
    <t>Civil works</t>
  </si>
  <si>
    <t>F012</t>
  </si>
  <si>
    <t>Non-residential buildings</t>
  </si>
  <si>
    <t>F013</t>
  </si>
  <si>
    <t>Modern dwellings</t>
  </si>
  <si>
    <t>F014</t>
  </si>
  <si>
    <t>Maintenance work</t>
  </si>
  <si>
    <t>F020</t>
  </si>
  <si>
    <t>Traditional dwellings</t>
  </si>
  <si>
    <t>G1</t>
  </si>
  <si>
    <t>Maintenance &amp; repair of motor vehicles</t>
  </si>
  <si>
    <t>G100</t>
  </si>
  <si>
    <t>G2</t>
  </si>
  <si>
    <t>Wholesale &amp; retail trade</t>
  </si>
  <si>
    <t>Wholesale &amp; retail trade of motor vehicles &amp; motorcycles</t>
  </si>
  <si>
    <t>G210</t>
  </si>
  <si>
    <t>Wholesale trade, except of motor vehicles &amp; motorcycles</t>
  </si>
  <si>
    <t>G221</t>
  </si>
  <si>
    <t>Wholesale of agricultural raw materials &amp; live animals</t>
  </si>
  <si>
    <t>G222</t>
  </si>
  <si>
    <t>Wholesale of food, beverages &amp; tobacco</t>
  </si>
  <si>
    <t>G223</t>
  </si>
  <si>
    <t>Wholesale of textiles, clothing &amp; other household goods</t>
  </si>
  <si>
    <t>G224</t>
  </si>
  <si>
    <t>Wholesale of solid, liquid &amp; gaseous fuels &amp; related products</t>
  </si>
  <si>
    <t>G225</t>
  </si>
  <si>
    <t>Wholesale of construction materials, hardware, plumbing &amp; heating equipment &amp; supplies</t>
  </si>
  <si>
    <t>G229</t>
  </si>
  <si>
    <t>Other wholesale trade, except of motor vehicles &amp; motorcycles</t>
  </si>
  <si>
    <t>Retail trade, except of motor vehicles &amp; motorcycles</t>
  </si>
  <si>
    <t>G231</t>
  </si>
  <si>
    <t>Retail sale in non-specialized stores</t>
  </si>
  <si>
    <t>G232</t>
  </si>
  <si>
    <t>Retail sale of food, beverages &amp; tobacco in specialized stores</t>
  </si>
  <si>
    <t>G233</t>
  </si>
  <si>
    <t>Retail sale of automotive fuel in specialized stores</t>
  </si>
  <si>
    <t>G234</t>
  </si>
  <si>
    <t>Retail sale of clothing, footwear &amp; leather articles in specialized stores</t>
  </si>
  <si>
    <t>G235</t>
  </si>
  <si>
    <t>Retail sale of pharmaceutical &amp; medical goods, cosmetic &amp; toilet articles in specialized stores</t>
  </si>
  <si>
    <t>G238</t>
  </si>
  <si>
    <t>Retail sale via stalls &amp; markets</t>
  </si>
  <si>
    <t>G239</t>
  </si>
  <si>
    <t>Other retail sales</t>
  </si>
  <si>
    <t>H1</t>
  </si>
  <si>
    <t>H101</t>
  </si>
  <si>
    <t>Passenger land transport</t>
  </si>
  <si>
    <t>H102</t>
  </si>
  <si>
    <t>Freight transport by road</t>
  </si>
  <si>
    <t>H2</t>
  </si>
  <si>
    <t>H201</t>
  </si>
  <si>
    <t>Passenger air transport</t>
  </si>
  <si>
    <t>H202</t>
  </si>
  <si>
    <t>Freight transport by air</t>
  </si>
  <si>
    <t>H3</t>
  </si>
  <si>
    <t>Other transport &amp; postal services</t>
  </si>
  <si>
    <t>H310</t>
  </si>
  <si>
    <t>Warehousing &amp; support activities for transportation</t>
  </si>
  <si>
    <t>Postal &amp; courier activities</t>
  </si>
  <si>
    <t>H320</t>
  </si>
  <si>
    <t>Postal services</t>
  </si>
  <si>
    <t>I0</t>
  </si>
  <si>
    <t>I001</t>
  </si>
  <si>
    <t>Accommodation</t>
  </si>
  <si>
    <t>I002</t>
  </si>
  <si>
    <t>Food &amp; drinks</t>
  </si>
  <si>
    <t>J1</t>
  </si>
  <si>
    <t>Publishing &amp; broadcasting activities</t>
  </si>
  <si>
    <t>J101</t>
  </si>
  <si>
    <t>Publishing activity</t>
  </si>
  <si>
    <t>J102</t>
  </si>
  <si>
    <t>Motion picture, video &amp; television programme production, sound recording &amp; music publishing activities</t>
  </si>
  <si>
    <t>J103</t>
  </si>
  <si>
    <t>Programming &amp; broadcasting activities</t>
  </si>
  <si>
    <t>J2</t>
  </si>
  <si>
    <t>J200</t>
  </si>
  <si>
    <t>Telecomms  (includng wireless, cable, satellite connections)</t>
  </si>
  <si>
    <t>J3</t>
  </si>
  <si>
    <t>J300</t>
  </si>
  <si>
    <t>K0</t>
  </si>
  <si>
    <t>Financial services</t>
  </si>
  <si>
    <t>K011</t>
  </si>
  <si>
    <t>Central Bank</t>
  </si>
  <si>
    <t>K012</t>
  </si>
  <si>
    <t>Banking services</t>
  </si>
  <si>
    <t>K013</t>
  </si>
  <si>
    <t>FISIM</t>
  </si>
  <si>
    <t>Insurance, reinsurance &amp; pension funding, except compulsory social security</t>
  </si>
  <si>
    <t>K020</t>
  </si>
  <si>
    <t>Insurance &amp; related services</t>
  </si>
  <si>
    <t>K030</t>
  </si>
  <si>
    <t>L0</t>
  </si>
  <si>
    <t>Real estate activities</t>
  </si>
  <si>
    <t>L011</t>
  </si>
  <si>
    <t>Rents for rented dwellings</t>
  </si>
  <si>
    <t>L012</t>
  </si>
  <si>
    <t>Rents for owner-occupied dwellings dwellings</t>
  </si>
  <si>
    <t>L090</t>
  </si>
  <si>
    <t>M0</t>
  </si>
  <si>
    <t>Professional, scientific &amp; technical activities</t>
  </si>
  <si>
    <t>M011</t>
  </si>
  <si>
    <t>Legal activities</t>
  </si>
  <si>
    <t>M012</t>
  </si>
  <si>
    <t>Accounting, bookkeeping &amp; auditing activities; tax consultancy</t>
  </si>
  <si>
    <t>M013</t>
  </si>
  <si>
    <t>Activities of head offices; management consultancy activities</t>
  </si>
  <si>
    <t>Architectural &amp; engineering activities</t>
  </si>
  <si>
    <t>M020</t>
  </si>
  <si>
    <t>Architectural &amp; engineering activities; technical testing &amp; analysis</t>
  </si>
  <si>
    <t>Other professional, scientific &amp; technical activities</t>
  </si>
  <si>
    <t>M031</t>
  </si>
  <si>
    <t>Scientific research &amp; development</t>
  </si>
  <si>
    <t>M032</t>
  </si>
  <si>
    <t>Advertising &amp; market research</t>
  </si>
  <si>
    <t>M033</t>
  </si>
  <si>
    <t>M034</t>
  </si>
  <si>
    <t>Veterinary services</t>
  </si>
  <si>
    <t>N0</t>
  </si>
  <si>
    <t>Administrative &amp; support service activities</t>
  </si>
  <si>
    <t>Travel agents &amp; tour operators</t>
  </si>
  <si>
    <t>N010</t>
  </si>
  <si>
    <t>Other administrative &amp; support service activities</t>
  </si>
  <si>
    <t>N091</t>
  </si>
  <si>
    <t>Rental &amp; leasing activities</t>
  </si>
  <si>
    <t>N092</t>
  </si>
  <si>
    <t>Employment activities</t>
  </si>
  <si>
    <t>N093</t>
  </si>
  <si>
    <t>Security &amp; investigation activities</t>
  </si>
  <si>
    <t>N094</t>
  </si>
  <si>
    <t>Services to buildings &amp; landscape activities</t>
  </si>
  <si>
    <t>N099</t>
  </si>
  <si>
    <t>Office administrative, office support &amp; other business support activities</t>
  </si>
  <si>
    <t>O0</t>
  </si>
  <si>
    <t>Public administration &amp; defence; compulsory social security</t>
  </si>
  <si>
    <t>O001</t>
  </si>
  <si>
    <t>Public administration (budgetary)</t>
  </si>
  <si>
    <t>O002</t>
  </si>
  <si>
    <t>Public administration (extra-budgetary)</t>
  </si>
  <si>
    <t>O003</t>
  </si>
  <si>
    <t>Compulsory social security activities</t>
  </si>
  <si>
    <t>P0</t>
  </si>
  <si>
    <t>P001</t>
  </si>
  <si>
    <t>Pre-primary &amp; primary education</t>
  </si>
  <si>
    <t>P002</t>
  </si>
  <si>
    <t>Secondary</t>
  </si>
  <si>
    <t>P003</t>
  </si>
  <si>
    <t>Higher education</t>
  </si>
  <si>
    <t>P004</t>
  </si>
  <si>
    <t>Other education</t>
  </si>
  <si>
    <t>P005</t>
  </si>
  <si>
    <t>Educational support activities</t>
  </si>
  <si>
    <t>Q0</t>
  </si>
  <si>
    <t>Human health &amp; social work activities</t>
  </si>
  <si>
    <t>Q010</t>
  </si>
  <si>
    <t>Q021</t>
  </si>
  <si>
    <t>Residential care activities</t>
  </si>
  <si>
    <t>Q022</t>
  </si>
  <si>
    <t>Social work activities without accommodation</t>
  </si>
  <si>
    <t>R0</t>
  </si>
  <si>
    <t>Arts, entertainment &amp; recreation</t>
  </si>
  <si>
    <t>Libraries, archives, museums &amp; other cultural activities</t>
  </si>
  <si>
    <t>R011</t>
  </si>
  <si>
    <t>Tourist sites</t>
  </si>
  <si>
    <t>R019</t>
  </si>
  <si>
    <t>Other cultural activities</t>
  </si>
  <si>
    <t>Other arts, entertainment &amp; recreation</t>
  </si>
  <si>
    <t>R091</t>
  </si>
  <si>
    <t>Creative, arts &amp; entertainment activities</t>
  </si>
  <si>
    <t>R092</t>
  </si>
  <si>
    <t>Gambling &amp; betting activities</t>
  </si>
  <si>
    <t>R093</t>
  </si>
  <si>
    <t>Sports activities &amp; amusement &amp; recreation activities</t>
  </si>
  <si>
    <t>S0</t>
  </si>
  <si>
    <t>S001</t>
  </si>
  <si>
    <t>Activities of membership organizations</t>
  </si>
  <si>
    <t>S002</t>
  </si>
  <si>
    <t>Repair of computers &amp; personal &amp; household goods</t>
  </si>
  <si>
    <t>S003</t>
  </si>
  <si>
    <t>Hairdressing &amp; beauty treatment</t>
  </si>
  <si>
    <t>S004</t>
  </si>
  <si>
    <t>Other personal &amp; community services</t>
  </si>
  <si>
    <t>T0</t>
  </si>
  <si>
    <t>T000</t>
  </si>
  <si>
    <t>V0</t>
  </si>
  <si>
    <t>V001</t>
  </si>
  <si>
    <t>Spending by residents abroad</t>
  </si>
  <si>
    <t>V002</t>
  </si>
  <si>
    <t>Spending by non-residents in Rwanda</t>
  </si>
  <si>
    <t>X0</t>
  </si>
  <si>
    <t>X000</t>
  </si>
  <si>
    <t>Forml typical production</t>
  </si>
  <si>
    <t>Off diagonal output</t>
  </si>
  <si>
    <t>Informal output</t>
  </si>
  <si>
    <t>NGO output</t>
  </si>
  <si>
    <t>Govt output</t>
  </si>
  <si>
    <t>Margins</t>
  </si>
  <si>
    <t>Total</t>
  </si>
  <si>
    <t>Domestic Production</t>
  </si>
  <si>
    <t>Taxes on products less Subsidies on products</t>
  </si>
  <si>
    <t>Total Supply</t>
  </si>
  <si>
    <t>Total Demand</t>
  </si>
  <si>
    <t>Exports of Goods &amp; Services</t>
  </si>
  <si>
    <t>Imports of Goods &amp; Services</t>
  </si>
  <si>
    <t>Intermediate Consumption</t>
  </si>
  <si>
    <t>Household Final Consumption Expenditure</t>
  </si>
  <si>
    <t>Gross Capital Formation</t>
  </si>
  <si>
    <t>General Government and NGO Final Consumption Expenditure</t>
  </si>
  <si>
    <t>RCPA</t>
  </si>
  <si>
    <t>Product</t>
  </si>
  <si>
    <t>Domestic output</t>
  </si>
  <si>
    <t>Intermediate Demand</t>
  </si>
  <si>
    <t>Activity</t>
  </si>
  <si>
    <t>I/O ratio</t>
  </si>
  <si>
    <t>Economic Activity:</t>
  </si>
  <si>
    <t>Transportation Services</t>
  </si>
  <si>
    <t>Telecoms, IT and Publishng services</t>
  </si>
  <si>
    <t>Wholesale &amp; retail trade and Maintenance &amp; repair of motor vehicles</t>
  </si>
  <si>
    <t>Table 1: Summary Supply and Use Table: Rwanda 2024, RWF billions</t>
  </si>
  <si>
    <r>
      <rPr>
        <b/>
        <i/>
        <u/>
        <sz val="10"/>
        <color theme="1"/>
        <rFont val="Calibri"/>
        <family val="2"/>
        <scheme val="minor"/>
      </rPr>
      <t>Source:</t>
    </r>
    <r>
      <rPr>
        <i/>
        <sz val="10"/>
        <color theme="1"/>
        <rFont val="Calibri"/>
        <family val="2"/>
        <scheme val="minor"/>
      </rPr>
      <t xml:space="preserve"> NISR 2024 Supply &amp; Use Table </t>
    </r>
  </si>
  <si>
    <t>Table 2: Summary Input Output ratios by economic activity: Rwanda 2024, RWF billions</t>
  </si>
  <si>
    <t>Table 3: Intermediate Demand Matrix : Rwanda 2024, RWF billions</t>
  </si>
  <si>
    <t xml:space="preserve">Source: NISR 2024 Supply &amp; Use Table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</si>
</sst>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_-* #,##0.0_-;\-* #,##0.0_-;_-* &quot;-&quot;??_-;_-@_-"/>
    <numFmt numFmtId="166" formatCode="_-* #,##0_-;\-* #,##0_-;_-* &quot;-&quot;??_-;_-@_-"/>
    <numFmt numFmtId="167" formatCode="_-* #,##0.0_-;\-* #,##0.0_-;_-* &quot;-&quot;?_-;_-@_-"/>
    <numFmt numFmtId="168" formatCode="_-* #,##0.000_-;\-* #,##0.000_-;_-* &quot;-&quot;??_-;_-@_-"/>
    <numFmt numFmtId="169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0" applyFont="1" applyAlignment="1">
      <alignment wrapText="1"/>
    </xf>
    <xf numFmtId="0" fontId="3" fillId="2" borderId="0" xfId="0" applyFont="1" applyFill="1"/>
    <xf numFmtId="0" fontId="5" fillId="2" borderId="8" xfId="0" applyFont="1" applyFill="1" applyBorder="1"/>
    <xf numFmtId="166" fontId="5" fillId="2" borderId="8" xfId="0" applyNumberFormat="1" applyFont="1" applyFill="1" applyBorder="1"/>
    <xf numFmtId="0" fontId="5" fillId="2" borderId="6" xfId="0" applyFont="1" applyFill="1" applyBorder="1"/>
    <xf numFmtId="0" fontId="4" fillId="0" borderId="11" xfId="0" applyFont="1" applyBorder="1" applyAlignment="1">
      <alignment wrapText="1"/>
    </xf>
    <xf numFmtId="0" fontId="6" fillId="2" borderId="2" xfId="0" applyFont="1" applyFill="1" applyBorder="1"/>
    <xf numFmtId="0" fontId="3" fillId="0" borderId="0" xfId="0" applyFont="1"/>
    <xf numFmtId="0" fontId="5" fillId="0" borderId="0" xfId="0" applyFont="1"/>
    <xf numFmtId="0" fontId="4" fillId="0" borderId="0" xfId="0" applyFont="1"/>
    <xf numFmtId="0" fontId="4" fillId="0" borderId="10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2" xfId="0" applyFont="1" applyBorder="1"/>
    <xf numFmtId="0" fontId="6" fillId="0" borderId="2" xfId="0" applyFont="1" applyBorder="1"/>
    <xf numFmtId="0" fontId="4" fillId="0" borderId="11" xfId="0" applyFont="1" applyBorder="1"/>
    <xf numFmtId="0" fontId="4" fillId="0" borderId="3" xfId="0" applyFont="1" applyBorder="1"/>
    <xf numFmtId="0" fontId="4" fillId="2" borderId="0" xfId="0" applyFont="1" applyFill="1"/>
    <xf numFmtId="165" fontId="4" fillId="0" borderId="0" xfId="0" applyNumberFormat="1" applyFont="1"/>
    <xf numFmtId="167" fontId="4" fillId="0" borderId="0" xfId="0" applyNumberFormat="1" applyFont="1"/>
    <xf numFmtId="166" fontId="4" fillId="0" borderId="0" xfId="0" applyNumberFormat="1" applyFont="1"/>
    <xf numFmtId="0" fontId="4" fillId="0" borderId="1" xfId="0" applyFont="1" applyBorder="1"/>
    <xf numFmtId="0" fontId="6" fillId="0" borderId="0" xfId="0" applyFont="1"/>
    <xf numFmtId="165" fontId="5" fillId="0" borderId="0" xfId="0" applyNumberFormat="1" applyFont="1"/>
    <xf numFmtId="165" fontId="4" fillId="0" borderId="0" xfId="1" applyNumberFormat="1" applyFont="1" applyBorder="1"/>
    <xf numFmtId="165" fontId="4" fillId="0" borderId="13" xfId="1" applyNumberFormat="1" applyFont="1" applyBorder="1"/>
    <xf numFmtId="165" fontId="4" fillId="0" borderId="1" xfId="1" applyNumberFormat="1" applyFont="1" applyBorder="1"/>
    <xf numFmtId="0" fontId="4" fillId="2" borderId="10" xfId="0" applyFont="1" applyFill="1" applyBorder="1"/>
    <xf numFmtId="0" fontId="4" fillId="2" borderId="2" xfId="0" applyFont="1" applyFill="1" applyBorder="1"/>
    <xf numFmtId="9" fontId="4" fillId="2" borderId="11" xfId="2" applyFont="1" applyFill="1" applyBorder="1"/>
    <xf numFmtId="0" fontId="4" fillId="2" borderId="3" xfId="0" applyFont="1" applyFill="1" applyBorder="1"/>
    <xf numFmtId="9" fontId="4" fillId="2" borderId="12" xfId="2" applyFont="1" applyFill="1" applyBorder="1"/>
    <xf numFmtId="0" fontId="4" fillId="2" borderId="1" xfId="0" applyFont="1" applyFill="1" applyBorder="1"/>
    <xf numFmtId="166" fontId="4" fillId="2" borderId="0" xfId="1" applyNumberFormat="1" applyFont="1" applyFill="1" applyBorder="1"/>
    <xf numFmtId="2" fontId="4" fillId="0" borderId="0" xfId="0" applyNumberFormat="1" applyFont="1"/>
    <xf numFmtId="169" fontId="4" fillId="0" borderId="0" xfId="0" applyNumberFormat="1" applyFont="1"/>
    <xf numFmtId="0" fontId="5" fillId="2" borderId="7" xfId="0" applyFont="1" applyFill="1" applyBorder="1"/>
    <xf numFmtId="0" fontId="5" fillId="2" borderId="8" xfId="0" applyFont="1" applyFill="1" applyBorder="1" applyAlignment="1">
      <alignment wrapText="1"/>
    </xf>
    <xf numFmtId="166" fontId="4" fillId="2" borderId="1" xfId="1" applyNumberFormat="1" applyFont="1" applyFill="1" applyBorder="1"/>
    <xf numFmtId="0" fontId="6" fillId="2" borderId="7" xfId="0" applyFont="1" applyFill="1" applyBorder="1"/>
    <xf numFmtId="0" fontId="6" fillId="2" borderId="8" xfId="0" applyFont="1" applyFill="1" applyBorder="1"/>
    <xf numFmtId="0" fontId="5" fillId="2" borderId="6" xfId="0" applyFont="1" applyFill="1" applyBorder="1" applyAlignment="1">
      <alignment wrapText="1"/>
    </xf>
    <xf numFmtId="0" fontId="5" fillId="2" borderId="9" xfId="0" applyFont="1" applyFill="1" applyBorder="1" applyAlignment="1">
      <alignment wrapText="1"/>
    </xf>
    <xf numFmtId="0" fontId="5" fillId="2" borderId="10" xfId="0" applyFont="1" applyFill="1" applyBorder="1"/>
    <xf numFmtId="166" fontId="4" fillId="2" borderId="0" xfId="0" applyNumberFormat="1" applyFont="1" applyFill="1"/>
    <xf numFmtId="0" fontId="4" fillId="2" borderId="4" xfId="0" applyFont="1" applyFill="1" applyBorder="1"/>
    <xf numFmtId="166" fontId="4" fillId="2" borderId="11" xfId="0" applyNumberFormat="1" applyFont="1" applyFill="1" applyBorder="1"/>
    <xf numFmtId="166" fontId="4" fillId="2" borderId="1" xfId="0" applyNumberFormat="1" applyFont="1" applyFill="1" applyBorder="1"/>
    <xf numFmtId="0" fontId="4" fillId="2" borderId="5" xfId="0" applyFont="1" applyFill="1" applyBorder="1"/>
    <xf numFmtId="166" fontId="4" fillId="2" borderId="12" xfId="0" applyNumberFormat="1" applyFont="1" applyFill="1" applyBorder="1"/>
    <xf numFmtId="168" fontId="4" fillId="0" borderId="0" xfId="0" applyNumberFormat="1" applyFont="1"/>
    <xf numFmtId="9" fontId="4" fillId="0" borderId="0" xfId="2" applyFont="1"/>
    <xf numFmtId="9" fontId="4" fillId="0" borderId="0" xfId="0" applyNumberFormat="1" applyFont="1"/>
    <xf numFmtId="165" fontId="5" fillId="0" borderId="11" xfId="0" applyNumberFormat="1" applyFont="1" applyBorder="1"/>
    <xf numFmtId="165" fontId="4" fillId="0" borderId="14" xfId="1" applyNumberFormat="1" applyFont="1" applyBorder="1"/>
    <xf numFmtId="165" fontId="4" fillId="0" borderId="11" xfId="1" applyNumberFormat="1" applyFont="1" applyBorder="1"/>
    <xf numFmtId="165" fontId="4" fillId="0" borderId="12" xfId="1" applyNumberFormat="1" applyFont="1" applyBorder="1"/>
    <xf numFmtId="166" fontId="5" fillId="2" borderId="9" xfId="0" applyNumberFormat="1" applyFont="1" applyFill="1" applyBorder="1"/>
    <xf numFmtId="0" fontId="6" fillId="0" borderId="13" xfId="0" applyFont="1" applyBorder="1"/>
    <xf numFmtId="165" fontId="8" fillId="0" borderId="10" xfId="1" applyNumberFormat="1" applyFont="1" applyFill="1" applyBorder="1"/>
    <xf numFmtId="165" fontId="8" fillId="0" borderId="13" xfId="1" applyNumberFormat="1" applyFont="1" applyFill="1" applyBorder="1"/>
    <xf numFmtId="165" fontId="8" fillId="0" borderId="2" xfId="1" applyNumberFormat="1" applyFont="1" applyFill="1" applyBorder="1"/>
    <xf numFmtId="165" fontId="8" fillId="0" borderId="0" xfId="1" applyNumberFormat="1" applyFont="1" applyFill="1" applyBorder="1"/>
    <xf numFmtId="0" fontId="9" fillId="0" borderId="0" xfId="0" applyFont="1"/>
    <xf numFmtId="164" fontId="9" fillId="0" borderId="0" xfId="1" applyFont="1"/>
    <xf numFmtId="164" fontId="9" fillId="0" borderId="0" xfId="0" applyNumberFormat="1" applyFont="1"/>
    <xf numFmtId="165" fontId="4" fillId="0" borderId="3" xfId="1" applyNumberFormat="1" applyFont="1" applyBorder="1"/>
    <xf numFmtId="165" fontId="4" fillId="0" borderId="1" xfId="1" applyNumberFormat="1" applyFont="1" applyFill="1" applyBorder="1"/>
    <xf numFmtId="9" fontId="5" fillId="2" borderId="9" xfId="2" applyFont="1" applyFill="1" applyBorder="1"/>
    <xf numFmtId="0" fontId="5" fillId="2" borderId="8" xfId="0" applyFont="1" applyFill="1" applyBorder="1" applyAlignment="1">
      <alignment horizontal="left" wrapText="1"/>
    </xf>
    <xf numFmtId="0" fontId="5" fillId="2" borderId="9" xfId="0" applyFont="1" applyFill="1" applyBorder="1" applyAlignment="1">
      <alignment horizontal="left"/>
    </xf>
    <xf numFmtId="165" fontId="5" fillId="0" borderId="12" xfId="0" applyNumberFormat="1" applyFont="1" applyBorder="1"/>
  </cellXfs>
  <cellStyles count="5">
    <cellStyle name="Comma" xfId="1" builtinId="3"/>
    <cellStyle name="Comma 2" xfId="4" xr:uid="{4F01DC3F-F9D9-4DC0-BFA2-1882FD5FF534}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Owner\My%20Documents\My%20current%20docs\1%20Rwanda\0%20Rwanda%20Oct09\GDPsystem%202009Q2%20released%20on%2013th%20october\RCPA-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CA1"/>
      <sheetName val="RPCA"/>
    </sheetNames>
    <sheetDataSet>
      <sheetData sheetId="0" refreshError="1">
        <row r="2">
          <cell r="A2" t="str">
            <v>Len</v>
          </cell>
          <cell r="B2" t="str">
            <v>RCPA</v>
          </cell>
          <cell r="C2" t="str">
            <v>Libellés</v>
          </cell>
          <cell r="D2" t="str">
            <v>RCPA</v>
          </cell>
          <cell r="E2" t="str">
            <v>Labels</v>
          </cell>
        </row>
        <row r="3">
          <cell r="A3">
            <v>1</v>
          </cell>
          <cell r="B3" t="str">
            <v>R</v>
          </cell>
          <cell r="C3" t="str">
            <v>TOTAL RWANDA</v>
          </cell>
          <cell r="D3" t="str">
            <v>R</v>
          </cell>
          <cell r="E3" t="str">
            <v>TOTAL RWANDA</v>
          </cell>
        </row>
        <row r="4">
          <cell r="A4">
            <v>2</v>
          </cell>
          <cell r="B4" t="str">
            <v>RA</v>
          </cell>
          <cell r="C4" t="str">
            <v>PRODUITS DE L'AGRICULTURE</v>
          </cell>
          <cell r="D4" t="str">
            <v>RA</v>
          </cell>
          <cell r="E4" t="str">
            <v>AGRICULTURE, FORESTRY AND FISHING</v>
          </cell>
        </row>
        <row r="5">
          <cell r="A5">
            <v>2</v>
          </cell>
          <cell r="B5" t="str">
            <v>RB</v>
          </cell>
          <cell r="C5" t="str">
            <v>PRODUITS DE L'INDUSTRIE</v>
          </cell>
          <cell r="D5" t="str">
            <v>RB</v>
          </cell>
          <cell r="E5" t="str">
            <v>INDUSTRY</v>
          </cell>
        </row>
        <row r="6">
          <cell r="A6">
            <v>2</v>
          </cell>
          <cell r="B6" t="str">
            <v>RC</v>
          </cell>
          <cell r="C6" t="str">
            <v>SERVICES</v>
          </cell>
          <cell r="D6" t="str">
            <v>RC</v>
          </cell>
          <cell r="E6" t="str">
            <v>SERVICES</v>
          </cell>
        </row>
        <row r="7">
          <cell r="A7">
            <v>2</v>
          </cell>
          <cell r="B7" t="str">
            <v>RD</v>
          </cell>
          <cell r="C7" t="str">
            <v>CORRECTIONS</v>
          </cell>
          <cell r="D7" t="str">
            <v>RD</v>
          </cell>
          <cell r="E7" t="str">
            <v>ADJUSTMENTS</v>
          </cell>
        </row>
        <row r="8">
          <cell r="A8">
            <v>3</v>
          </cell>
          <cell r="B8" t="str">
            <v>RA1</v>
          </cell>
          <cell r="C8" t="str">
            <v>PRODUITS DE L'AGRICULTURE VIVRIERE</v>
          </cell>
          <cell r="D8" t="str">
            <v>RA1</v>
          </cell>
          <cell r="E8" t="str">
            <v>FOOD CROPS</v>
          </cell>
        </row>
        <row r="9">
          <cell r="A9">
            <v>3</v>
          </cell>
          <cell r="B9" t="str">
            <v>RA2</v>
          </cell>
          <cell r="C9" t="str">
            <v>PRODUITS DE L'AGRICULTURE D'EXPORTATION</v>
          </cell>
          <cell r="D9" t="str">
            <v>RA2</v>
          </cell>
          <cell r="E9" t="str">
            <v>EXPORT/CASH CROPS</v>
          </cell>
        </row>
        <row r="10">
          <cell r="A10">
            <v>3</v>
          </cell>
          <cell r="B10" t="str">
            <v>RA3</v>
          </cell>
          <cell r="C10" t="str">
            <v>PRODUITS DE L'ELEVAGE ET CHASSE</v>
          </cell>
          <cell r="D10" t="str">
            <v>RA3</v>
          </cell>
          <cell r="E10" t="str">
            <v>LIVESTOCK AND HUNTING PRODUCTS</v>
          </cell>
        </row>
        <row r="11">
          <cell r="A11">
            <v>3</v>
          </cell>
          <cell r="B11" t="str">
            <v>RA4</v>
          </cell>
          <cell r="C11" t="str">
            <v>PRODUITS DE LA SYLVICULTURE</v>
          </cell>
          <cell r="D11" t="str">
            <v>RA4</v>
          </cell>
          <cell r="E11" t="str">
            <v>FORESTRY PRODUCTS</v>
          </cell>
        </row>
        <row r="12">
          <cell r="A12">
            <v>3</v>
          </cell>
          <cell r="B12" t="str">
            <v>RA5</v>
          </cell>
          <cell r="C12" t="str">
            <v xml:space="preserve">PRODUITS DE LA PECHE </v>
          </cell>
          <cell r="D12" t="str">
            <v>RA5</v>
          </cell>
          <cell r="E12" t="str">
            <v>FISHERY PRODUCTS</v>
          </cell>
        </row>
        <row r="13">
          <cell r="A13">
            <v>3</v>
          </cell>
          <cell r="B13" t="str">
            <v>RB1</v>
          </cell>
          <cell r="C13" t="str">
            <v>PRODUITS DES ACTIVITES EXTRACTIVES</v>
          </cell>
          <cell r="D13" t="str">
            <v>RB1</v>
          </cell>
          <cell r="E13" t="str">
            <v>MINING PRODUCTS</v>
          </cell>
        </row>
        <row r="14">
          <cell r="A14">
            <v>3</v>
          </cell>
          <cell r="B14" t="str">
            <v>RB2</v>
          </cell>
          <cell r="C14" t="str">
            <v>PRODUITS DE L'INDUSTRIES ALIMENTAIRES (boissons exclus)</v>
          </cell>
          <cell r="D14" t="str">
            <v>RB2</v>
          </cell>
          <cell r="E14" t="str">
            <v>MANUFACTURING - FOOD</v>
          </cell>
        </row>
        <row r="15">
          <cell r="A15">
            <v>3</v>
          </cell>
          <cell r="B15" t="str">
            <v>RB3</v>
          </cell>
          <cell r="C15" t="str">
            <v>BOISSONS ET TABAC</v>
          </cell>
          <cell r="D15" t="str">
            <v>RB3</v>
          </cell>
          <cell r="E15" t="str">
            <v>MANUFACTURING - BEVERAGES &amp; TOBACCO</v>
          </cell>
        </row>
        <row r="16">
          <cell r="A16">
            <v>3</v>
          </cell>
          <cell r="B16" t="str">
            <v>RB4</v>
          </cell>
          <cell r="C16" t="str">
            <v>PRODUITS DES AUTRES INDUSTRIES MANUFACTURIERES</v>
          </cell>
          <cell r="D16" t="str">
            <v>RB4</v>
          </cell>
          <cell r="E16" t="str">
            <v>MANUFACTURING - OTHER</v>
          </cell>
        </row>
        <row r="17">
          <cell r="A17">
            <v>3</v>
          </cell>
          <cell r="B17" t="str">
            <v>RB5</v>
          </cell>
          <cell r="C17" t="str">
            <v>ELECTRICITE ET EAU</v>
          </cell>
          <cell r="D17" t="str">
            <v>RB5</v>
          </cell>
          <cell r="E17" t="str">
            <v>ELECTRICITY AND WATER</v>
          </cell>
        </row>
        <row r="18">
          <cell r="A18">
            <v>3</v>
          </cell>
          <cell r="B18" t="str">
            <v>RB6</v>
          </cell>
          <cell r="C18" t="str">
            <v>PRODUITS DES TRAVAUX DE CONSTRUCTION</v>
          </cell>
          <cell r="D18" t="str">
            <v>RB6</v>
          </cell>
          <cell r="E18" t="str">
            <v>CONSTRUCTION</v>
          </cell>
        </row>
        <row r="19">
          <cell r="A19">
            <v>3</v>
          </cell>
          <cell r="B19" t="str">
            <v>RC1</v>
          </cell>
          <cell r="C19" t="str">
            <v>COMMERCE, SERVICES DE REPARATION</v>
          </cell>
          <cell r="D19" t="str">
            <v>RC1</v>
          </cell>
          <cell r="E19" t="str">
            <v>WHOLESALE &amp; RETAIL TRADE &amp; REPAIRS</v>
          </cell>
        </row>
        <row r="20">
          <cell r="A20">
            <v>3</v>
          </cell>
          <cell r="B20" t="str">
            <v>RC2</v>
          </cell>
          <cell r="C20" t="str">
            <v>HOTELS ET RESTAURANTS</v>
          </cell>
          <cell r="D20" t="str">
            <v>RC2</v>
          </cell>
          <cell r="E20" t="str">
            <v>HOTELS &amp; RESTAURANTS</v>
          </cell>
        </row>
        <row r="21">
          <cell r="A21">
            <v>3</v>
          </cell>
          <cell r="B21" t="str">
            <v>RC3</v>
          </cell>
          <cell r="C21" t="str">
            <v>TRANSPORTS ET COMMUNICATIONS</v>
          </cell>
          <cell r="D21" t="str">
            <v>RC3</v>
          </cell>
          <cell r="E21" t="str">
            <v>TRANSPORT &amp; COMMUNICATIONS</v>
          </cell>
        </row>
        <row r="22">
          <cell r="A22">
            <v>3</v>
          </cell>
          <cell r="B22" t="str">
            <v>RC4</v>
          </cell>
          <cell r="C22" t="str">
            <v xml:space="preserve">SERVICES D'INTERMEDIATION FINANCIERES </v>
          </cell>
          <cell r="D22" t="str">
            <v>RC4</v>
          </cell>
          <cell r="E22" t="str">
            <v>FINANCIAL SERVICES</v>
          </cell>
        </row>
        <row r="23">
          <cell r="A23">
            <v>3</v>
          </cell>
          <cell r="B23" t="str">
            <v>RC5</v>
          </cell>
          <cell r="C23" t="str">
            <v>SERVICES IMMOBILIERS ET SERVICES D'AFFAIRES</v>
          </cell>
          <cell r="D23" t="str">
            <v>RC5</v>
          </cell>
          <cell r="E23" t="str">
            <v>REAL ESTATE AND BUSINESS SERVICES</v>
          </cell>
        </row>
        <row r="24">
          <cell r="A24">
            <v>3</v>
          </cell>
          <cell r="B24" t="str">
            <v>RC6</v>
          </cell>
          <cell r="C24" t="str">
            <v xml:space="preserve">SERVICES D'ADMINISTRATION PUBLIQUE </v>
          </cell>
          <cell r="D24" t="str">
            <v>RC6</v>
          </cell>
          <cell r="E24" t="str">
            <v>PUBLIC ADMINISTRATION</v>
          </cell>
        </row>
        <row r="25">
          <cell r="A25">
            <v>3</v>
          </cell>
          <cell r="B25" t="str">
            <v>RC7</v>
          </cell>
          <cell r="C25" t="str">
            <v>EDUCATION</v>
          </cell>
          <cell r="D25" t="str">
            <v>RC7</v>
          </cell>
          <cell r="E25" t="str">
            <v>EDUCATION</v>
          </cell>
        </row>
        <row r="26">
          <cell r="A26">
            <v>3</v>
          </cell>
          <cell r="B26" t="str">
            <v>RC8</v>
          </cell>
          <cell r="C26" t="str">
            <v xml:space="preserve">SANTE </v>
          </cell>
          <cell r="D26" t="str">
            <v>RC8</v>
          </cell>
          <cell r="E26" t="str">
            <v>HEALTH</v>
          </cell>
        </row>
        <row r="27">
          <cell r="A27">
            <v>3</v>
          </cell>
          <cell r="B27" t="str">
            <v>RC9</v>
          </cell>
          <cell r="C27" t="str">
            <v>AUTRES SERVICES</v>
          </cell>
          <cell r="D27" t="str">
            <v>RC9</v>
          </cell>
          <cell r="E27" t="str">
            <v>OTHER SERVICES</v>
          </cell>
        </row>
        <row r="28">
          <cell r="A28">
            <v>3</v>
          </cell>
          <cell r="B28" t="str">
            <v>RD0</v>
          </cell>
          <cell r="C28" t="str">
            <v>CORRECTIONS</v>
          </cell>
          <cell r="D28" t="str">
            <v>RD0</v>
          </cell>
          <cell r="E28" t="str">
            <v>ADJUSTMENTS</v>
          </cell>
        </row>
        <row r="29">
          <cell r="A29">
            <v>5</v>
          </cell>
          <cell r="B29" t="str">
            <v>RA101</v>
          </cell>
          <cell r="C29" t="str">
            <v>Céréales</v>
          </cell>
          <cell r="D29" t="str">
            <v>RA101</v>
          </cell>
          <cell r="E29" t="str">
            <v>Cereals</v>
          </cell>
        </row>
        <row r="30">
          <cell r="A30">
            <v>5</v>
          </cell>
          <cell r="B30" t="str">
            <v>RA102</v>
          </cell>
          <cell r="C30" t="str">
            <v>Racines et tubercules</v>
          </cell>
          <cell r="D30" t="str">
            <v>RA102</v>
          </cell>
          <cell r="E30" t="str">
            <v>Roots and Tubers</v>
          </cell>
        </row>
        <row r="31">
          <cell r="A31">
            <v>5</v>
          </cell>
          <cell r="B31" t="str">
            <v>RA103</v>
          </cell>
          <cell r="C31" t="str">
            <v>Legumineuses et legumes</v>
          </cell>
          <cell r="D31" t="str">
            <v>RA103</v>
          </cell>
          <cell r="E31" t="str">
            <v>Vegetables</v>
          </cell>
        </row>
        <row r="32">
          <cell r="A32">
            <v>5</v>
          </cell>
          <cell r="B32" t="str">
            <v>RA104</v>
          </cell>
          <cell r="C32" t="str">
            <v>Plantin et fruits</v>
          </cell>
          <cell r="D32" t="str">
            <v>RA104</v>
          </cell>
          <cell r="E32" t="str">
            <v>Bananas and fruit</v>
          </cell>
        </row>
        <row r="33">
          <cell r="A33">
            <v>5</v>
          </cell>
          <cell r="B33" t="str">
            <v>RA105</v>
          </cell>
          <cell r="C33" t="str">
            <v>Graines et fruits oléagineux</v>
          </cell>
          <cell r="D33" t="str">
            <v>RA105</v>
          </cell>
          <cell r="E33" t="str">
            <v>Oil seeds n.e.c. and oleaginous fruit</v>
          </cell>
        </row>
        <row r="34">
          <cell r="A34">
            <v>5</v>
          </cell>
          <cell r="B34" t="str">
            <v>RA201</v>
          </cell>
          <cell r="C34" t="str">
            <v xml:space="preserve">Café cerise </v>
          </cell>
          <cell r="D34" t="str">
            <v>RA201</v>
          </cell>
          <cell r="E34" t="str">
            <v>Raw coffee</v>
          </cell>
        </row>
        <row r="35">
          <cell r="A35">
            <v>5</v>
          </cell>
          <cell r="B35" t="str">
            <v>RA202</v>
          </cell>
          <cell r="C35" t="str">
            <v>Café décortiqué ou vert (non preparé, non décaféiné)</v>
          </cell>
          <cell r="D35" t="str">
            <v>RA202</v>
          </cell>
          <cell r="E35" t="str">
            <v>Coffee, not roasted, not decaffeinated</v>
          </cell>
        </row>
        <row r="36">
          <cell r="A36">
            <v>5</v>
          </cell>
          <cell r="B36" t="str">
            <v>RA203</v>
          </cell>
          <cell r="C36" t="str">
            <v>Thé (feuille verte)</v>
          </cell>
          <cell r="D36" t="str">
            <v>RA203</v>
          </cell>
          <cell r="E36" t="str">
            <v>Tea (unprocessed green leaf)</v>
          </cell>
        </row>
        <row r="37">
          <cell r="A37">
            <v>5</v>
          </cell>
          <cell r="B37" t="str">
            <v>RA209</v>
          </cell>
          <cell r="C37" t="str">
            <v>Autres produits agricoles</v>
          </cell>
          <cell r="D37" t="str">
            <v>RA209</v>
          </cell>
          <cell r="E37" t="str">
            <v>Other agricultural products</v>
          </cell>
        </row>
        <row r="38">
          <cell r="A38">
            <v>5</v>
          </cell>
          <cell r="B38" t="str">
            <v>RA300</v>
          </cell>
          <cell r="C38" t="str">
            <v>Produits de l'elevage et chasse</v>
          </cell>
          <cell r="D38" t="str">
            <v>RA300</v>
          </cell>
          <cell r="E38" t="str">
            <v>Livestock and hunting products</v>
          </cell>
        </row>
        <row r="39">
          <cell r="A39">
            <v>5</v>
          </cell>
          <cell r="B39" t="str">
            <v>RA400</v>
          </cell>
          <cell r="C39" t="str">
            <v>Forestry products</v>
          </cell>
          <cell r="D39" t="str">
            <v>RA400</v>
          </cell>
          <cell r="E39" t="str">
            <v>Forestry products</v>
          </cell>
        </row>
        <row r="40">
          <cell r="A40">
            <v>5</v>
          </cell>
          <cell r="B40" t="str">
            <v>RA500</v>
          </cell>
          <cell r="C40" t="str">
            <v>Produits de la pêche</v>
          </cell>
          <cell r="D40" t="str">
            <v>RA500</v>
          </cell>
          <cell r="E40" t="str">
            <v>Fishery products</v>
          </cell>
        </row>
        <row r="41">
          <cell r="A41">
            <v>5</v>
          </cell>
          <cell r="B41" t="str">
            <v>RB100</v>
          </cell>
          <cell r="C41" t="str">
            <v xml:space="preserve">Produits d'extraction </v>
          </cell>
          <cell r="D41" t="str">
            <v>RB100</v>
          </cell>
          <cell r="E41" t="str">
            <v>Mining products</v>
          </cell>
        </row>
        <row r="42">
          <cell r="A42">
            <v>5</v>
          </cell>
          <cell r="B42" t="str">
            <v>RB201</v>
          </cell>
          <cell r="C42" t="str">
            <v>Produits de Abattages,transformations et conserves de viande</v>
          </cell>
          <cell r="D42" t="str">
            <v>RB201</v>
          </cell>
          <cell r="E42" t="str">
            <v>Meat and meat products</v>
          </cell>
        </row>
        <row r="43">
          <cell r="A43">
            <v>5</v>
          </cell>
          <cell r="B43" t="str">
            <v>RB202</v>
          </cell>
          <cell r="C43" t="str">
            <v>Produits deTransformation et conserves des poissons</v>
          </cell>
          <cell r="D43" t="str">
            <v>RB202</v>
          </cell>
          <cell r="E43" t="str">
            <v>Prepared and preserved fish</v>
          </cell>
        </row>
        <row r="44">
          <cell r="A44">
            <v>5</v>
          </cell>
          <cell r="B44" t="str">
            <v>RB203</v>
          </cell>
          <cell r="C44" t="str">
            <v>Produits deTransformation et conservation des fruits et légumes</v>
          </cell>
          <cell r="D44" t="str">
            <v>RB203</v>
          </cell>
          <cell r="E44" t="str">
            <v>Prepared and preserved vegetables</v>
          </cell>
        </row>
        <row r="45">
          <cell r="A45">
            <v>5</v>
          </cell>
          <cell r="B45" t="str">
            <v>RB204</v>
          </cell>
          <cell r="C45" t="str">
            <v>Huiles et oléagineux</v>
          </cell>
          <cell r="D45" t="str">
            <v>RB204</v>
          </cell>
          <cell r="E45" t="str">
            <v>Animal and vegetable oils and fats</v>
          </cell>
        </row>
        <row r="46">
          <cell r="A46">
            <v>5</v>
          </cell>
          <cell r="B46" t="str">
            <v>RB205</v>
          </cell>
          <cell r="C46" t="str">
            <v>Produits laitiers</v>
          </cell>
          <cell r="D46" t="str">
            <v>RB205</v>
          </cell>
          <cell r="E46" t="str">
            <v>Dairy products</v>
          </cell>
        </row>
        <row r="47">
          <cell r="A47">
            <v>5</v>
          </cell>
          <cell r="B47" t="str">
            <v>RB206</v>
          </cell>
          <cell r="C47" t="str">
            <v>Produits detravail des grains et farines</v>
          </cell>
          <cell r="D47" t="str">
            <v>RB206</v>
          </cell>
          <cell r="E47" t="str">
            <v>Grain mill products</v>
          </cell>
        </row>
        <row r="48">
          <cell r="A48">
            <v>5</v>
          </cell>
          <cell r="B48" t="str">
            <v>RB209</v>
          </cell>
          <cell r="C48" t="str">
            <v xml:space="preserve">Produits de Autres industries agroalimentaires </v>
          </cell>
          <cell r="D48" t="str">
            <v>RB209</v>
          </cell>
          <cell r="E48" t="str">
            <v>Other manufactured food products</v>
          </cell>
        </row>
        <row r="49">
          <cell r="A49">
            <v>5</v>
          </cell>
          <cell r="B49" t="str">
            <v>RB301</v>
          </cell>
          <cell r="C49" t="str">
            <v>Boissons alcoolisées</v>
          </cell>
          <cell r="D49" t="str">
            <v>RB301</v>
          </cell>
          <cell r="E49" t="str">
            <v>Alcoholic drinks</v>
          </cell>
        </row>
        <row r="50">
          <cell r="A50">
            <v>5</v>
          </cell>
          <cell r="B50" t="str">
            <v>RB302</v>
          </cell>
          <cell r="C50" t="str">
            <v>Boissons non alcoolisées</v>
          </cell>
          <cell r="D50" t="str">
            <v>RB302</v>
          </cell>
          <cell r="E50" t="str">
            <v>Soft drinks</v>
          </cell>
        </row>
        <row r="51">
          <cell r="A51">
            <v>5</v>
          </cell>
          <cell r="B51" t="str">
            <v>RB303</v>
          </cell>
          <cell r="C51" t="str">
            <v>Produits de l'industrie duTabac</v>
          </cell>
          <cell r="D51" t="str">
            <v>RB303</v>
          </cell>
          <cell r="E51" t="str">
            <v>Tobacco products</v>
          </cell>
        </row>
        <row r="52">
          <cell r="A52">
            <v>5</v>
          </cell>
          <cell r="B52" t="str">
            <v>RB401</v>
          </cell>
          <cell r="C52" t="str">
            <v>Produits de textile et de cuir</v>
          </cell>
          <cell r="D52" t="str">
            <v>RB401</v>
          </cell>
          <cell r="E52" t="str">
            <v>Textile and leather products</v>
          </cell>
        </row>
        <row r="53">
          <cell r="A53">
            <v>5</v>
          </cell>
          <cell r="B53" t="str">
            <v>RB402</v>
          </cell>
          <cell r="C53" t="str">
            <v xml:space="preserve">Articles en bois, papier, et d'imprimerie; édition </v>
          </cell>
          <cell r="D53" t="str">
            <v>RB402</v>
          </cell>
          <cell r="E53" t="str">
            <v>Wood, paper, printing and publishing products</v>
          </cell>
        </row>
        <row r="54">
          <cell r="A54">
            <v>5</v>
          </cell>
          <cell r="B54" t="str">
            <v>RB403</v>
          </cell>
          <cell r="C54" t="str">
            <v>Produits  petroliers</v>
          </cell>
          <cell r="D54" t="str">
            <v>RB403</v>
          </cell>
          <cell r="E54" t="str">
            <v>Petroleum products</v>
          </cell>
        </row>
        <row r="55">
          <cell r="A55">
            <v>5</v>
          </cell>
          <cell r="B55" t="str">
            <v>RB404</v>
          </cell>
          <cell r="C55" t="str">
            <v>Produits chimiques, en caoutchouc, plastique</v>
          </cell>
          <cell r="D55" t="str">
            <v>RB404</v>
          </cell>
          <cell r="E55" t="str">
            <v>Chemical, rubber and plastic products</v>
          </cell>
        </row>
        <row r="56">
          <cell r="A56">
            <v>5</v>
          </cell>
          <cell r="B56" t="str">
            <v>RB405</v>
          </cell>
          <cell r="C56" t="str">
            <v>Verres,poteries et matériaux pour la construction</v>
          </cell>
          <cell r="D56" t="str">
            <v>RB405</v>
          </cell>
          <cell r="E56" t="str">
            <v>Glass, ceramics and mineral construction goods</v>
          </cell>
        </row>
        <row r="57">
          <cell r="A57">
            <v>5</v>
          </cell>
          <cell r="B57" t="str">
            <v>RB406</v>
          </cell>
          <cell r="C57" t="str">
            <v>Produits de métallurgie,fonderie et d'ouvrages en métaux</v>
          </cell>
          <cell r="D57" t="str">
            <v>RB406</v>
          </cell>
          <cell r="E57" t="str">
            <v>Metals and metal products</v>
          </cell>
        </row>
        <row r="58">
          <cell r="A58">
            <v>5</v>
          </cell>
          <cell r="B58" t="str">
            <v>RB407</v>
          </cell>
          <cell r="C58" t="str">
            <v>Machines et matériels électriques</v>
          </cell>
          <cell r="D58" t="str">
            <v>RB407</v>
          </cell>
          <cell r="E58" t="str">
            <v>Machinery and equipment</v>
          </cell>
        </row>
        <row r="59">
          <cell r="A59">
            <v>5</v>
          </cell>
          <cell r="B59" t="str">
            <v>RB409</v>
          </cell>
          <cell r="C59" t="str">
            <v>Produits de Autres activités manufacturières et récupération</v>
          </cell>
          <cell r="D59" t="str">
            <v>RB409</v>
          </cell>
          <cell r="E59" t="str">
            <v>Other manufactured products</v>
          </cell>
        </row>
        <row r="60">
          <cell r="A60">
            <v>5</v>
          </cell>
          <cell r="B60" t="str">
            <v>RB501</v>
          </cell>
          <cell r="C60" t="str">
            <v>Electricité</v>
          </cell>
          <cell r="D60" t="str">
            <v>RB501</v>
          </cell>
          <cell r="E60" t="str">
            <v>Electricity</v>
          </cell>
        </row>
        <row r="61">
          <cell r="A61">
            <v>5</v>
          </cell>
          <cell r="B61" t="str">
            <v>RB502</v>
          </cell>
          <cell r="C61" t="str">
            <v>Produits de Captage,traitement et distribution d'eau</v>
          </cell>
          <cell r="D61" t="str">
            <v>RB502</v>
          </cell>
          <cell r="E61" t="str">
            <v>Water supply and distribution</v>
          </cell>
        </row>
        <row r="62">
          <cell r="A62">
            <v>5</v>
          </cell>
          <cell r="B62" t="str">
            <v>RB600</v>
          </cell>
          <cell r="C62" t="str">
            <v>Produits des travaux de construction</v>
          </cell>
          <cell r="D62" t="str">
            <v>RB600</v>
          </cell>
          <cell r="E62" t="str">
            <v>Construction</v>
          </cell>
        </row>
        <row r="63">
          <cell r="A63">
            <v>5</v>
          </cell>
          <cell r="B63" t="str">
            <v>RC101</v>
          </cell>
          <cell r="C63" t="str">
            <v xml:space="preserve">Commerce </v>
          </cell>
          <cell r="D63" t="str">
            <v>RC101</v>
          </cell>
          <cell r="E63" t="str">
            <v>Wholesale &amp; retail trade</v>
          </cell>
        </row>
        <row r="64">
          <cell r="A64">
            <v>5</v>
          </cell>
          <cell r="B64" t="str">
            <v>RC102</v>
          </cell>
          <cell r="C64" t="str">
            <v>Services de réparation</v>
          </cell>
          <cell r="D64" t="str">
            <v>RC102</v>
          </cell>
          <cell r="E64" t="str">
            <v>Repairs</v>
          </cell>
        </row>
        <row r="65">
          <cell r="A65">
            <v>5</v>
          </cell>
          <cell r="B65" t="str">
            <v>RC200</v>
          </cell>
          <cell r="C65" t="str">
            <v>Hotels et restaurants</v>
          </cell>
          <cell r="D65" t="str">
            <v>RC200</v>
          </cell>
          <cell r="E65" t="str">
            <v>Hotels &amp; restaurants</v>
          </cell>
        </row>
        <row r="66">
          <cell r="A66">
            <v>5</v>
          </cell>
          <cell r="B66" t="str">
            <v>RC301</v>
          </cell>
          <cell r="C66" t="str">
            <v>Transport terrestre</v>
          </cell>
          <cell r="D66" t="str">
            <v>RC301</v>
          </cell>
          <cell r="E66" t="str">
            <v>Land transport</v>
          </cell>
        </row>
        <row r="67">
          <cell r="A67">
            <v>5</v>
          </cell>
          <cell r="B67" t="str">
            <v>RC302</v>
          </cell>
          <cell r="C67" t="str">
            <v>Transport aérien</v>
          </cell>
          <cell r="D67" t="str">
            <v>RC302</v>
          </cell>
          <cell r="E67" t="str">
            <v>Air transport</v>
          </cell>
        </row>
        <row r="68">
          <cell r="A68">
            <v>5</v>
          </cell>
          <cell r="B68" t="str">
            <v>RC303</v>
          </cell>
          <cell r="C68" t="str">
            <v>Les services annexes au transport</v>
          </cell>
          <cell r="D68" t="str">
            <v>RC303</v>
          </cell>
          <cell r="E68" t="str">
            <v xml:space="preserve">Services related to transport </v>
          </cell>
        </row>
        <row r="69">
          <cell r="A69">
            <v>5</v>
          </cell>
          <cell r="B69" t="str">
            <v>RC304</v>
          </cell>
          <cell r="C69" t="str">
            <v>Services des postes</v>
          </cell>
          <cell r="D69" t="str">
            <v>RC304</v>
          </cell>
          <cell r="E69" t="str">
            <v>Postal services</v>
          </cell>
        </row>
        <row r="70">
          <cell r="A70">
            <v>5</v>
          </cell>
          <cell r="B70" t="str">
            <v>RC305</v>
          </cell>
          <cell r="C70" t="str">
            <v>Services de télécommunications</v>
          </cell>
          <cell r="D70" t="str">
            <v>RC305</v>
          </cell>
          <cell r="E70" t="str">
            <v>Telecommunication</v>
          </cell>
        </row>
        <row r="71">
          <cell r="A71">
            <v>5</v>
          </cell>
          <cell r="B71" t="str">
            <v>RC401</v>
          </cell>
          <cell r="C71" t="str">
            <v>Services d'intermédiation monétaire(BNR)</v>
          </cell>
          <cell r="D71" t="str">
            <v>RC401</v>
          </cell>
          <cell r="E71" t="str">
            <v>Central Bank</v>
          </cell>
        </row>
        <row r="72">
          <cell r="A72">
            <v>5</v>
          </cell>
          <cell r="B72" t="str">
            <v>RC402</v>
          </cell>
          <cell r="C72" t="str">
            <v>Services d'intermédiation financières et auxiliaires financiers</v>
          </cell>
          <cell r="D72" t="str">
            <v>RC402</v>
          </cell>
          <cell r="E72" t="str">
            <v>Banking and related services</v>
          </cell>
        </row>
        <row r="73">
          <cell r="A73">
            <v>5</v>
          </cell>
          <cell r="B73" t="str">
            <v>RC403</v>
          </cell>
          <cell r="C73" t="str">
            <v>Services d'assurances et auxiliaires d'assurance</v>
          </cell>
          <cell r="D73" t="str">
            <v>RC403</v>
          </cell>
          <cell r="E73" t="str">
            <v>Insurance and related services</v>
          </cell>
        </row>
        <row r="74">
          <cell r="A74">
            <v>5</v>
          </cell>
          <cell r="B74" t="str">
            <v>RC501</v>
          </cell>
          <cell r="C74" t="str">
            <v>Services immobiliers et gestion immobilière</v>
          </cell>
          <cell r="D74" t="str">
            <v>RC501</v>
          </cell>
          <cell r="E74" t="str">
            <v>Real estate</v>
          </cell>
        </row>
        <row r="75">
          <cell r="A75">
            <v>5</v>
          </cell>
          <cell r="B75" t="str">
            <v>RC502</v>
          </cell>
          <cell r="C75" t="str">
            <v>Services informatiques et annexes</v>
          </cell>
          <cell r="D75" t="str">
            <v>RC502</v>
          </cell>
          <cell r="E75" t="str">
            <v>Information technology services</v>
          </cell>
        </row>
        <row r="76">
          <cell r="A76">
            <v>5</v>
          </cell>
          <cell r="B76" t="str">
            <v>RC509</v>
          </cell>
          <cell r="C76" t="str">
            <v>Autres services marchands</v>
          </cell>
          <cell r="D76" t="str">
            <v>RC509</v>
          </cell>
          <cell r="E76" t="str">
            <v>Other business services</v>
          </cell>
        </row>
        <row r="77">
          <cell r="A77">
            <v>5</v>
          </cell>
          <cell r="B77" t="str">
            <v>RC600</v>
          </cell>
          <cell r="C77" t="str">
            <v xml:space="preserve">Services d'administration publique </v>
          </cell>
          <cell r="D77" t="str">
            <v>RC600</v>
          </cell>
          <cell r="E77" t="str">
            <v>Public administration</v>
          </cell>
        </row>
        <row r="78">
          <cell r="A78">
            <v>5</v>
          </cell>
          <cell r="B78" t="str">
            <v>RC700</v>
          </cell>
          <cell r="C78" t="str">
            <v>Services d'éducation</v>
          </cell>
          <cell r="D78" t="str">
            <v>RC700</v>
          </cell>
          <cell r="E78" t="str">
            <v>Education</v>
          </cell>
        </row>
        <row r="79">
          <cell r="A79">
            <v>5</v>
          </cell>
          <cell r="B79" t="str">
            <v>RC801</v>
          </cell>
          <cell r="C79" t="str">
            <v xml:space="preserve">Services de santé humaine </v>
          </cell>
          <cell r="D79" t="str">
            <v>RC801</v>
          </cell>
          <cell r="E79" t="str">
            <v>Human health services</v>
          </cell>
        </row>
        <row r="80">
          <cell r="A80">
            <v>5</v>
          </cell>
          <cell r="B80" t="str">
            <v>RC802</v>
          </cell>
          <cell r="C80" t="str">
            <v>Services vétérinaires</v>
          </cell>
          <cell r="D80" t="str">
            <v>RC802</v>
          </cell>
          <cell r="E80" t="str">
            <v>Veterinary services</v>
          </cell>
        </row>
        <row r="81">
          <cell r="A81">
            <v>5</v>
          </cell>
          <cell r="B81" t="str">
            <v>RC901</v>
          </cell>
          <cell r="C81" t="str">
            <v>ACTIVITES A CARACTERE COLLECTIF OU PERSONNEL</v>
          </cell>
          <cell r="D81" t="str">
            <v>RC901</v>
          </cell>
          <cell r="E81" t="str">
            <v>Personal and community services</v>
          </cell>
        </row>
        <row r="82">
          <cell r="A82">
            <v>5</v>
          </cell>
          <cell r="B82" t="str">
            <v>RC902</v>
          </cell>
          <cell r="C82" t="str">
            <v>PERSONNEL DOMESTIQUE</v>
          </cell>
          <cell r="D82" t="str">
            <v>RC902</v>
          </cell>
          <cell r="E82" t="str">
            <v>Domestic services</v>
          </cell>
        </row>
        <row r="83">
          <cell r="A83">
            <v>5</v>
          </cell>
          <cell r="B83" t="str">
            <v>RD001</v>
          </cell>
          <cell r="C83" t="str">
            <v>Corrections territoriale</v>
          </cell>
          <cell r="D83" t="str">
            <v>RD001</v>
          </cell>
          <cell r="E83" t="str">
            <v>Travel debits &amp; credits</v>
          </cell>
        </row>
        <row r="84">
          <cell r="A84">
            <v>5</v>
          </cell>
          <cell r="B84" t="str">
            <v>RD002</v>
          </cell>
          <cell r="C84" t="str">
            <v>SIFIM</v>
          </cell>
          <cell r="D84" t="str">
            <v>RD002</v>
          </cell>
          <cell r="E84" t="str">
            <v>FISIM</v>
          </cell>
        </row>
        <row r="85">
          <cell r="A85">
            <v>5</v>
          </cell>
          <cell r="B85" t="str">
            <v>RD003</v>
          </cell>
          <cell r="C85" t="str">
            <v>Produits en attentes</v>
          </cell>
          <cell r="D85" t="str">
            <v>RD003</v>
          </cell>
          <cell r="E85" t="str">
            <v>Unallocated products</v>
          </cell>
        </row>
        <row r="86">
          <cell r="A86">
            <v>7</v>
          </cell>
          <cell r="B86" t="str">
            <v>RA101-1</v>
          </cell>
          <cell r="C86" t="str">
            <v>Sorgho</v>
          </cell>
          <cell r="D86" t="str">
            <v>RA101-1</v>
          </cell>
          <cell r="E86" t="str">
            <v>Sorghum</v>
          </cell>
        </row>
        <row r="87">
          <cell r="A87">
            <v>7</v>
          </cell>
          <cell r="B87" t="str">
            <v>RA101-2</v>
          </cell>
          <cell r="C87" t="str">
            <v>Mais</v>
          </cell>
          <cell r="D87" t="str">
            <v>RA101-2</v>
          </cell>
          <cell r="E87" t="str">
            <v>Maize</v>
          </cell>
        </row>
        <row r="88">
          <cell r="A88">
            <v>7</v>
          </cell>
          <cell r="B88" t="str">
            <v>RA101-3</v>
          </cell>
          <cell r="C88" t="str">
            <v>Blé</v>
          </cell>
          <cell r="D88" t="str">
            <v>RA101-3</v>
          </cell>
          <cell r="E88" t="str">
            <v>Wheat</v>
          </cell>
        </row>
        <row r="89">
          <cell r="A89">
            <v>7</v>
          </cell>
          <cell r="B89" t="str">
            <v>RA101-4</v>
          </cell>
          <cell r="C89" t="str">
            <v>Riz, paddy</v>
          </cell>
          <cell r="D89" t="str">
            <v>RA101-4</v>
          </cell>
          <cell r="E89" t="str">
            <v>Paddy</v>
          </cell>
        </row>
        <row r="90">
          <cell r="A90">
            <v>7</v>
          </cell>
          <cell r="B90" t="str">
            <v>RA101-5</v>
          </cell>
          <cell r="C90" t="str">
            <v>Riz décortiqué</v>
          </cell>
          <cell r="D90" t="str">
            <v>RA101-5</v>
          </cell>
          <cell r="E90" t="str">
            <v>Husked rice</v>
          </cell>
        </row>
        <row r="91">
          <cell r="A91">
            <v>7</v>
          </cell>
          <cell r="B91" t="str">
            <v>RA101-9</v>
          </cell>
          <cell r="C91" t="str">
            <v>Autres céréales</v>
          </cell>
          <cell r="D91" t="str">
            <v>RA101-9</v>
          </cell>
          <cell r="E91" t="str">
            <v>Other cereals</v>
          </cell>
        </row>
        <row r="92">
          <cell r="A92">
            <v>7</v>
          </cell>
          <cell r="B92" t="str">
            <v>RA102-1</v>
          </cell>
          <cell r="C92" t="str">
            <v xml:space="preserve">Pomme de terre </v>
          </cell>
          <cell r="D92" t="str">
            <v>RA102-1</v>
          </cell>
          <cell r="E92" t="str">
            <v>Irish potatoes</v>
          </cell>
        </row>
        <row r="93">
          <cell r="A93">
            <v>7</v>
          </cell>
          <cell r="B93" t="str">
            <v>RA102-2</v>
          </cell>
          <cell r="C93" t="str">
            <v>Patates douces</v>
          </cell>
          <cell r="D93" t="str">
            <v>RA102-2</v>
          </cell>
          <cell r="E93" t="str">
            <v>Sweet potatoes</v>
          </cell>
        </row>
        <row r="94">
          <cell r="A94">
            <v>7</v>
          </cell>
          <cell r="B94" t="str">
            <v>RA102-3</v>
          </cell>
          <cell r="C94" t="str">
            <v xml:space="preserve">Manioc </v>
          </cell>
          <cell r="D94" t="str">
            <v>RA102-3</v>
          </cell>
          <cell r="E94" t="str">
            <v>Cassava</v>
          </cell>
        </row>
        <row r="95">
          <cell r="A95">
            <v>7</v>
          </cell>
          <cell r="B95" t="str">
            <v>RA102-9</v>
          </cell>
          <cell r="C95" t="str">
            <v>Autres racines et tubercules</v>
          </cell>
          <cell r="D95" t="str">
            <v>RA102-9</v>
          </cell>
          <cell r="E95" t="str">
            <v>Other roots and tubers</v>
          </cell>
        </row>
        <row r="96">
          <cell r="A96">
            <v>7</v>
          </cell>
          <cell r="B96" t="str">
            <v>RA103-1</v>
          </cell>
          <cell r="C96" t="str">
            <v>Haricots sec</v>
          </cell>
          <cell r="D96" t="str">
            <v>RA103-1</v>
          </cell>
          <cell r="E96" t="str">
            <v xml:space="preserve">Dried Beans </v>
          </cell>
        </row>
        <row r="97">
          <cell r="A97">
            <v>7</v>
          </cell>
          <cell r="B97" t="str">
            <v>RA103-2</v>
          </cell>
          <cell r="C97" t="str">
            <v>Petit pois et autres legumineuses</v>
          </cell>
          <cell r="D97" t="str">
            <v>RA103-2</v>
          </cell>
          <cell r="E97" t="str">
            <v>Peas &amp; other legumes</v>
          </cell>
        </row>
        <row r="98">
          <cell r="A98">
            <v>7</v>
          </cell>
          <cell r="B98" t="str">
            <v>RA103-9</v>
          </cell>
          <cell r="C98" t="str">
            <v>Autres legumes</v>
          </cell>
          <cell r="D98" t="str">
            <v>RA103-9</v>
          </cell>
          <cell r="E98" t="str">
            <v>Other vegetables</v>
          </cell>
        </row>
        <row r="99">
          <cell r="A99">
            <v>7</v>
          </cell>
          <cell r="B99" t="str">
            <v>RA104-1</v>
          </cell>
          <cell r="C99" t="str">
            <v>Banane plantin - biere</v>
          </cell>
          <cell r="D99" t="str">
            <v>RA104-1</v>
          </cell>
          <cell r="E99" t="str">
            <v>Bananas for beer</v>
          </cell>
        </row>
        <row r="100">
          <cell r="A100">
            <v>7</v>
          </cell>
          <cell r="B100" t="str">
            <v>RA104-2</v>
          </cell>
          <cell r="C100" t="str">
            <v>Banane plantin - cuire</v>
          </cell>
          <cell r="D100" t="str">
            <v>RA104-2</v>
          </cell>
          <cell r="E100" t="str">
            <v>Bananas for cooking</v>
          </cell>
        </row>
        <row r="101">
          <cell r="A101">
            <v>7</v>
          </cell>
          <cell r="B101" t="str">
            <v>RA104-3</v>
          </cell>
          <cell r="C101" t="str">
            <v>Banane douce</v>
          </cell>
          <cell r="D101" t="str">
            <v>RA104-3</v>
          </cell>
          <cell r="E101" t="str">
            <v>Bananas (sweet)</v>
          </cell>
        </row>
        <row r="102">
          <cell r="A102">
            <v>7</v>
          </cell>
          <cell r="B102" t="str">
            <v>RA104-9</v>
          </cell>
          <cell r="C102" t="str">
            <v>Autres fruits et noix</v>
          </cell>
          <cell r="D102" t="str">
            <v>RA104-9</v>
          </cell>
          <cell r="E102" t="str">
            <v>Other fruit and nuts</v>
          </cell>
        </row>
        <row r="103">
          <cell r="A103">
            <v>7</v>
          </cell>
          <cell r="B103" t="str">
            <v>RA105-1</v>
          </cell>
          <cell r="C103" t="str">
            <v>Arachides</v>
          </cell>
          <cell r="D103" t="str">
            <v>RA105-1</v>
          </cell>
          <cell r="E103" t="str">
            <v>Ground nuts</v>
          </cell>
        </row>
        <row r="104">
          <cell r="A104">
            <v>7</v>
          </cell>
          <cell r="B104" t="str">
            <v>RA105-2</v>
          </cell>
          <cell r="C104" t="str">
            <v>Soja</v>
          </cell>
          <cell r="D104" t="str">
            <v>RA105-2</v>
          </cell>
          <cell r="E104" t="str">
            <v>Soya</v>
          </cell>
        </row>
        <row r="105">
          <cell r="A105">
            <v>7</v>
          </cell>
          <cell r="B105" t="str">
            <v>RA201-0</v>
          </cell>
          <cell r="C105" t="str">
            <v xml:space="preserve">Café cerise </v>
          </cell>
          <cell r="D105" t="str">
            <v>RA201-0</v>
          </cell>
          <cell r="E105" t="str">
            <v>Raw coffee</v>
          </cell>
        </row>
        <row r="106">
          <cell r="A106">
            <v>7</v>
          </cell>
          <cell r="B106" t="str">
            <v>RA202-0</v>
          </cell>
          <cell r="C106" t="str">
            <v>Café décortiqué ou vert (non preparé, non décaféiné)</v>
          </cell>
          <cell r="D106" t="str">
            <v>RA202-0</v>
          </cell>
          <cell r="E106" t="str">
            <v>Coffee, not roasted, not decaffeinated</v>
          </cell>
        </row>
        <row r="107">
          <cell r="A107">
            <v>7</v>
          </cell>
          <cell r="B107" t="str">
            <v>RA203-0</v>
          </cell>
          <cell r="C107" t="str">
            <v>Thé (feuille verte)</v>
          </cell>
          <cell r="D107" t="str">
            <v>RA203-0</v>
          </cell>
          <cell r="E107" t="str">
            <v>Tea (unprocessed green leaf)</v>
          </cell>
        </row>
        <row r="108">
          <cell r="A108">
            <v>7</v>
          </cell>
          <cell r="B108" t="str">
            <v>RA209-1</v>
          </cell>
          <cell r="C108" t="str">
            <v>Tabac brut</v>
          </cell>
          <cell r="D108" t="str">
            <v>RA209-1</v>
          </cell>
          <cell r="E108" t="str">
            <v>Tobacco, raw</v>
          </cell>
        </row>
        <row r="109">
          <cell r="A109">
            <v>7</v>
          </cell>
          <cell r="B109" t="str">
            <v>RA209-2</v>
          </cell>
          <cell r="C109" t="str">
            <v>Canne à sucre</v>
          </cell>
          <cell r="D109" t="str">
            <v>RA209-2</v>
          </cell>
          <cell r="E109" t="str">
            <v>Sugar cane</v>
          </cell>
        </row>
        <row r="110">
          <cell r="A110">
            <v>7</v>
          </cell>
          <cell r="B110" t="str">
            <v>RA209-3</v>
          </cell>
          <cell r="C110" t="str">
            <v>Suc de pyréthre</v>
          </cell>
          <cell r="D110" t="str">
            <v>RA209-3</v>
          </cell>
          <cell r="E110" t="str">
            <v>Pyrethrum</v>
          </cell>
        </row>
        <row r="111">
          <cell r="A111">
            <v>7</v>
          </cell>
          <cell r="B111" t="str">
            <v>RA209-9</v>
          </cell>
          <cell r="C111" t="str">
            <v>Autres produits agricoles</v>
          </cell>
          <cell r="D111" t="str">
            <v>RA209-9</v>
          </cell>
          <cell r="E111" t="str">
            <v>Agricultural products n.e.c.</v>
          </cell>
        </row>
        <row r="112">
          <cell r="A112">
            <v>7</v>
          </cell>
          <cell r="B112" t="str">
            <v>RA300-1</v>
          </cell>
          <cell r="C112" t="str">
            <v>Bovins sur pied</v>
          </cell>
          <cell r="D112" t="str">
            <v>RA300-1</v>
          </cell>
          <cell r="E112" t="str">
            <v>Bovine cattle, live</v>
          </cell>
        </row>
        <row r="113">
          <cell r="A113">
            <v>7</v>
          </cell>
          <cell r="B113" t="str">
            <v>RA300-2</v>
          </cell>
          <cell r="C113" t="str">
            <v>Moutons, chevres, porcs sur pied</v>
          </cell>
          <cell r="D113" t="str">
            <v>RA300-2</v>
          </cell>
          <cell r="E113" t="str">
            <v>Sheep, goats, pig ,live</v>
          </cell>
        </row>
        <row r="114">
          <cell r="A114">
            <v>7</v>
          </cell>
          <cell r="B114" t="str">
            <v>RA300-3</v>
          </cell>
          <cell r="C114" t="str">
            <v>Volaille</v>
          </cell>
          <cell r="D114" t="str">
            <v>RA300-3</v>
          </cell>
          <cell r="E114" t="str">
            <v>Poultry, live</v>
          </cell>
        </row>
        <row r="115">
          <cell r="A115">
            <v>7</v>
          </cell>
          <cell r="B115" t="str">
            <v>RA300-4</v>
          </cell>
          <cell r="C115" t="str">
            <v>Lapins et autres animaux vivants</v>
          </cell>
          <cell r="D115" t="str">
            <v>RA300-4</v>
          </cell>
          <cell r="E115" t="str">
            <v>Rabbit and Other live animals</v>
          </cell>
        </row>
        <row r="116">
          <cell r="A116">
            <v>7</v>
          </cell>
          <cell r="B116" t="str">
            <v>RA300-5</v>
          </cell>
          <cell r="C116" t="str">
            <v>Lait brut</v>
          </cell>
          <cell r="D116" t="str">
            <v>RA300-5</v>
          </cell>
          <cell r="E116" t="str">
            <v>Raw milk</v>
          </cell>
        </row>
        <row r="117">
          <cell r="A117">
            <v>7</v>
          </cell>
          <cell r="B117" t="str">
            <v>RA300-6</v>
          </cell>
          <cell r="C117" t="str">
            <v>Oeuf</v>
          </cell>
          <cell r="D117" t="str">
            <v>RA300-6</v>
          </cell>
          <cell r="E117" t="str">
            <v>Eggs</v>
          </cell>
        </row>
        <row r="118">
          <cell r="A118">
            <v>7</v>
          </cell>
          <cell r="B118" t="str">
            <v>RA300-7</v>
          </cell>
          <cell r="C118" t="str">
            <v>Miel</v>
          </cell>
          <cell r="D118" t="str">
            <v>RA300-7</v>
          </cell>
          <cell r="E118" t="str">
            <v>Natural honey</v>
          </cell>
        </row>
        <row r="119">
          <cell r="A119">
            <v>7</v>
          </cell>
          <cell r="B119" t="str">
            <v>RA300-9</v>
          </cell>
          <cell r="C119" t="str">
            <v>Autres produits de l'élevage et de la chasse (peaux brutes)</v>
          </cell>
          <cell r="D119" t="str">
            <v>RA300-9</v>
          </cell>
          <cell r="E119" t="str">
            <v>Other livestock &amp; hunting products</v>
          </cell>
        </row>
        <row r="120">
          <cell r="A120">
            <v>7</v>
          </cell>
          <cell r="B120" t="str">
            <v>RA400-1</v>
          </cell>
          <cell r="C120" t="str">
            <v>Bois de chauffe</v>
          </cell>
          <cell r="D120" t="str">
            <v>RA400-1</v>
          </cell>
          <cell r="E120" t="str">
            <v>Fuel wood</v>
          </cell>
        </row>
        <row r="121">
          <cell r="A121">
            <v>7</v>
          </cell>
          <cell r="B121" t="str">
            <v>RA400-2</v>
          </cell>
          <cell r="C121" t="str">
            <v>Charbon de bois</v>
          </cell>
          <cell r="D121" t="str">
            <v>RA400-2</v>
          </cell>
          <cell r="E121" t="str">
            <v>Charcoal</v>
          </cell>
        </row>
        <row r="122">
          <cell r="A122">
            <v>7</v>
          </cell>
          <cell r="B122" t="str">
            <v>RA400-9</v>
          </cell>
          <cell r="C122" t="str">
            <v>Bois d'œuvre et autres produits forestiers</v>
          </cell>
          <cell r="D122" t="str">
            <v>RA400-9</v>
          </cell>
          <cell r="E122" t="str">
            <v>Other forestry products</v>
          </cell>
        </row>
        <row r="123">
          <cell r="A123">
            <v>7</v>
          </cell>
          <cell r="B123" t="str">
            <v>RA500-0</v>
          </cell>
          <cell r="C123" t="str">
            <v>Produits de la pêche</v>
          </cell>
          <cell r="D123" t="str">
            <v>RA500-0</v>
          </cell>
          <cell r="E123" t="str">
            <v>Fishery products</v>
          </cell>
        </row>
        <row r="124">
          <cell r="A124">
            <v>7</v>
          </cell>
          <cell r="B124" t="str">
            <v>RB100-1</v>
          </cell>
          <cell r="C124" t="str">
            <v>Cassiterite</v>
          </cell>
          <cell r="D124" t="str">
            <v>RB100-1</v>
          </cell>
          <cell r="E124" t="str">
            <v>Cassiterite</v>
          </cell>
        </row>
        <row r="125">
          <cell r="A125">
            <v>7</v>
          </cell>
          <cell r="B125" t="str">
            <v>RB100-2</v>
          </cell>
          <cell r="C125" t="str">
            <v>Colombo-tentalité</v>
          </cell>
          <cell r="D125" t="str">
            <v>RB100-2</v>
          </cell>
          <cell r="E125" t="str">
            <v>Col-tan</v>
          </cell>
        </row>
        <row r="126">
          <cell r="A126">
            <v>7</v>
          </cell>
          <cell r="B126" t="str">
            <v>RB100-3</v>
          </cell>
          <cell r="C126" t="str">
            <v xml:space="preserve">Wolfram </v>
          </cell>
          <cell r="D126" t="str">
            <v>RB100-3</v>
          </cell>
          <cell r="E126" t="str">
            <v xml:space="preserve">Wolfram </v>
          </cell>
        </row>
        <row r="127">
          <cell r="A127">
            <v>7</v>
          </cell>
          <cell r="B127" t="str">
            <v>RB100-4</v>
          </cell>
          <cell r="C127" t="str">
            <v>Produits de la carriere; sable</v>
          </cell>
          <cell r="D127" t="str">
            <v>RB100-4</v>
          </cell>
          <cell r="E127" t="str">
            <v>Quarry products, sand</v>
          </cell>
        </row>
        <row r="128">
          <cell r="A128">
            <v>7</v>
          </cell>
          <cell r="B128" t="str">
            <v>RB100-5</v>
          </cell>
          <cell r="C128" t="str">
            <v>Gaz naturel</v>
          </cell>
          <cell r="D128" t="str">
            <v>RB100-5</v>
          </cell>
          <cell r="E128" t="str">
            <v>Natural gas</v>
          </cell>
        </row>
        <row r="129">
          <cell r="A129">
            <v>7</v>
          </cell>
          <cell r="B129" t="str">
            <v>RB100-9</v>
          </cell>
          <cell r="C129" t="str">
            <v>Autres produits d'extraction</v>
          </cell>
          <cell r="D129" t="str">
            <v>RB100-9</v>
          </cell>
          <cell r="E129" t="str">
            <v>Other mining products</v>
          </cell>
        </row>
        <row r="130">
          <cell r="A130">
            <v>7</v>
          </cell>
          <cell r="B130" t="str">
            <v>RB201-1</v>
          </cell>
          <cell r="C130" t="str">
            <v>Viande de Boeuf</v>
          </cell>
          <cell r="D130" t="str">
            <v>RB201-1</v>
          </cell>
          <cell r="E130" t="str">
            <v>Beef</v>
          </cell>
        </row>
        <row r="131">
          <cell r="A131">
            <v>7</v>
          </cell>
          <cell r="B131" t="str">
            <v>RB201-2</v>
          </cell>
          <cell r="C131" t="str">
            <v>Viandes,produits à base de viande et produits de l'abattage</v>
          </cell>
          <cell r="D131" t="str">
            <v>RB201-2</v>
          </cell>
          <cell r="E131" t="str">
            <v>Other meat and meat products (not chicken)</v>
          </cell>
        </row>
        <row r="132">
          <cell r="A132">
            <v>7</v>
          </cell>
          <cell r="B132" t="str">
            <v>RB202-0</v>
          </cell>
          <cell r="C132" t="str">
            <v>Poissons et Produits de la pêche préparés, séchés, fumés….</v>
          </cell>
          <cell r="D132" t="str">
            <v>RB202-0</v>
          </cell>
          <cell r="E132" t="str">
            <v>Prepared and preserved fish</v>
          </cell>
        </row>
        <row r="133">
          <cell r="A133">
            <v>7</v>
          </cell>
          <cell r="B133" t="str">
            <v>RB203-1</v>
          </cell>
          <cell r="C133" t="str">
            <v>Concerves de fruit et legumes</v>
          </cell>
          <cell r="D133" t="str">
            <v>RB203-1</v>
          </cell>
          <cell r="E133" t="str">
            <v>Jams</v>
          </cell>
        </row>
        <row r="134">
          <cell r="A134">
            <v>7</v>
          </cell>
          <cell r="B134" t="str">
            <v>RB203-2</v>
          </cell>
          <cell r="C134" t="str">
            <v>Jus de friuts</v>
          </cell>
          <cell r="D134" t="str">
            <v>RB203-2</v>
          </cell>
          <cell r="E134" t="str">
            <v>Fruit juices</v>
          </cell>
        </row>
        <row r="135">
          <cell r="A135">
            <v>7</v>
          </cell>
          <cell r="B135" t="str">
            <v>RB203-9</v>
          </cell>
          <cell r="C135" t="str">
            <v>Autres produits à base de légumes et des fruits</v>
          </cell>
          <cell r="D135" t="str">
            <v>RB203-9</v>
          </cell>
          <cell r="E135" t="str">
            <v>Other prepared and preserved vegetables</v>
          </cell>
        </row>
        <row r="136">
          <cell r="A136">
            <v>7</v>
          </cell>
          <cell r="B136" t="str">
            <v>RB204-0</v>
          </cell>
          <cell r="C136" t="str">
            <v>Huiles et graisses</v>
          </cell>
          <cell r="D136" t="str">
            <v>RB204-0</v>
          </cell>
          <cell r="E136" t="str">
            <v>Animal and vegetable oils and fats</v>
          </cell>
        </row>
        <row r="137">
          <cell r="A137">
            <v>7</v>
          </cell>
          <cell r="B137" t="str">
            <v>RB205-0</v>
          </cell>
          <cell r="C137" t="str">
            <v>Produits laitiers</v>
          </cell>
          <cell r="D137" t="str">
            <v>RB205-0</v>
          </cell>
          <cell r="E137" t="str">
            <v>Dairy products</v>
          </cell>
        </row>
        <row r="138">
          <cell r="A138">
            <v>7</v>
          </cell>
          <cell r="B138" t="str">
            <v>RB206-1</v>
          </cell>
          <cell r="C138" t="str">
            <v>Farines de mais</v>
          </cell>
          <cell r="D138" t="str">
            <v>RB206-1</v>
          </cell>
          <cell r="E138" t="str">
            <v>Maize flour</v>
          </cell>
        </row>
        <row r="139">
          <cell r="A139">
            <v>7</v>
          </cell>
          <cell r="B139" t="str">
            <v>RB206-2</v>
          </cell>
          <cell r="C139" t="str">
            <v>Farines de blé</v>
          </cell>
          <cell r="D139" t="str">
            <v>RB206-2</v>
          </cell>
          <cell r="E139" t="str">
            <v xml:space="preserve">Wheat flour </v>
          </cell>
        </row>
        <row r="140">
          <cell r="A140">
            <v>7</v>
          </cell>
          <cell r="B140" t="str">
            <v>RB206-3</v>
          </cell>
          <cell r="C140" t="str">
            <v>Produits de boulangerie</v>
          </cell>
          <cell r="D140" t="str">
            <v>RB206-3</v>
          </cell>
          <cell r="E140" t="str">
            <v>Bakery products</v>
          </cell>
        </row>
        <row r="141">
          <cell r="A141">
            <v>7</v>
          </cell>
          <cell r="B141" t="str">
            <v>RB206-4</v>
          </cell>
          <cell r="C141" t="str">
            <v>Farine de manioc</v>
          </cell>
          <cell r="D141" t="str">
            <v>RB206-4</v>
          </cell>
          <cell r="E141" t="str">
            <v>Cassava flour</v>
          </cell>
        </row>
        <row r="142">
          <cell r="A142">
            <v>7</v>
          </cell>
          <cell r="B142" t="str">
            <v>RB206-5</v>
          </cell>
          <cell r="C142" t="str">
            <v>Autres farines</v>
          </cell>
          <cell r="D142" t="str">
            <v>RB206-5</v>
          </cell>
          <cell r="E142" t="str">
            <v>Other flours</v>
          </cell>
        </row>
        <row r="143">
          <cell r="A143">
            <v>7</v>
          </cell>
          <cell r="B143" t="str">
            <v>RB206-9</v>
          </cell>
          <cell r="C143" t="str">
            <v>Alimentation aux aminaux, et autres produits</v>
          </cell>
          <cell r="D143" t="str">
            <v>RB206-9</v>
          </cell>
          <cell r="E143" t="str">
            <v>Animal feed &amp; other grain mill products</v>
          </cell>
        </row>
        <row r="144">
          <cell r="A144">
            <v>7</v>
          </cell>
          <cell r="B144" t="str">
            <v>RB209-1</v>
          </cell>
          <cell r="C144" t="str">
            <v>Café transformé</v>
          </cell>
          <cell r="D144" t="str">
            <v>RB209-1</v>
          </cell>
          <cell r="E144" t="str">
            <v>Coffee, decaffeinated or roasted</v>
          </cell>
        </row>
        <row r="145">
          <cell r="A145">
            <v>7</v>
          </cell>
          <cell r="B145" t="str">
            <v>RB209-2</v>
          </cell>
          <cell r="C145" t="str">
            <v>Thé sec (the noir)</v>
          </cell>
          <cell r="D145" t="str">
            <v>RB209-2</v>
          </cell>
          <cell r="E145" t="str">
            <v>Tea, dried</v>
          </cell>
        </row>
        <row r="146">
          <cell r="A146">
            <v>7</v>
          </cell>
          <cell r="B146" t="str">
            <v>RB209-3</v>
          </cell>
          <cell r="C146" t="str">
            <v>Sucre</v>
          </cell>
          <cell r="D146" t="str">
            <v>RB209-3</v>
          </cell>
          <cell r="E146" t="str">
            <v>Sugar</v>
          </cell>
        </row>
        <row r="147">
          <cell r="A147">
            <v>7</v>
          </cell>
          <cell r="B147" t="str">
            <v>RB209-4</v>
          </cell>
          <cell r="C147" t="str">
            <v>Sel de cuisine</v>
          </cell>
          <cell r="D147" t="str">
            <v>RB209-4</v>
          </cell>
          <cell r="E147" t="str">
            <v>Cooking salt</v>
          </cell>
        </row>
        <row r="148">
          <cell r="A148">
            <v>7</v>
          </cell>
          <cell r="B148" t="str">
            <v>RB209-9</v>
          </cell>
          <cell r="C148" t="str">
            <v>Autres produits des industries agroalimentaires</v>
          </cell>
          <cell r="D148" t="str">
            <v>RB209-9</v>
          </cell>
          <cell r="E148" t="str">
            <v>Other food products n.e.c.</v>
          </cell>
        </row>
        <row r="149">
          <cell r="A149">
            <v>7</v>
          </cell>
          <cell r="B149" t="str">
            <v>RB301-1</v>
          </cell>
          <cell r="C149" t="str">
            <v>Bieres de bananes</v>
          </cell>
          <cell r="D149" t="str">
            <v>RB301-1</v>
          </cell>
          <cell r="E149" t="str">
            <v>Banana beer</v>
          </cell>
        </row>
        <row r="150">
          <cell r="A150">
            <v>7</v>
          </cell>
          <cell r="B150" t="str">
            <v>RB301-2</v>
          </cell>
          <cell r="C150" t="str">
            <v>Bieres de sorgho traditionelles</v>
          </cell>
          <cell r="D150" t="str">
            <v>RB301-2</v>
          </cell>
          <cell r="E150" t="str">
            <v>Other traditional beer</v>
          </cell>
        </row>
        <row r="151">
          <cell r="A151">
            <v>7</v>
          </cell>
          <cell r="B151" t="str">
            <v>RB301-3</v>
          </cell>
          <cell r="C151" t="str">
            <v>Bieres modernes</v>
          </cell>
          <cell r="D151" t="str">
            <v>RB301-3</v>
          </cell>
          <cell r="E151" t="str">
            <v>Modern beer</v>
          </cell>
        </row>
        <row r="152">
          <cell r="A152">
            <v>7</v>
          </cell>
          <cell r="B152" t="str">
            <v>RB301-9</v>
          </cell>
          <cell r="C152" t="str">
            <v>Autres boissons alcoolisées</v>
          </cell>
          <cell r="D152" t="str">
            <v>RB301-9</v>
          </cell>
          <cell r="E152" t="str">
            <v>Other alcoholic drinks</v>
          </cell>
        </row>
        <row r="153">
          <cell r="A153">
            <v>7</v>
          </cell>
          <cell r="B153" t="str">
            <v>RB302-1</v>
          </cell>
          <cell r="C153" t="str">
            <v>Boissons non alcoolisées traditionelles</v>
          </cell>
          <cell r="D153" t="str">
            <v>RB302-1</v>
          </cell>
          <cell r="E153" t="str">
            <v>Traditional soft drinks</v>
          </cell>
        </row>
        <row r="154">
          <cell r="A154">
            <v>7</v>
          </cell>
          <cell r="B154" t="str">
            <v>RB302-2</v>
          </cell>
          <cell r="C154" t="str">
            <v>Boissons non alcoolisées modernes; eau minerale</v>
          </cell>
          <cell r="D154" t="str">
            <v>RB302-2</v>
          </cell>
          <cell r="E154" t="str">
            <v>Modern soft drinks, mineral water</v>
          </cell>
        </row>
        <row r="155">
          <cell r="A155">
            <v>7</v>
          </cell>
          <cell r="B155" t="str">
            <v>RB303-0</v>
          </cell>
          <cell r="C155" t="str">
            <v>Cigarettes</v>
          </cell>
          <cell r="D155" t="str">
            <v>RB303-0</v>
          </cell>
          <cell r="E155" t="str">
            <v>Tobacco products</v>
          </cell>
        </row>
        <row r="156">
          <cell r="A156">
            <v>7</v>
          </cell>
          <cell r="B156" t="str">
            <v>RB401-1</v>
          </cell>
          <cell r="C156" t="str">
            <v>Produits textiles et articles sauf habillements</v>
          </cell>
          <cell r="D156" t="str">
            <v>RB401-1</v>
          </cell>
          <cell r="E156" t="str">
            <v>Textile products except  clothing</v>
          </cell>
        </row>
        <row r="157">
          <cell r="A157">
            <v>7</v>
          </cell>
          <cell r="B157" t="str">
            <v>RB401-2</v>
          </cell>
          <cell r="C157" t="str">
            <v>Habillements neuves et d'occasion</v>
          </cell>
          <cell r="D157" t="str">
            <v>RB401-2</v>
          </cell>
          <cell r="E157" t="str">
            <v>Clothing, new &amp; second-hand</v>
          </cell>
        </row>
        <row r="158">
          <cell r="A158">
            <v>7</v>
          </cell>
          <cell r="B158" t="str">
            <v>RB401-3</v>
          </cell>
          <cell r="C158" t="str">
            <v>Chaussures; cuir et produits en cuir</v>
          </cell>
          <cell r="D158" t="str">
            <v>RB401-3</v>
          </cell>
          <cell r="E158" t="str">
            <v>Shoes; articles of leather</v>
          </cell>
        </row>
        <row r="159">
          <cell r="A159">
            <v>7</v>
          </cell>
          <cell r="B159" t="str">
            <v>RB402-1</v>
          </cell>
          <cell r="C159" t="str">
            <v>Articles en bois ou de vannerie</v>
          </cell>
          <cell r="D159" t="str">
            <v>RB402-1</v>
          </cell>
          <cell r="E159" t="str">
            <v>Wood and basket ware products</v>
          </cell>
        </row>
        <row r="160">
          <cell r="A160">
            <v>7</v>
          </cell>
          <cell r="B160" t="str">
            <v>RB402-2</v>
          </cell>
          <cell r="C160" t="str">
            <v>Papiers et cartons;articles en papiers et en carton</v>
          </cell>
          <cell r="D160" t="str">
            <v>RB402-2</v>
          </cell>
          <cell r="E160" t="str">
            <v>Paper, cardboard and articles thereof</v>
          </cell>
        </row>
        <row r="161">
          <cell r="A161">
            <v>7</v>
          </cell>
          <cell r="B161" t="str">
            <v>RB402-3</v>
          </cell>
          <cell r="C161" t="str">
            <v>Produits d'imprimerie;services de reproduction d'enregistrement</v>
          </cell>
          <cell r="D161" t="str">
            <v>RB402-3</v>
          </cell>
          <cell r="E161" t="str">
            <v>Printing and reproduction products</v>
          </cell>
        </row>
        <row r="162">
          <cell r="A162">
            <v>7</v>
          </cell>
          <cell r="B162" t="str">
            <v>RB402-4</v>
          </cell>
          <cell r="C162" t="str">
            <v>Produits de l'édition</v>
          </cell>
          <cell r="D162" t="str">
            <v>RB402-4</v>
          </cell>
          <cell r="E162" t="str">
            <v>Publishing products</v>
          </cell>
        </row>
        <row r="163">
          <cell r="A163">
            <v>7</v>
          </cell>
          <cell r="B163" t="str">
            <v>RB403-0</v>
          </cell>
          <cell r="C163" t="str">
            <v>Carburant</v>
          </cell>
          <cell r="D163" t="str">
            <v>RB403-0</v>
          </cell>
          <cell r="E163" t="str">
            <v>Petroleum products</v>
          </cell>
        </row>
        <row r="164">
          <cell r="A164">
            <v>7</v>
          </cell>
          <cell r="B164" t="str">
            <v>RB404-1</v>
          </cell>
          <cell r="C164" t="str">
            <v>Engrais et insecticide</v>
          </cell>
          <cell r="D164" t="str">
            <v>RB404-1</v>
          </cell>
          <cell r="E164" t="str">
            <v>Fertilisers and insecticides</v>
          </cell>
        </row>
        <row r="165">
          <cell r="A165">
            <v>7</v>
          </cell>
          <cell r="B165" t="str">
            <v>RB404-2</v>
          </cell>
          <cell r="C165" t="str">
            <v>Produits de pharmacie</v>
          </cell>
          <cell r="D165" t="str">
            <v>RB404-2</v>
          </cell>
          <cell r="E165" t="str">
            <v>Pharmaceutical products</v>
          </cell>
        </row>
        <row r="166">
          <cell r="A166">
            <v>7</v>
          </cell>
          <cell r="B166" t="str">
            <v>RB404-3</v>
          </cell>
          <cell r="C166" t="str">
            <v>Savons,cosmetiques , preparations de menage et de toilette</v>
          </cell>
          <cell r="D166" t="str">
            <v>RB404-3</v>
          </cell>
          <cell r="E166" t="str">
            <v>Soap, cosmetics and other cleaning products</v>
          </cell>
        </row>
        <row r="167">
          <cell r="A167">
            <v>7</v>
          </cell>
          <cell r="B167" t="str">
            <v>RB404-4</v>
          </cell>
          <cell r="C167" t="str">
            <v>Pneus</v>
          </cell>
          <cell r="D167" t="str">
            <v>RB404-4</v>
          </cell>
          <cell r="E167" t="str">
            <v>Tyres</v>
          </cell>
        </row>
        <row r="168">
          <cell r="A168">
            <v>7</v>
          </cell>
          <cell r="B168" t="str">
            <v>RB404-5</v>
          </cell>
          <cell r="C168" t="str">
            <v>Matériaux de construction en plastique</v>
          </cell>
          <cell r="D168" t="str">
            <v>RB404-5</v>
          </cell>
          <cell r="E168" t="str">
            <v>Plastic construction materials</v>
          </cell>
        </row>
        <row r="169">
          <cell r="A169">
            <v>7</v>
          </cell>
          <cell r="B169" t="str">
            <v>RB404-9</v>
          </cell>
          <cell r="C169" t="str">
            <v>Autres produits chimiques, produits en caoutchouc et plastique</v>
          </cell>
          <cell r="D169" t="str">
            <v>RB404-9</v>
          </cell>
          <cell r="E169" t="str">
            <v>Other chemical, rubber and plastic products</v>
          </cell>
        </row>
        <row r="170">
          <cell r="A170">
            <v>7</v>
          </cell>
          <cell r="B170" t="str">
            <v>RB405-1</v>
          </cell>
          <cell r="C170" t="str">
            <v>Verres, poteries et autres</v>
          </cell>
          <cell r="D170" t="str">
            <v>RB405-1</v>
          </cell>
          <cell r="E170" t="str">
            <v>Glass, ceramics, etc n.e.c.</v>
          </cell>
        </row>
        <row r="171">
          <cell r="A171">
            <v>7</v>
          </cell>
          <cell r="B171" t="str">
            <v>RB405-2</v>
          </cell>
          <cell r="C171" t="str">
            <v>Ciment</v>
          </cell>
          <cell r="D171" t="str">
            <v>RB405-2</v>
          </cell>
          <cell r="E171" t="str">
            <v>Cement</v>
          </cell>
        </row>
        <row r="172">
          <cell r="A172">
            <v>7</v>
          </cell>
          <cell r="B172" t="str">
            <v>RB405-3</v>
          </cell>
          <cell r="C172" t="str">
            <v>Brique</v>
          </cell>
          <cell r="D172" t="str">
            <v>RB405-3</v>
          </cell>
          <cell r="E172" t="str">
            <v>Bricks</v>
          </cell>
        </row>
        <row r="173">
          <cell r="A173">
            <v>7</v>
          </cell>
          <cell r="B173" t="str">
            <v>RB405-4</v>
          </cell>
          <cell r="C173" t="str">
            <v>Chaux, platre, articles en pierre, béton etc</v>
          </cell>
          <cell r="D173" t="str">
            <v>RB405-4</v>
          </cell>
          <cell r="E173" t="str">
            <v>Lime, plaster, articles of stone, concrete etc</v>
          </cell>
        </row>
        <row r="174">
          <cell r="A174">
            <v>7</v>
          </cell>
          <cell r="B174" t="str">
            <v>RB406-1</v>
          </cell>
          <cell r="C174" t="str">
            <v>Matériaux de construction en fer, acier</v>
          </cell>
          <cell r="D174" t="str">
            <v>RB406-1</v>
          </cell>
          <cell r="E174" t="str">
            <v>Construction goods of iron, steel</v>
          </cell>
        </row>
        <row r="175">
          <cell r="A175">
            <v>7</v>
          </cell>
          <cell r="B175" t="str">
            <v>RB406-2</v>
          </cell>
          <cell r="C175" t="str">
            <v>Produits de ménage en métal</v>
          </cell>
          <cell r="D175" t="str">
            <v>RB406-2</v>
          </cell>
          <cell r="E175" t="str">
            <v>Domestic metal products</v>
          </cell>
        </row>
        <row r="176">
          <cell r="A176">
            <v>7</v>
          </cell>
          <cell r="B176" t="str">
            <v>RB406-9</v>
          </cell>
          <cell r="C176" t="str">
            <v>Autres produits des métaux</v>
          </cell>
          <cell r="D176" t="str">
            <v>RB406-9</v>
          </cell>
          <cell r="E176" t="str">
            <v>Other metal products</v>
          </cell>
        </row>
        <row r="177">
          <cell r="A177">
            <v>7</v>
          </cell>
          <cell r="B177" t="str">
            <v>RB407-1</v>
          </cell>
          <cell r="C177" t="str">
            <v>Matériels electro-menage et autre pour menage</v>
          </cell>
          <cell r="D177" t="str">
            <v>RB407-1</v>
          </cell>
          <cell r="E177" t="str">
            <v>Household electrical appliances</v>
          </cell>
        </row>
        <row r="178">
          <cell r="A178">
            <v>7</v>
          </cell>
          <cell r="B178" t="str">
            <v>RB407-2</v>
          </cell>
          <cell r="C178" t="str">
            <v>Appariels de téléphone</v>
          </cell>
          <cell r="D178" t="str">
            <v>RB407-2</v>
          </cell>
          <cell r="E178" t="str">
            <v>Telephonic apparatus</v>
          </cell>
        </row>
        <row r="179">
          <cell r="A179">
            <v>7</v>
          </cell>
          <cell r="B179" t="str">
            <v>RB407-3</v>
          </cell>
          <cell r="C179" t="str">
            <v>Appariels de radio, TV, musique, sport etc</v>
          </cell>
          <cell r="D179" t="str">
            <v>RB407-3</v>
          </cell>
          <cell r="E179" t="str">
            <v>Audio-visual and recreational equipment</v>
          </cell>
        </row>
        <row r="180">
          <cell r="A180">
            <v>7</v>
          </cell>
          <cell r="B180" t="str">
            <v>RB407-4</v>
          </cell>
          <cell r="C180" t="str">
            <v>Matériels informatiques</v>
          </cell>
          <cell r="D180" t="str">
            <v>RB407-4</v>
          </cell>
          <cell r="E180" t="str">
            <v>Computing equipment</v>
          </cell>
        </row>
        <row r="181">
          <cell r="A181">
            <v>7</v>
          </cell>
          <cell r="B181" t="str">
            <v>RB407-5</v>
          </cell>
          <cell r="C181" t="str">
            <v>Cellules électriques</v>
          </cell>
          <cell r="D181" t="str">
            <v>RB407-5</v>
          </cell>
          <cell r="E181" t="str">
            <v>Batteries</v>
          </cell>
        </row>
        <row r="182">
          <cell r="A182">
            <v>7</v>
          </cell>
          <cell r="B182" t="str">
            <v>RB407-6</v>
          </cell>
          <cell r="C182" t="str">
            <v>Pieces des machines</v>
          </cell>
          <cell r="D182" t="str">
            <v>RB407-6</v>
          </cell>
          <cell r="E182" t="str">
            <v>Parts of machinery and equipment n.e.c.</v>
          </cell>
        </row>
        <row r="183">
          <cell r="A183">
            <v>7</v>
          </cell>
          <cell r="B183" t="str">
            <v>RB407-7</v>
          </cell>
          <cell r="C183" t="str">
            <v>Autres machines et matériels électriques, sauf transport</v>
          </cell>
          <cell r="D183" t="str">
            <v>RB407-7</v>
          </cell>
          <cell r="E183" t="str">
            <v xml:space="preserve">Other machinery and equipment n.e.c. </v>
          </cell>
        </row>
        <row r="184">
          <cell r="A184">
            <v>7</v>
          </cell>
          <cell r="B184" t="str">
            <v>RB407-8</v>
          </cell>
          <cell r="C184" t="str">
            <v>Matériels de transport</v>
          </cell>
          <cell r="D184" t="str">
            <v>RB407-8</v>
          </cell>
          <cell r="E184" t="str">
            <v>Transport equipment</v>
          </cell>
        </row>
        <row r="185">
          <cell r="A185">
            <v>7</v>
          </cell>
          <cell r="B185" t="str">
            <v>RB407-9</v>
          </cell>
          <cell r="C185" t="str">
            <v>Pieces des matériels de transport</v>
          </cell>
          <cell r="D185" t="str">
            <v>RB407-9</v>
          </cell>
          <cell r="E185" t="str">
            <v>Parts of transport equipment</v>
          </cell>
        </row>
        <row r="186">
          <cell r="A186">
            <v>7</v>
          </cell>
          <cell r="B186" t="str">
            <v>RB409-1</v>
          </cell>
          <cell r="C186" t="str">
            <v>Meubles</v>
          </cell>
          <cell r="D186" t="str">
            <v>RB409-1</v>
          </cell>
          <cell r="E186" t="str">
            <v>Furniture</v>
          </cell>
        </row>
        <row r="187">
          <cell r="A187">
            <v>7</v>
          </cell>
          <cell r="B187" t="str">
            <v>RB409-2</v>
          </cell>
          <cell r="C187" t="str">
            <v>Fournitures  de bureau</v>
          </cell>
          <cell r="D187" t="str">
            <v>RB409-2</v>
          </cell>
          <cell r="E187" t="str">
            <v>Office supplies</v>
          </cell>
        </row>
        <row r="188">
          <cell r="A188">
            <v>7</v>
          </cell>
          <cell r="B188" t="str">
            <v>RB409-9</v>
          </cell>
          <cell r="C188" t="str">
            <v>Autres produits des activités manufacturières et récupération</v>
          </cell>
          <cell r="D188" t="str">
            <v>RB409-9</v>
          </cell>
          <cell r="E188" t="str">
            <v xml:space="preserve">Other manufactured &amp; recycled products </v>
          </cell>
        </row>
        <row r="189">
          <cell r="A189">
            <v>7</v>
          </cell>
          <cell r="B189" t="str">
            <v>RB501-0</v>
          </cell>
          <cell r="C189" t="str">
            <v>Electricité</v>
          </cell>
          <cell r="D189" t="str">
            <v>RB501-0</v>
          </cell>
          <cell r="E189" t="str">
            <v>Electricity</v>
          </cell>
        </row>
        <row r="190">
          <cell r="A190">
            <v>7</v>
          </cell>
          <cell r="B190" t="str">
            <v>RB502-0</v>
          </cell>
          <cell r="C190" t="str">
            <v>Eau distribuée</v>
          </cell>
          <cell r="D190" t="str">
            <v>RB502-0</v>
          </cell>
          <cell r="E190" t="str">
            <v>Water</v>
          </cell>
        </row>
        <row r="191">
          <cell r="A191">
            <v>7</v>
          </cell>
          <cell r="B191" t="str">
            <v>RB600-1</v>
          </cell>
          <cell r="C191" t="str">
            <v>Travaux des routes</v>
          </cell>
          <cell r="D191" t="str">
            <v>RB600-1</v>
          </cell>
          <cell r="E191" t="str">
            <v>Road construction</v>
          </cell>
        </row>
        <row r="192">
          <cell r="A192">
            <v>7</v>
          </cell>
          <cell r="B192" t="str">
            <v>RB600-2</v>
          </cell>
          <cell r="C192" t="str">
            <v>Autres travaux de génie civil</v>
          </cell>
          <cell r="D192" t="str">
            <v>RB600-2</v>
          </cell>
          <cell r="E192" t="str">
            <v>Other civil works</v>
          </cell>
        </row>
        <row r="193">
          <cell r="A193">
            <v>7</v>
          </cell>
          <cell r="B193" t="str">
            <v>RB600-3</v>
          </cell>
          <cell r="C193" t="str">
            <v>Constructions de bâtiments modernes</v>
          </cell>
          <cell r="D193" t="str">
            <v>RB600-3</v>
          </cell>
          <cell r="E193" t="str">
            <v>Modern buildings</v>
          </cell>
        </row>
        <row r="194">
          <cell r="A194">
            <v>7</v>
          </cell>
          <cell r="B194" t="str">
            <v>RB600-4</v>
          </cell>
          <cell r="C194" t="str">
            <v>Habitations traditionelles</v>
          </cell>
          <cell r="D194" t="str">
            <v>RB600-4</v>
          </cell>
          <cell r="E194" t="str">
            <v>Traditional dwellings</v>
          </cell>
        </row>
        <row r="195">
          <cell r="A195">
            <v>7</v>
          </cell>
          <cell r="B195" t="str">
            <v>RB600-5</v>
          </cell>
          <cell r="C195" t="str">
            <v>Travaux d'entretien</v>
          </cell>
          <cell r="D195" t="str">
            <v>RB600-5</v>
          </cell>
          <cell r="E195" t="str">
            <v>Maintenance work</v>
          </cell>
        </row>
        <row r="196">
          <cell r="A196">
            <v>7</v>
          </cell>
          <cell r="B196" t="str">
            <v>RC101-0</v>
          </cell>
          <cell r="C196" t="str">
            <v xml:space="preserve">Commerce </v>
          </cell>
          <cell r="D196" t="str">
            <v>RC101-0</v>
          </cell>
          <cell r="E196" t="str">
            <v>Wholesale &amp; retail trade</v>
          </cell>
        </row>
        <row r="197">
          <cell r="A197">
            <v>7</v>
          </cell>
          <cell r="B197" t="str">
            <v>RC102-0</v>
          </cell>
          <cell r="C197" t="str">
            <v>Services de réparation</v>
          </cell>
          <cell r="D197" t="str">
            <v>RC102-0</v>
          </cell>
          <cell r="E197" t="str">
            <v>Repairs</v>
          </cell>
        </row>
        <row r="198">
          <cell r="A198">
            <v>7</v>
          </cell>
          <cell r="B198" t="str">
            <v>RC200-1</v>
          </cell>
          <cell r="C198" t="str">
            <v>Service d'hotellerie</v>
          </cell>
          <cell r="D198" t="str">
            <v>RC200-1</v>
          </cell>
          <cell r="E198" t="str">
            <v>Accommodation</v>
          </cell>
        </row>
        <row r="199">
          <cell r="A199">
            <v>7</v>
          </cell>
          <cell r="B199" t="str">
            <v>RC200-2</v>
          </cell>
          <cell r="C199" t="str">
            <v>Service de restauration</v>
          </cell>
          <cell r="D199" t="str">
            <v>RC200-2</v>
          </cell>
          <cell r="E199" t="str">
            <v>Food and drinks</v>
          </cell>
        </row>
        <row r="200">
          <cell r="A200">
            <v>7</v>
          </cell>
          <cell r="B200" t="str">
            <v>RC301-1</v>
          </cell>
          <cell r="C200" t="str">
            <v>Transport de marchandise</v>
          </cell>
          <cell r="D200" t="str">
            <v>RC301-1</v>
          </cell>
          <cell r="E200" t="str">
            <v>Freight</v>
          </cell>
        </row>
        <row r="201">
          <cell r="A201">
            <v>7</v>
          </cell>
          <cell r="B201" t="str">
            <v>RC301-2</v>
          </cell>
          <cell r="C201" t="str">
            <v>Transports de personnel</v>
          </cell>
          <cell r="D201" t="str">
            <v>RC301-2</v>
          </cell>
          <cell r="E201" t="str">
            <v>Passenger transport</v>
          </cell>
        </row>
        <row r="202">
          <cell r="A202">
            <v>7</v>
          </cell>
          <cell r="B202" t="str">
            <v>RC302-0</v>
          </cell>
          <cell r="C202" t="str">
            <v>Services des transports aériens</v>
          </cell>
          <cell r="D202" t="str">
            <v>RC302-0</v>
          </cell>
          <cell r="E202" t="str">
            <v>Air transport</v>
          </cell>
        </row>
        <row r="203">
          <cell r="A203">
            <v>7</v>
          </cell>
          <cell r="B203" t="str">
            <v>RC303-1</v>
          </cell>
          <cell r="C203" t="str">
            <v>Entreposage; agences de fret</v>
          </cell>
          <cell r="D203" t="str">
            <v>RC303-1</v>
          </cell>
          <cell r="E203" t="str">
            <v>Storage; clearing agents</v>
          </cell>
        </row>
        <row r="204">
          <cell r="A204">
            <v>7</v>
          </cell>
          <cell r="B204" t="str">
            <v>RC303-2</v>
          </cell>
          <cell r="C204" t="str">
            <v>Agences de voyages</v>
          </cell>
          <cell r="D204" t="str">
            <v>RC303-2</v>
          </cell>
          <cell r="E204" t="str">
            <v>Travel agents and tour operators</v>
          </cell>
        </row>
        <row r="205">
          <cell r="A205">
            <v>7</v>
          </cell>
          <cell r="B205" t="str">
            <v>RC304-0</v>
          </cell>
          <cell r="C205" t="str">
            <v>Services des postes</v>
          </cell>
          <cell r="D205" t="str">
            <v>RC304-0</v>
          </cell>
          <cell r="E205" t="str">
            <v>Postal services</v>
          </cell>
        </row>
        <row r="206">
          <cell r="A206">
            <v>7</v>
          </cell>
          <cell r="B206" t="str">
            <v>RC305-0</v>
          </cell>
          <cell r="C206" t="str">
            <v>Services de télécommunications</v>
          </cell>
          <cell r="D206" t="str">
            <v>RC305-0</v>
          </cell>
          <cell r="E206" t="str">
            <v>Telecommunication</v>
          </cell>
        </row>
        <row r="207">
          <cell r="A207">
            <v>7</v>
          </cell>
          <cell r="B207" t="str">
            <v>RC401-0</v>
          </cell>
          <cell r="C207" t="str">
            <v>Services d'intermédiation monétaire</v>
          </cell>
          <cell r="D207" t="str">
            <v>RC401-0</v>
          </cell>
          <cell r="E207" t="str">
            <v>Central Bank</v>
          </cell>
        </row>
        <row r="208">
          <cell r="A208">
            <v>7</v>
          </cell>
          <cell r="B208" t="str">
            <v>RC402-0</v>
          </cell>
          <cell r="C208" t="str">
            <v>Services d'intermédiation financières et auxiliaires financiers</v>
          </cell>
          <cell r="D208" t="str">
            <v>RC402-0</v>
          </cell>
          <cell r="E208" t="str">
            <v>Banking and related services</v>
          </cell>
        </row>
        <row r="209">
          <cell r="A209">
            <v>7</v>
          </cell>
          <cell r="B209" t="str">
            <v>RC403-0</v>
          </cell>
          <cell r="C209" t="str">
            <v>Services d'assurances et auxiliaires d'assurance</v>
          </cell>
          <cell r="D209" t="str">
            <v>RC403-0</v>
          </cell>
          <cell r="E209" t="str">
            <v>Insurance and related services</v>
          </cell>
        </row>
        <row r="210">
          <cell r="A210">
            <v>7</v>
          </cell>
          <cell r="B210" t="str">
            <v>RC501-1</v>
          </cell>
          <cell r="C210" t="str">
            <v>Habitations modernes</v>
          </cell>
          <cell r="D210" t="str">
            <v>RC501-1</v>
          </cell>
          <cell r="E210" t="str">
            <v>Rents of modern dwellings</v>
          </cell>
        </row>
        <row r="211">
          <cell r="A211">
            <v>7</v>
          </cell>
          <cell r="B211" t="str">
            <v>RC501-2</v>
          </cell>
          <cell r="C211" t="str">
            <v>Habitations traditionelles</v>
          </cell>
          <cell r="D211" t="str">
            <v>RC501-2</v>
          </cell>
          <cell r="E211" t="str">
            <v>Rents of traditional dwellings</v>
          </cell>
        </row>
        <row r="212">
          <cell r="A212">
            <v>7</v>
          </cell>
          <cell r="B212" t="str">
            <v>RC502-0</v>
          </cell>
          <cell r="C212" t="str">
            <v>Services informatiques et annexes</v>
          </cell>
          <cell r="D212" t="str">
            <v>RC502-0</v>
          </cell>
          <cell r="E212" t="str">
            <v>Information technology services</v>
          </cell>
        </row>
        <row r="213">
          <cell r="A213">
            <v>7</v>
          </cell>
          <cell r="B213" t="str">
            <v>RC509-0</v>
          </cell>
          <cell r="C213" t="str">
            <v>Autres services marchands</v>
          </cell>
          <cell r="D213" t="str">
            <v>RC509-0</v>
          </cell>
          <cell r="E213" t="str">
            <v>Other business services</v>
          </cell>
        </row>
        <row r="214">
          <cell r="A214">
            <v>7</v>
          </cell>
          <cell r="B214" t="str">
            <v>RC600-1</v>
          </cell>
          <cell r="C214" t="str">
            <v>Services collectifs d'administration publique (hors securité sociale)</v>
          </cell>
          <cell r="D214" t="str">
            <v>RC600-1</v>
          </cell>
          <cell r="E214" t="str">
            <v>Public administration (except social security)</v>
          </cell>
        </row>
        <row r="215">
          <cell r="A215">
            <v>7</v>
          </cell>
          <cell r="B215" t="str">
            <v>RC600-2</v>
          </cell>
          <cell r="C215" t="str">
            <v xml:space="preserve">Services de securité sociale </v>
          </cell>
          <cell r="D215" t="str">
            <v>RC600-2</v>
          </cell>
          <cell r="E215" t="str">
            <v>Social security</v>
          </cell>
        </row>
        <row r="216">
          <cell r="A216">
            <v>7</v>
          </cell>
          <cell r="B216" t="str">
            <v>RC700-1</v>
          </cell>
          <cell r="C216" t="str">
            <v>Primaire</v>
          </cell>
          <cell r="D216" t="str">
            <v>RC700-1</v>
          </cell>
          <cell r="E216" t="str">
            <v>Primary</v>
          </cell>
        </row>
        <row r="217">
          <cell r="A217">
            <v>7</v>
          </cell>
          <cell r="B217" t="str">
            <v>RC700-2</v>
          </cell>
          <cell r="C217" t="str">
            <v>Secondaire</v>
          </cell>
          <cell r="D217" t="str">
            <v>RC700-2</v>
          </cell>
          <cell r="E217" t="str">
            <v>Secondary</v>
          </cell>
        </row>
        <row r="218">
          <cell r="A218">
            <v>7</v>
          </cell>
          <cell r="B218" t="str">
            <v>RC700-3</v>
          </cell>
          <cell r="C218" t="str">
            <v>Autres niveaux</v>
          </cell>
          <cell r="D218" t="str">
            <v>RC700-3</v>
          </cell>
          <cell r="E218" t="str">
            <v>Other levels</v>
          </cell>
        </row>
        <row r="219">
          <cell r="A219">
            <v>7</v>
          </cell>
          <cell r="B219" t="str">
            <v>RC801-0</v>
          </cell>
          <cell r="C219" t="str">
            <v xml:space="preserve">Services de santé humaine </v>
          </cell>
          <cell r="D219" t="str">
            <v>RC801-0</v>
          </cell>
          <cell r="E219" t="str">
            <v>Human health services</v>
          </cell>
        </row>
        <row r="220">
          <cell r="A220">
            <v>7</v>
          </cell>
          <cell r="B220" t="str">
            <v>RC802-0</v>
          </cell>
          <cell r="C220" t="str">
            <v>Services vétérinaires</v>
          </cell>
          <cell r="D220" t="str">
            <v>RC802-0</v>
          </cell>
          <cell r="E220" t="str">
            <v>Veterinary services</v>
          </cell>
        </row>
        <row r="221">
          <cell r="A221">
            <v>7</v>
          </cell>
          <cell r="B221" t="str">
            <v>RC901-1</v>
          </cell>
          <cell r="C221" t="str">
            <v>Sites touristiques</v>
          </cell>
          <cell r="D221" t="str">
            <v>RC901-1</v>
          </cell>
          <cell r="E221" t="str">
            <v>Tourist sites</v>
          </cell>
        </row>
        <row r="222">
          <cell r="A222">
            <v>7</v>
          </cell>
          <cell r="B222" t="str">
            <v>RC901-2</v>
          </cell>
          <cell r="C222" t="str">
            <v>Services de coiffures et soins de beauté</v>
          </cell>
          <cell r="D222" t="str">
            <v>RC901-2</v>
          </cell>
          <cell r="E222" t="str">
            <v>Hairdressing &amp; beauty treatment</v>
          </cell>
        </row>
        <row r="223">
          <cell r="A223">
            <v>7</v>
          </cell>
          <cell r="B223" t="str">
            <v>RC901-9</v>
          </cell>
          <cell r="C223" t="str">
            <v>Autres services personnels</v>
          </cell>
          <cell r="D223" t="str">
            <v>RC901-9</v>
          </cell>
          <cell r="E223" t="str">
            <v>Other personal and community services</v>
          </cell>
        </row>
        <row r="224">
          <cell r="A224">
            <v>7</v>
          </cell>
          <cell r="B224" t="str">
            <v>RC902-0</v>
          </cell>
          <cell r="C224" t="str">
            <v>Services de personnel domestique</v>
          </cell>
          <cell r="D224" t="str">
            <v>RC902-0</v>
          </cell>
          <cell r="E224" t="str">
            <v>Domestic services</v>
          </cell>
        </row>
        <row r="225">
          <cell r="A225">
            <v>7</v>
          </cell>
          <cell r="B225" t="str">
            <v>RD001-1</v>
          </cell>
          <cell r="C225" t="str">
            <v>Depenses de résidents a l'étrangé</v>
          </cell>
          <cell r="D225" t="str">
            <v>RD001-1</v>
          </cell>
          <cell r="E225" t="str">
            <v>Spending by residents abroad</v>
          </cell>
        </row>
        <row r="226">
          <cell r="A226">
            <v>7</v>
          </cell>
          <cell r="B226" t="str">
            <v>RD001-2</v>
          </cell>
          <cell r="C226" t="str">
            <v>Depenses de non-résidents au pays</v>
          </cell>
          <cell r="D226" t="str">
            <v>RD001-2</v>
          </cell>
          <cell r="E226" t="str">
            <v>Spending by non-residents in Rwanda</v>
          </cell>
        </row>
        <row r="227">
          <cell r="A227">
            <v>7</v>
          </cell>
          <cell r="B227" t="str">
            <v>RD002-0</v>
          </cell>
          <cell r="C227" t="str">
            <v>Sifim</v>
          </cell>
          <cell r="D227" t="str">
            <v>RD002-0</v>
          </cell>
          <cell r="E227" t="str">
            <v>FISIM</v>
          </cell>
        </row>
        <row r="228">
          <cell r="A228">
            <v>7</v>
          </cell>
          <cell r="B228" t="str">
            <v>RD003-0</v>
          </cell>
          <cell r="C228" t="str">
            <v>Produits en attentes</v>
          </cell>
          <cell r="D228" t="str">
            <v>RD003-0</v>
          </cell>
          <cell r="E228" t="str">
            <v>Unallocated products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6978F-F7B7-479D-9A2E-604EC92D82C9}">
  <dimension ref="B1:X43"/>
  <sheetViews>
    <sheetView tabSelected="1" topLeftCell="B1" zoomScale="84" zoomScaleNormal="84" workbookViewId="0">
      <pane xSplit="2" ySplit="5" topLeftCell="D6" activePane="bottomRight" state="frozen"/>
      <selection activeCell="H17" sqref="H17"/>
      <selection pane="topRight" activeCell="H17" sqref="H17"/>
      <selection pane="bottomLeft" activeCell="H17" sqref="H17"/>
      <selection pane="bottomRight" activeCell="G28" sqref="G28"/>
    </sheetView>
  </sheetViews>
  <sheetFormatPr defaultColWidth="9.08984375" defaultRowHeight="13.5" x14ac:dyDescent="0.7"/>
  <cols>
    <col min="1" max="1" width="4.26953125" style="10" customWidth="1"/>
    <col min="2" max="2" width="5.08984375" style="10" customWidth="1"/>
    <col min="3" max="3" width="50.26953125" style="10" bestFit="1" customWidth="1"/>
    <col min="4" max="4" width="10.7265625" style="10" customWidth="1"/>
    <col min="5" max="8" width="9.08984375" style="10"/>
    <col min="9" max="9" width="2.81640625" style="10" customWidth="1"/>
    <col min="10" max="10" width="12.54296875" style="10" customWidth="1"/>
    <col min="11" max="12" width="12.7265625" style="10" customWidth="1"/>
    <col min="13" max="13" width="10.08984375" style="10" customWidth="1"/>
    <col min="14" max="14" width="10.36328125" style="10" customWidth="1"/>
    <col min="15" max="16" width="9.08984375" style="10"/>
    <col min="17" max="17" width="9.36328125" style="10" customWidth="1"/>
    <col min="18" max="18" width="8.36328125" style="10" hidden="1" customWidth="1"/>
    <col min="19" max="19" width="9.7265625" style="10" hidden="1" customWidth="1"/>
    <col min="20" max="20" width="7.26953125" style="10" hidden="1" customWidth="1"/>
    <col min="21" max="22" width="9.36328125" style="10" hidden="1" customWidth="1"/>
    <col min="23" max="23" width="9.08984375" style="10"/>
    <col min="24" max="24" width="9.26953125" style="10" bestFit="1" customWidth="1"/>
    <col min="25" max="16384" width="9.08984375" style="10"/>
  </cols>
  <sheetData>
    <row r="1" spans="2:24" ht="3" customHeight="1" x14ac:dyDescent="0.7"/>
    <row r="2" spans="2:24" ht="4.9000000000000004" customHeight="1" x14ac:dyDescent="0.7"/>
    <row r="3" spans="2:24" ht="16" x14ac:dyDescent="0.8">
      <c r="B3" s="2" t="s">
        <v>678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2:24" ht="81" x14ac:dyDescent="0.7">
      <c r="B4" s="40" t="s">
        <v>668</v>
      </c>
      <c r="C4" s="41" t="s">
        <v>669</v>
      </c>
      <c r="D4" s="38" t="s">
        <v>658</v>
      </c>
      <c r="E4" s="38" t="s">
        <v>663</v>
      </c>
      <c r="F4" s="38" t="s">
        <v>656</v>
      </c>
      <c r="G4" s="38" t="s">
        <v>659</v>
      </c>
      <c r="H4" s="38" t="s">
        <v>660</v>
      </c>
      <c r="I4" s="42"/>
      <c r="J4" s="38" t="s">
        <v>671</v>
      </c>
      <c r="K4" s="38" t="s">
        <v>665</v>
      </c>
      <c r="L4" s="38" t="s">
        <v>667</v>
      </c>
      <c r="M4" s="38" t="s">
        <v>666</v>
      </c>
      <c r="N4" s="38" t="s">
        <v>662</v>
      </c>
      <c r="O4" s="43" t="s">
        <v>661</v>
      </c>
      <c r="R4" s="38" t="s">
        <v>651</v>
      </c>
      <c r="S4" s="38" t="s">
        <v>652</v>
      </c>
      <c r="T4" s="38" t="s">
        <v>653</v>
      </c>
      <c r="U4" s="38" t="s">
        <v>654</v>
      </c>
      <c r="V4" s="38" t="s">
        <v>655</v>
      </c>
    </row>
    <row r="5" spans="2:24" s="9" customFormat="1" x14ac:dyDescent="0.7">
      <c r="B5" s="44"/>
      <c r="C5" s="3" t="s">
        <v>657</v>
      </c>
      <c r="D5" s="4">
        <v>36361.1</v>
      </c>
      <c r="E5" s="4">
        <v>8617.7999999999993</v>
      </c>
      <c r="F5" s="4">
        <v>0</v>
      </c>
      <c r="G5" s="4">
        <v>984.9</v>
      </c>
      <c r="H5" s="4">
        <v>45963.7</v>
      </c>
      <c r="I5" s="5"/>
      <c r="J5" s="4">
        <v>17427.599999999999</v>
      </c>
      <c r="K5" s="4">
        <v>12281.4</v>
      </c>
      <c r="L5" s="4">
        <v>3677.9</v>
      </c>
      <c r="M5" s="4">
        <v>6915.8</v>
      </c>
      <c r="N5" s="4">
        <v>5661</v>
      </c>
      <c r="O5" s="58">
        <v>45963.7</v>
      </c>
      <c r="R5" s="4">
        <v>18592.262854521374</v>
      </c>
      <c r="S5" s="4">
        <v>8.2422957348171622E-13</v>
      </c>
      <c r="T5" s="4">
        <v>13787.680896402497</v>
      </c>
      <c r="U5" s="4">
        <v>397.53491841560015</v>
      </c>
      <c r="V5" s="4">
        <v>3583.5779316519174</v>
      </c>
    </row>
    <row r="6" spans="2:24" ht="12.75" customHeight="1" x14ac:dyDescent="0.7">
      <c r="B6" s="29" t="s">
        <v>187</v>
      </c>
      <c r="C6" s="18" t="s">
        <v>188</v>
      </c>
      <c r="D6" s="45">
        <v>3161.4</v>
      </c>
      <c r="E6" s="34">
        <v>335.7</v>
      </c>
      <c r="F6" s="34">
        <v>51.9</v>
      </c>
      <c r="G6" s="34">
        <v>0</v>
      </c>
      <c r="H6" s="45">
        <v>3549</v>
      </c>
      <c r="I6" s="46"/>
      <c r="J6" s="34">
        <v>1274.8</v>
      </c>
      <c r="K6" s="34">
        <v>2179.3000000000002</v>
      </c>
      <c r="L6" s="34">
        <v>0</v>
      </c>
      <c r="M6" s="34">
        <v>-6.9</v>
      </c>
      <c r="N6" s="34">
        <v>101.8</v>
      </c>
      <c r="O6" s="47">
        <v>3549</v>
      </c>
      <c r="P6" s="21"/>
      <c r="R6" s="34">
        <v>0</v>
      </c>
      <c r="S6" s="34">
        <v>0</v>
      </c>
      <c r="T6" s="34">
        <v>3161.4497859264557</v>
      </c>
      <c r="U6" s="34">
        <v>0</v>
      </c>
      <c r="V6" s="34">
        <v>0</v>
      </c>
      <c r="X6" s="19"/>
    </row>
    <row r="7" spans="2:24" ht="12.75" customHeight="1" x14ac:dyDescent="0.7">
      <c r="B7" s="29" t="s">
        <v>230</v>
      </c>
      <c r="C7" s="18" t="s">
        <v>231</v>
      </c>
      <c r="D7" s="45">
        <v>401.7</v>
      </c>
      <c r="E7" s="34">
        <v>13.2</v>
      </c>
      <c r="F7" s="34">
        <v>2</v>
      </c>
      <c r="G7" s="34">
        <v>0</v>
      </c>
      <c r="H7" s="45">
        <v>417</v>
      </c>
      <c r="I7" s="46"/>
      <c r="J7" s="34">
        <v>239.6</v>
      </c>
      <c r="K7" s="34">
        <v>17.3</v>
      </c>
      <c r="L7" s="34">
        <v>0</v>
      </c>
      <c r="M7" s="34">
        <v>33.4</v>
      </c>
      <c r="N7" s="34">
        <v>126.7</v>
      </c>
      <c r="O7" s="47">
        <v>417</v>
      </c>
      <c r="P7" s="21"/>
      <c r="R7" s="34">
        <v>0</v>
      </c>
      <c r="S7" s="34">
        <v>0</v>
      </c>
      <c r="T7" s="34">
        <v>401.71853389026359</v>
      </c>
      <c r="U7" s="34">
        <v>0</v>
      </c>
      <c r="V7" s="34">
        <v>0</v>
      </c>
      <c r="X7" s="19"/>
    </row>
    <row r="8" spans="2:24" ht="12.75" customHeight="1" x14ac:dyDescent="0.7">
      <c r="B8" s="29" t="s">
        <v>243</v>
      </c>
      <c r="C8" s="18" t="s">
        <v>244</v>
      </c>
      <c r="D8" s="45">
        <v>626.20000000000005</v>
      </c>
      <c r="E8" s="34">
        <v>6.5</v>
      </c>
      <c r="F8" s="34">
        <v>1</v>
      </c>
      <c r="G8" s="34">
        <v>0</v>
      </c>
      <c r="H8" s="45">
        <v>633.70000000000005</v>
      </c>
      <c r="I8" s="46"/>
      <c r="J8" s="34">
        <v>171.4</v>
      </c>
      <c r="K8" s="34">
        <v>98.9</v>
      </c>
      <c r="L8" s="34">
        <v>0</v>
      </c>
      <c r="M8" s="34">
        <v>289.7</v>
      </c>
      <c r="N8" s="34">
        <v>73.8</v>
      </c>
      <c r="O8" s="47">
        <v>633.70000000000005</v>
      </c>
      <c r="P8" s="21"/>
      <c r="R8" s="34">
        <v>0</v>
      </c>
      <c r="S8" s="34">
        <v>0</v>
      </c>
      <c r="T8" s="34">
        <v>626.23417939859507</v>
      </c>
      <c r="U8" s="34">
        <v>0</v>
      </c>
      <c r="V8" s="34">
        <v>0</v>
      </c>
    </row>
    <row r="9" spans="2:24" ht="12.75" customHeight="1" x14ac:dyDescent="0.7">
      <c r="B9" s="29" t="s">
        <v>262</v>
      </c>
      <c r="C9" s="18" t="s">
        <v>263</v>
      </c>
      <c r="D9" s="45">
        <v>798.5</v>
      </c>
      <c r="E9" s="34">
        <v>21.2</v>
      </c>
      <c r="F9" s="34">
        <v>0</v>
      </c>
      <c r="G9" s="34">
        <v>0</v>
      </c>
      <c r="H9" s="45">
        <v>819.6</v>
      </c>
      <c r="I9" s="46"/>
      <c r="J9" s="34">
        <v>71</v>
      </c>
      <c r="K9" s="34">
        <v>725.5</v>
      </c>
      <c r="L9" s="34">
        <v>0</v>
      </c>
      <c r="M9" s="34">
        <v>14.6</v>
      </c>
      <c r="N9" s="34">
        <v>8.5</v>
      </c>
      <c r="O9" s="47">
        <v>819.6</v>
      </c>
      <c r="P9" s="21"/>
      <c r="R9" s="34">
        <v>0</v>
      </c>
      <c r="S9" s="34">
        <v>0</v>
      </c>
      <c r="T9" s="34">
        <v>798.46498346915826</v>
      </c>
      <c r="U9" s="34">
        <v>0</v>
      </c>
      <c r="V9" s="34">
        <v>0</v>
      </c>
    </row>
    <row r="10" spans="2:24" ht="12.75" customHeight="1" x14ac:dyDescent="0.7">
      <c r="B10" s="29" t="s">
        <v>270</v>
      </c>
      <c r="C10" s="18" t="s">
        <v>271</v>
      </c>
      <c r="D10" s="45">
        <v>75.099999999999994</v>
      </c>
      <c r="E10" s="34">
        <v>0.1</v>
      </c>
      <c r="F10" s="34">
        <v>0</v>
      </c>
      <c r="G10" s="34">
        <v>0</v>
      </c>
      <c r="H10" s="45">
        <v>75.3</v>
      </c>
      <c r="I10" s="46"/>
      <c r="J10" s="34">
        <v>2.5</v>
      </c>
      <c r="K10" s="34">
        <v>72.900000000000006</v>
      </c>
      <c r="L10" s="34">
        <v>0</v>
      </c>
      <c r="M10" s="34">
        <v>-0.2</v>
      </c>
      <c r="N10" s="34">
        <v>0</v>
      </c>
      <c r="O10" s="47">
        <v>75.3</v>
      </c>
      <c r="P10" s="21"/>
      <c r="R10" s="34">
        <v>0</v>
      </c>
      <c r="S10" s="34">
        <v>0</v>
      </c>
      <c r="T10" s="34">
        <v>75.119865387231059</v>
      </c>
      <c r="U10" s="34">
        <v>0</v>
      </c>
      <c r="V10" s="34">
        <v>0</v>
      </c>
    </row>
    <row r="11" spans="2:24" ht="12.75" customHeight="1" x14ac:dyDescent="0.7">
      <c r="B11" s="29" t="s">
        <v>273</v>
      </c>
      <c r="C11" s="18" t="s">
        <v>274</v>
      </c>
      <c r="D11" s="45">
        <v>717.4</v>
      </c>
      <c r="E11" s="34">
        <v>30.6</v>
      </c>
      <c r="F11" s="34">
        <v>0</v>
      </c>
      <c r="G11" s="34">
        <v>0</v>
      </c>
      <c r="H11" s="45">
        <v>748.1</v>
      </c>
      <c r="I11" s="46"/>
      <c r="J11" s="34">
        <v>435.7</v>
      </c>
      <c r="K11" s="34">
        <v>0</v>
      </c>
      <c r="L11" s="34">
        <v>0</v>
      </c>
      <c r="M11" s="34">
        <v>-1.5</v>
      </c>
      <c r="N11" s="34">
        <v>313.89999999999998</v>
      </c>
      <c r="O11" s="47">
        <v>748.1</v>
      </c>
      <c r="P11" s="21"/>
      <c r="R11" s="34">
        <v>417.23905485164943</v>
      </c>
      <c r="S11" s="34">
        <v>1.9861445715438457</v>
      </c>
      <c r="T11" s="34">
        <v>298.22000000002004</v>
      </c>
      <c r="U11" s="34">
        <v>0</v>
      </c>
      <c r="V11" s="34">
        <v>0</v>
      </c>
    </row>
    <row r="12" spans="2:24" ht="12.75" customHeight="1" x14ac:dyDescent="0.7">
      <c r="B12" s="29" t="s">
        <v>286</v>
      </c>
      <c r="C12" s="18" t="s">
        <v>287</v>
      </c>
      <c r="D12" s="45">
        <v>1880.6</v>
      </c>
      <c r="E12" s="34">
        <v>1173.7</v>
      </c>
      <c r="F12" s="34">
        <v>374</v>
      </c>
      <c r="G12" s="34">
        <v>252.1</v>
      </c>
      <c r="H12" s="45">
        <v>3680.3</v>
      </c>
      <c r="I12" s="46"/>
      <c r="J12" s="34">
        <v>697.2</v>
      </c>
      <c r="K12" s="34">
        <v>2233.6999999999998</v>
      </c>
      <c r="L12" s="34">
        <v>0</v>
      </c>
      <c r="M12" s="34">
        <v>3.9</v>
      </c>
      <c r="N12" s="34">
        <v>745.5</v>
      </c>
      <c r="O12" s="47">
        <v>3680.3</v>
      </c>
      <c r="P12" s="21"/>
      <c r="R12" s="34">
        <v>1183.9236853682521</v>
      </c>
      <c r="S12" s="34">
        <v>-77.026797612031928</v>
      </c>
      <c r="T12" s="34">
        <v>773.66095135842113</v>
      </c>
      <c r="U12" s="34">
        <v>0</v>
      </c>
      <c r="V12" s="34">
        <v>0</v>
      </c>
    </row>
    <row r="13" spans="2:24" ht="12.75" customHeight="1" x14ac:dyDescent="0.7">
      <c r="B13" s="29" t="s">
        <v>325</v>
      </c>
      <c r="C13" s="18" t="s">
        <v>326</v>
      </c>
      <c r="D13" s="45">
        <v>984.9</v>
      </c>
      <c r="E13" s="34">
        <v>213.5</v>
      </c>
      <c r="F13" s="34">
        <v>288.60000000000002</v>
      </c>
      <c r="G13" s="34">
        <v>248.5</v>
      </c>
      <c r="H13" s="45">
        <v>1735.6</v>
      </c>
      <c r="I13" s="46"/>
      <c r="J13" s="34">
        <v>723.1</v>
      </c>
      <c r="K13" s="34">
        <v>930.1</v>
      </c>
      <c r="L13" s="34">
        <v>0</v>
      </c>
      <c r="M13" s="34">
        <v>-2.4</v>
      </c>
      <c r="N13" s="34">
        <v>84.8</v>
      </c>
      <c r="O13" s="47">
        <v>1735.6</v>
      </c>
      <c r="P13" s="21"/>
      <c r="R13" s="34">
        <v>475.8396217594227</v>
      </c>
      <c r="S13" s="34">
        <v>79.360724607345674</v>
      </c>
      <c r="T13" s="34">
        <v>429.74900893546783</v>
      </c>
      <c r="U13" s="34">
        <v>0</v>
      </c>
      <c r="V13" s="34">
        <v>0</v>
      </c>
    </row>
    <row r="14" spans="2:24" ht="12.75" customHeight="1" x14ac:dyDescent="0.7">
      <c r="B14" s="29" t="s">
        <v>342</v>
      </c>
      <c r="C14" s="18" t="s">
        <v>343</v>
      </c>
      <c r="D14" s="45">
        <v>388.4</v>
      </c>
      <c r="E14" s="34">
        <v>287.7</v>
      </c>
      <c r="F14" s="34">
        <v>212.2</v>
      </c>
      <c r="G14" s="34">
        <v>91.5</v>
      </c>
      <c r="H14" s="45">
        <v>979.7</v>
      </c>
      <c r="I14" s="46"/>
      <c r="J14" s="34">
        <v>395.1</v>
      </c>
      <c r="K14" s="34">
        <v>488.2</v>
      </c>
      <c r="L14" s="34">
        <v>0</v>
      </c>
      <c r="M14" s="34">
        <v>-2</v>
      </c>
      <c r="N14" s="34">
        <v>98.4</v>
      </c>
      <c r="O14" s="47">
        <v>979.7</v>
      </c>
      <c r="P14" s="21"/>
      <c r="R14" s="34">
        <v>187.65527457800002</v>
      </c>
      <c r="S14" s="34">
        <v>4.8454450228018684E-4</v>
      </c>
      <c r="T14" s="34">
        <v>200.71700000003003</v>
      </c>
      <c r="U14" s="34">
        <v>0</v>
      </c>
      <c r="V14" s="34">
        <v>0</v>
      </c>
    </row>
    <row r="15" spans="2:24" ht="12.75" customHeight="1" x14ac:dyDescent="0.7">
      <c r="B15" s="29" t="s">
        <v>350</v>
      </c>
      <c r="C15" s="18" t="s">
        <v>351</v>
      </c>
      <c r="D15" s="45">
        <v>315.89999999999998</v>
      </c>
      <c r="E15" s="34">
        <v>135.19999999999999</v>
      </c>
      <c r="F15" s="34">
        <v>90.8</v>
      </c>
      <c r="G15" s="34">
        <v>17.7</v>
      </c>
      <c r="H15" s="45">
        <v>559.6</v>
      </c>
      <c r="I15" s="46"/>
      <c r="J15" s="34">
        <v>421.5</v>
      </c>
      <c r="K15" s="34">
        <v>113.2</v>
      </c>
      <c r="L15" s="34">
        <v>0</v>
      </c>
      <c r="M15" s="34">
        <v>5.7</v>
      </c>
      <c r="N15" s="34">
        <v>19.2</v>
      </c>
      <c r="O15" s="47">
        <v>559.6</v>
      </c>
      <c r="P15" s="21"/>
      <c r="R15" s="34">
        <v>192.36787002600002</v>
      </c>
      <c r="S15" s="34">
        <v>-2.6659090888889914</v>
      </c>
      <c r="T15" s="34">
        <v>126.16151142185009</v>
      </c>
      <c r="U15" s="34">
        <v>0</v>
      </c>
      <c r="V15" s="34">
        <v>0</v>
      </c>
    </row>
    <row r="16" spans="2:24" ht="12.75" customHeight="1" x14ac:dyDescent="0.7">
      <c r="B16" s="29" t="s">
        <v>362</v>
      </c>
      <c r="C16" s="18" t="s">
        <v>363</v>
      </c>
      <c r="D16" s="45">
        <v>597</v>
      </c>
      <c r="E16" s="34">
        <v>1743.4</v>
      </c>
      <c r="F16" s="34">
        <v>520.70000000000005</v>
      </c>
      <c r="G16" s="34">
        <v>215.4</v>
      </c>
      <c r="H16" s="45">
        <v>3076.4</v>
      </c>
      <c r="I16" s="46"/>
      <c r="J16" s="34">
        <v>2014.7</v>
      </c>
      <c r="K16" s="34">
        <v>731.2</v>
      </c>
      <c r="L16" s="34">
        <v>0</v>
      </c>
      <c r="M16" s="34">
        <v>-0.1</v>
      </c>
      <c r="N16" s="34">
        <v>330.6</v>
      </c>
      <c r="O16" s="47">
        <v>3076.4</v>
      </c>
      <c r="P16" s="21"/>
      <c r="R16" s="34">
        <v>402.16687596811352</v>
      </c>
      <c r="S16" s="34">
        <v>-18.980321586510442</v>
      </c>
      <c r="T16" s="34">
        <v>213.77100000003003</v>
      </c>
      <c r="U16" s="34">
        <v>0</v>
      </c>
      <c r="V16" s="34">
        <v>0</v>
      </c>
    </row>
    <row r="17" spans="2:22" ht="12.75" customHeight="1" x14ac:dyDescent="0.7">
      <c r="B17" s="29" t="s">
        <v>384</v>
      </c>
      <c r="C17" s="18" t="s">
        <v>385</v>
      </c>
      <c r="D17" s="45">
        <v>409.7</v>
      </c>
      <c r="E17" s="34">
        <v>262.60000000000002</v>
      </c>
      <c r="F17" s="34">
        <v>116.6</v>
      </c>
      <c r="G17" s="34">
        <v>9.6999999999999993</v>
      </c>
      <c r="H17" s="45">
        <v>798.6</v>
      </c>
      <c r="I17" s="46"/>
      <c r="J17" s="34">
        <v>696.6</v>
      </c>
      <c r="K17" s="34">
        <v>6.2</v>
      </c>
      <c r="L17" s="34">
        <v>0</v>
      </c>
      <c r="M17" s="34">
        <v>18.2</v>
      </c>
      <c r="N17" s="34">
        <v>77.5</v>
      </c>
      <c r="O17" s="47">
        <v>798.6</v>
      </c>
      <c r="P17" s="21"/>
      <c r="R17" s="34">
        <v>236.47983302319497</v>
      </c>
      <c r="S17" s="34">
        <v>0</v>
      </c>
      <c r="T17" s="34">
        <v>173.23000000002997</v>
      </c>
      <c r="U17" s="34">
        <v>0</v>
      </c>
      <c r="V17" s="34">
        <v>0</v>
      </c>
    </row>
    <row r="18" spans="2:22" ht="12.75" customHeight="1" x14ac:dyDescent="0.7">
      <c r="B18" s="29" t="s">
        <v>395</v>
      </c>
      <c r="C18" s="18" t="s">
        <v>396</v>
      </c>
      <c r="D18" s="45">
        <v>465.9</v>
      </c>
      <c r="E18" s="34">
        <v>3901.2</v>
      </c>
      <c r="F18" s="34">
        <v>1211.3</v>
      </c>
      <c r="G18" s="34">
        <v>145.1</v>
      </c>
      <c r="H18" s="45">
        <v>5723.5</v>
      </c>
      <c r="I18" s="46"/>
      <c r="J18" s="34">
        <v>1175.0999999999999</v>
      </c>
      <c r="K18" s="34">
        <v>381.7</v>
      </c>
      <c r="L18" s="34">
        <v>0</v>
      </c>
      <c r="M18" s="34">
        <v>1955.5</v>
      </c>
      <c r="N18" s="34">
        <v>2211.3000000000002</v>
      </c>
      <c r="O18" s="47">
        <v>5723.5</v>
      </c>
      <c r="P18" s="21"/>
      <c r="R18" s="34">
        <v>352.41164685320268</v>
      </c>
      <c r="S18" s="34">
        <v>-4.4738959647998566</v>
      </c>
      <c r="T18" s="34">
        <v>118.00000000000999</v>
      </c>
      <c r="U18" s="34">
        <v>0</v>
      </c>
      <c r="V18" s="34">
        <v>0</v>
      </c>
    </row>
    <row r="19" spans="2:22" ht="12.75" customHeight="1" x14ac:dyDescent="0.7">
      <c r="B19" s="29" t="s">
        <v>429</v>
      </c>
      <c r="C19" s="18" t="s">
        <v>430</v>
      </c>
      <c r="D19" s="45">
        <v>426.2</v>
      </c>
      <c r="E19" s="34">
        <v>297.5</v>
      </c>
      <c r="F19" s="34">
        <v>263.5</v>
      </c>
      <c r="G19" s="34">
        <v>32.4</v>
      </c>
      <c r="H19" s="45">
        <v>1019.6</v>
      </c>
      <c r="I19" s="46"/>
      <c r="J19" s="34">
        <v>537.9</v>
      </c>
      <c r="K19" s="34">
        <v>273.7</v>
      </c>
      <c r="L19" s="34">
        <v>0</v>
      </c>
      <c r="M19" s="34">
        <v>164.6</v>
      </c>
      <c r="N19" s="34">
        <v>43.4</v>
      </c>
      <c r="O19" s="47">
        <v>1019.6</v>
      </c>
      <c r="P19" s="21"/>
      <c r="R19" s="34">
        <v>153.95921065036785</v>
      </c>
      <c r="S19" s="34">
        <v>-5.8542782347279934</v>
      </c>
      <c r="T19" s="34">
        <v>278.0519493653274</v>
      </c>
      <c r="U19" s="34">
        <v>0</v>
      </c>
      <c r="V19" s="34">
        <v>0</v>
      </c>
    </row>
    <row r="20" spans="2:22" ht="12.75" customHeight="1" x14ac:dyDescent="0.7">
      <c r="B20" s="29" t="s">
        <v>446</v>
      </c>
      <c r="C20" s="18" t="s">
        <v>447</v>
      </c>
      <c r="D20" s="45">
        <v>284.5</v>
      </c>
      <c r="E20" s="34">
        <v>19.8</v>
      </c>
      <c r="F20" s="34">
        <v>0</v>
      </c>
      <c r="G20" s="34">
        <v>-30</v>
      </c>
      <c r="H20" s="45">
        <v>274.3</v>
      </c>
      <c r="I20" s="46"/>
      <c r="J20" s="34">
        <v>241.8</v>
      </c>
      <c r="K20" s="34">
        <v>30.7</v>
      </c>
      <c r="L20" s="34">
        <v>0</v>
      </c>
      <c r="M20" s="34">
        <v>0</v>
      </c>
      <c r="N20" s="34">
        <v>1.7</v>
      </c>
      <c r="O20" s="47">
        <v>274.3</v>
      </c>
      <c r="P20" s="21"/>
      <c r="R20" s="34">
        <v>284.47428727231181</v>
      </c>
      <c r="S20" s="34">
        <v>0</v>
      </c>
      <c r="T20" s="34">
        <v>0</v>
      </c>
      <c r="U20" s="34">
        <v>0</v>
      </c>
      <c r="V20" s="34">
        <v>0</v>
      </c>
    </row>
    <row r="21" spans="2:22" ht="12.75" customHeight="1" x14ac:dyDescent="0.7">
      <c r="B21" s="29" t="s">
        <v>450</v>
      </c>
      <c r="C21" s="18" t="s">
        <v>451</v>
      </c>
      <c r="D21" s="45">
        <v>171.8</v>
      </c>
      <c r="E21" s="34">
        <v>0</v>
      </c>
      <c r="F21" s="34">
        <v>0</v>
      </c>
      <c r="G21" s="34">
        <v>3</v>
      </c>
      <c r="H21" s="45">
        <v>174.7</v>
      </c>
      <c r="I21" s="46"/>
      <c r="J21" s="34">
        <v>84.6</v>
      </c>
      <c r="K21" s="34">
        <v>90.1</v>
      </c>
      <c r="L21" s="34">
        <v>0</v>
      </c>
      <c r="M21" s="34">
        <v>0</v>
      </c>
      <c r="N21" s="34">
        <v>0</v>
      </c>
      <c r="O21" s="47">
        <v>174.7</v>
      </c>
      <c r="P21" s="21"/>
      <c r="R21" s="34">
        <v>119.77491653399998</v>
      </c>
      <c r="S21" s="34">
        <v>-0.86403321432622038</v>
      </c>
      <c r="T21" s="34">
        <v>52.847656701597437</v>
      </c>
      <c r="U21" s="34">
        <v>0</v>
      </c>
      <c r="V21" s="34">
        <v>0</v>
      </c>
    </row>
    <row r="22" spans="2:22" ht="12.75" customHeight="1" x14ac:dyDescent="0.7">
      <c r="B22" s="29" t="s">
        <v>458</v>
      </c>
      <c r="C22" s="18" t="s">
        <v>459</v>
      </c>
      <c r="D22" s="45">
        <v>7289.3</v>
      </c>
      <c r="E22" s="34">
        <v>31.4</v>
      </c>
      <c r="F22" s="34">
        <v>0</v>
      </c>
      <c r="G22" s="34">
        <v>0</v>
      </c>
      <c r="H22" s="45">
        <v>7320.7</v>
      </c>
      <c r="I22" s="46"/>
      <c r="J22" s="34">
        <v>2813.2</v>
      </c>
      <c r="K22" s="34">
        <v>58.1</v>
      </c>
      <c r="L22" s="34">
        <v>0</v>
      </c>
      <c r="M22" s="34">
        <v>4443.3999999999996</v>
      </c>
      <c r="N22" s="34">
        <v>6.1</v>
      </c>
      <c r="O22" s="47">
        <v>7320.7</v>
      </c>
      <c r="P22" s="21"/>
      <c r="R22" s="34">
        <v>4910.6059763235353</v>
      </c>
      <c r="S22" s="34">
        <v>-4.2519436288052237</v>
      </c>
      <c r="T22" s="34">
        <v>2382.9529896866156</v>
      </c>
      <c r="U22" s="34">
        <v>0</v>
      </c>
      <c r="V22" s="34">
        <v>0</v>
      </c>
    </row>
    <row r="23" spans="2:22" ht="12.75" customHeight="1" x14ac:dyDescent="0.7">
      <c r="B23" s="29" t="s">
        <v>470</v>
      </c>
      <c r="C23" s="18" t="s">
        <v>471</v>
      </c>
      <c r="D23" s="45">
        <v>229</v>
      </c>
      <c r="E23" s="34">
        <v>0</v>
      </c>
      <c r="F23" s="34">
        <v>0</v>
      </c>
      <c r="G23" s="34">
        <v>8.5</v>
      </c>
      <c r="H23" s="45">
        <v>237.5</v>
      </c>
      <c r="I23" s="46"/>
      <c r="J23" s="34">
        <v>185.5</v>
      </c>
      <c r="K23" s="34">
        <v>52.1</v>
      </c>
      <c r="L23" s="34">
        <v>0</v>
      </c>
      <c r="M23" s="34">
        <v>0</v>
      </c>
      <c r="N23" s="34">
        <v>0</v>
      </c>
      <c r="O23" s="47">
        <v>237.5</v>
      </c>
      <c r="P23" s="21"/>
      <c r="R23" s="34">
        <v>156.80536105576297</v>
      </c>
      <c r="S23" s="34">
        <v>-31.155159567023379</v>
      </c>
      <c r="T23" s="34">
        <v>103.31000000000999</v>
      </c>
      <c r="U23" s="34">
        <v>0</v>
      </c>
      <c r="V23" s="34">
        <v>0</v>
      </c>
    </row>
    <row r="24" spans="2:22" ht="12.75" customHeight="1" x14ac:dyDescent="0.7">
      <c r="B24" s="29" t="s">
        <v>473</v>
      </c>
      <c r="C24" s="18" t="s">
        <v>474</v>
      </c>
      <c r="D24" s="45">
        <v>3132.7</v>
      </c>
      <c r="E24" s="34">
        <v>0</v>
      </c>
      <c r="F24" s="34">
        <v>-3132.7</v>
      </c>
      <c r="G24" s="34">
        <v>0</v>
      </c>
      <c r="H24" s="45">
        <v>0</v>
      </c>
      <c r="I24" s="46"/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47">
        <v>0</v>
      </c>
      <c r="P24" s="21"/>
      <c r="R24" s="34">
        <v>2907.1072209232457</v>
      </c>
      <c r="S24" s="34">
        <v>225.55580312801351</v>
      </c>
      <c r="T24" s="34">
        <v>0</v>
      </c>
      <c r="U24" s="34">
        <v>0</v>
      </c>
      <c r="V24" s="34">
        <v>0</v>
      </c>
    </row>
    <row r="25" spans="2:22" ht="12.75" customHeight="1" x14ac:dyDescent="0.7">
      <c r="B25" s="29" t="s">
        <v>505</v>
      </c>
      <c r="C25" s="18" t="s">
        <v>105</v>
      </c>
      <c r="D25" s="45">
        <v>1474.6</v>
      </c>
      <c r="E25" s="34">
        <v>-433.4</v>
      </c>
      <c r="F25" s="34">
        <v>0</v>
      </c>
      <c r="G25" s="34">
        <v>22.4</v>
      </c>
      <c r="H25" s="45">
        <v>1063.7</v>
      </c>
      <c r="I25" s="46"/>
      <c r="J25" s="34">
        <v>759.6</v>
      </c>
      <c r="K25" s="34">
        <v>133</v>
      </c>
      <c r="L25" s="34">
        <v>0</v>
      </c>
      <c r="M25" s="34">
        <v>0</v>
      </c>
      <c r="N25" s="34">
        <v>171.1</v>
      </c>
      <c r="O25" s="47">
        <v>1063.7</v>
      </c>
      <c r="P25" s="21"/>
      <c r="R25" s="34">
        <v>389.96282851230882</v>
      </c>
      <c r="S25" s="34">
        <v>84.486874901459956</v>
      </c>
      <c r="T25" s="34">
        <v>1000.2000000000201</v>
      </c>
      <c r="U25" s="34">
        <v>0</v>
      </c>
      <c r="V25" s="34">
        <v>0</v>
      </c>
    </row>
    <row r="26" spans="2:22" ht="12.75" customHeight="1" x14ac:dyDescent="0.7">
      <c r="B26" s="29" t="s">
        <v>510</v>
      </c>
      <c r="C26" s="18" t="s">
        <v>107</v>
      </c>
      <c r="D26" s="45">
        <v>689.2</v>
      </c>
      <c r="E26" s="34">
        <v>71</v>
      </c>
      <c r="F26" s="34">
        <v>0</v>
      </c>
      <c r="G26" s="34">
        <v>-294</v>
      </c>
      <c r="H26" s="45">
        <v>466.2</v>
      </c>
      <c r="I26" s="46"/>
      <c r="J26" s="34">
        <v>205.4</v>
      </c>
      <c r="K26" s="34">
        <v>15.2</v>
      </c>
      <c r="L26" s="34">
        <v>0</v>
      </c>
      <c r="M26" s="34">
        <v>0</v>
      </c>
      <c r="N26" s="34">
        <v>245.6</v>
      </c>
      <c r="O26" s="47">
        <v>466.2</v>
      </c>
      <c r="P26" s="21"/>
      <c r="R26" s="34">
        <v>689.22049725130921</v>
      </c>
      <c r="S26" s="34">
        <v>0</v>
      </c>
      <c r="T26" s="34">
        <v>0</v>
      </c>
      <c r="U26" s="34">
        <v>0</v>
      </c>
      <c r="V26" s="34">
        <v>0</v>
      </c>
    </row>
    <row r="27" spans="2:22" ht="12.75" customHeight="1" x14ac:dyDescent="0.7">
      <c r="B27" s="29" t="s">
        <v>515</v>
      </c>
      <c r="C27" s="18" t="s">
        <v>516</v>
      </c>
      <c r="D27" s="45">
        <v>269.8</v>
      </c>
      <c r="E27" s="34">
        <v>0.3</v>
      </c>
      <c r="F27" s="34">
        <v>0</v>
      </c>
      <c r="G27" s="34">
        <v>0.7</v>
      </c>
      <c r="H27" s="45">
        <v>270.8</v>
      </c>
      <c r="I27" s="46"/>
      <c r="J27" s="34">
        <v>265.60000000000002</v>
      </c>
      <c r="K27" s="34">
        <v>3.5</v>
      </c>
      <c r="L27" s="34">
        <v>0</v>
      </c>
      <c r="M27" s="34">
        <v>0</v>
      </c>
      <c r="N27" s="34">
        <v>1.7</v>
      </c>
      <c r="O27" s="47">
        <v>270.8</v>
      </c>
      <c r="P27" s="21"/>
      <c r="R27" s="34">
        <v>399.98417295467863</v>
      </c>
      <c r="S27" s="34">
        <v>-130.23238333627486</v>
      </c>
      <c r="T27" s="34">
        <v>0</v>
      </c>
      <c r="U27" s="34">
        <v>0</v>
      </c>
      <c r="V27" s="34">
        <v>0</v>
      </c>
    </row>
    <row r="28" spans="2:22" ht="12.75" customHeight="1" x14ac:dyDescent="0.7">
      <c r="B28" s="29" t="s">
        <v>522</v>
      </c>
      <c r="C28" s="18" t="s">
        <v>113</v>
      </c>
      <c r="D28" s="45">
        <v>1475.6</v>
      </c>
      <c r="E28" s="34">
        <v>330.4</v>
      </c>
      <c r="F28" s="34">
        <v>0</v>
      </c>
      <c r="G28" s="34">
        <v>82.7</v>
      </c>
      <c r="H28" s="45">
        <v>1888.8</v>
      </c>
      <c r="I28" s="46"/>
      <c r="J28" s="34">
        <v>245.5</v>
      </c>
      <c r="K28" s="34">
        <v>1147.3</v>
      </c>
      <c r="L28" s="34">
        <v>0</v>
      </c>
      <c r="M28" s="34">
        <v>0</v>
      </c>
      <c r="N28" s="34">
        <v>495.9</v>
      </c>
      <c r="O28" s="47">
        <v>1888.8</v>
      </c>
      <c r="P28" s="21"/>
      <c r="R28" s="34">
        <v>501.93105667184739</v>
      </c>
      <c r="S28" s="34">
        <v>105.10203734739864</v>
      </c>
      <c r="T28" s="34">
        <v>868.61300000001006</v>
      </c>
      <c r="U28" s="34">
        <v>0</v>
      </c>
      <c r="V28" s="34">
        <v>0</v>
      </c>
    </row>
    <row r="29" spans="2:22" ht="12.75" customHeight="1" x14ac:dyDescent="0.7">
      <c r="B29" s="29" t="s">
        <v>527</v>
      </c>
      <c r="C29" s="18" t="s">
        <v>528</v>
      </c>
      <c r="D29" s="45">
        <v>211.4</v>
      </c>
      <c r="E29" s="34">
        <v>9.1</v>
      </c>
      <c r="F29" s="34">
        <v>0</v>
      </c>
      <c r="G29" s="34">
        <v>14.1</v>
      </c>
      <c r="H29" s="45">
        <v>234.6</v>
      </c>
      <c r="I29" s="46"/>
      <c r="J29" s="34">
        <v>109.7</v>
      </c>
      <c r="K29" s="34">
        <v>124.6</v>
      </c>
      <c r="L29" s="34">
        <v>0</v>
      </c>
      <c r="M29" s="34">
        <v>0</v>
      </c>
      <c r="N29" s="34">
        <v>0.2</v>
      </c>
      <c r="O29" s="47">
        <v>234.6</v>
      </c>
      <c r="P29" s="21"/>
      <c r="R29" s="34">
        <v>226.42414732099999</v>
      </c>
      <c r="S29" s="34">
        <v>-15.016561899896944</v>
      </c>
      <c r="T29" s="34">
        <v>0</v>
      </c>
      <c r="U29" s="34">
        <v>0</v>
      </c>
      <c r="V29" s="34">
        <v>0</v>
      </c>
    </row>
    <row r="30" spans="2:22" ht="12.75" customHeight="1" x14ac:dyDescent="0.7">
      <c r="B30" s="29" t="s">
        <v>535</v>
      </c>
      <c r="C30" s="18" t="s">
        <v>117</v>
      </c>
      <c r="D30" s="45">
        <v>314.2</v>
      </c>
      <c r="E30" s="34">
        <v>32.200000000000003</v>
      </c>
      <c r="F30" s="34">
        <v>0</v>
      </c>
      <c r="G30" s="34">
        <v>21.1</v>
      </c>
      <c r="H30" s="45">
        <v>367.5</v>
      </c>
      <c r="I30" s="46"/>
      <c r="J30" s="34">
        <v>287.39999999999998</v>
      </c>
      <c r="K30" s="34">
        <v>34.6</v>
      </c>
      <c r="L30" s="34">
        <v>0</v>
      </c>
      <c r="M30" s="34">
        <v>0</v>
      </c>
      <c r="N30" s="34">
        <v>45.4</v>
      </c>
      <c r="O30" s="47">
        <v>367.5</v>
      </c>
      <c r="P30" s="21"/>
      <c r="R30" s="34">
        <v>533.1518649066503</v>
      </c>
      <c r="S30" s="34">
        <v>-218.94485842819302</v>
      </c>
      <c r="T30" s="34">
        <v>0</v>
      </c>
      <c r="U30" s="34">
        <v>0</v>
      </c>
      <c r="V30" s="34">
        <v>0</v>
      </c>
    </row>
    <row r="31" spans="2:22" ht="12.75" customHeight="1" x14ac:dyDescent="0.7">
      <c r="B31" s="29" t="s">
        <v>538</v>
      </c>
      <c r="C31" s="18" t="s">
        <v>119</v>
      </c>
      <c r="D31" s="45">
        <v>186.7</v>
      </c>
      <c r="E31" s="34">
        <v>0</v>
      </c>
      <c r="F31" s="34">
        <v>0</v>
      </c>
      <c r="G31" s="34">
        <v>0</v>
      </c>
      <c r="H31" s="45">
        <v>186.7</v>
      </c>
      <c r="I31" s="46"/>
      <c r="J31" s="34">
        <v>186.7</v>
      </c>
      <c r="K31" s="34">
        <v>0</v>
      </c>
      <c r="L31" s="34">
        <v>0</v>
      </c>
      <c r="M31" s="34">
        <v>0</v>
      </c>
      <c r="N31" s="34">
        <v>0</v>
      </c>
      <c r="O31" s="47">
        <v>186.7</v>
      </c>
      <c r="P31" s="21"/>
      <c r="R31" s="34">
        <v>186.71987992199999</v>
      </c>
      <c r="S31" s="34">
        <v>0</v>
      </c>
      <c r="T31" s="34">
        <v>0</v>
      </c>
      <c r="U31" s="34">
        <v>0</v>
      </c>
      <c r="V31" s="34">
        <v>0</v>
      </c>
    </row>
    <row r="32" spans="2:22" ht="12.75" customHeight="1" x14ac:dyDescent="0.7">
      <c r="B32" s="29" t="s">
        <v>540</v>
      </c>
      <c r="C32" s="18" t="s">
        <v>541</v>
      </c>
      <c r="D32" s="45">
        <v>864.1</v>
      </c>
      <c r="E32" s="34">
        <v>-10</v>
      </c>
      <c r="F32" s="34">
        <v>0</v>
      </c>
      <c r="G32" s="34">
        <v>6.6</v>
      </c>
      <c r="H32" s="45">
        <v>860.7</v>
      </c>
      <c r="I32" s="46"/>
      <c r="J32" s="34">
        <v>649.6</v>
      </c>
      <c r="K32" s="34">
        <v>107.2</v>
      </c>
      <c r="L32" s="34">
        <v>60.2</v>
      </c>
      <c r="M32" s="34">
        <v>0</v>
      </c>
      <c r="N32" s="34">
        <v>43.8</v>
      </c>
      <c r="O32" s="47">
        <v>860.7</v>
      </c>
      <c r="P32" s="21"/>
      <c r="R32" s="34">
        <v>592.75019903673603</v>
      </c>
      <c r="S32" s="34">
        <v>211.22166086074697</v>
      </c>
      <c r="T32" s="34">
        <v>0</v>
      </c>
      <c r="U32" s="34">
        <v>0</v>
      </c>
      <c r="V32" s="34">
        <v>60.150044861750004</v>
      </c>
    </row>
    <row r="33" spans="2:22" ht="12.75" customHeight="1" x14ac:dyDescent="0.7">
      <c r="B33" s="29" t="s">
        <v>552</v>
      </c>
      <c r="C33" s="18" t="s">
        <v>553</v>
      </c>
      <c r="D33" s="45">
        <v>1415.7</v>
      </c>
      <c r="E33" s="34">
        <v>25.1</v>
      </c>
      <c r="F33" s="34">
        <v>0</v>
      </c>
      <c r="G33" s="34">
        <v>34</v>
      </c>
      <c r="H33" s="45">
        <v>1474.7</v>
      </c>
      <c r="I33" s="46"/>
      <c r="J33" s="34">
        <v>318.2</v>
      </c>
      <c r="K33" s="34">
        <v>1076.8</v>
      </c>
      <c r="L33" s="34">
        <v>0</v>
      </c>
      <c r="M33" s="34">
        <v>0</v>
      </c>
      <c r="N33" s="34">
        <v>79.8</v>
      </c>
      <c r="O33" s="47">
        <v>1474.7</v>
      </c>
      <c r="P33" s="21"/>
      <c r="R33" s="34">
        <v>194.25627060400001</v>
      </c>
      <c r="S33" s="34">
        <v>13.279566281337349</v>
      </c>
      <c r="T33" s="34">
        <v>1208.1894808612615</v>
      </c>
      <c r="U33" s="34">
        <v>0</v>
      </c>
      <c r="V33" s="34">
        <v>0</v>
      </c>
    </row>
    <row r="34" spans="2:22" ht="12.75" customHeight="1" x14ac:dyDescent="0.7">
      <c r="B34" s="29" t="s">
        <v>559</v>
      </c>
      <c r="C34" s="18" t="s">
        <v>560</v>
      </c>
      <c r="D34" s="45">
        <v>944.6</v>
      </c>
      <c r="E34" s="34">
        <v>0.4</v>
      </c>
      <c r="F34" s="34">
        <v>0</v>
      </c>
      <c r="G34" s="34">
        <v>2.9</v>
      </c>
      <c r="H34" s="45">
        <v>947.9</v>
      </c>
      <c r="I34" s="46"/>
      <c r="J34" s="34">
        <v>926.5</v>
      </c>
      <c r="K34" s="34">
        <v>20.6</v>
      </c>
      <c r="L34" s="34">
        <v>0</v>
      </c>
      <c r="M34" s="34">
        <v>0</v>
      </c>
      <c r="N34" s="34">
        <v>0.9</v>
      </c>
      <c r="O34" s="47">
        <v>947.9</v>
      </c>
      <c r="P34" s="21"/>
      <c r="R34" s="34">
        <v>926.28930183599994</v>
      </c>
      <c r="S34" s="34">
        <v>18.350344957117866</v>
      </c>
      <c r="T34" s="34">
        <v>0</v>
      </c>
      <c r="U34" s="34">
        <v>0</v>
      </c>
      <c r="V34" s="34">
        <v>0</v>
      </c>
    </row>
    <row r="35" spans="2:22" ht="12.75" customHeight="1" x14ac:dyDescent="0.7">
      <c r="B35" s="29" t="s">
        <v>578</v>
      </c>
      <c r="C35" s="18" t="s">
        <v>579</v>
      </c>
      <c r="D35" s="45">
        <v>1223.5</v>
      </c>
      <c r="E35" s="34">
        <v>27</v>
      </c>
      <c r="F35" s="34">
        <v>0</v>
      </c>
      <c r="G35" s="34">
        <v>24.7</v>
      </c>
      <c r="H35" s="45">
        <v>1275.2</v>
      </c>
      <c r="I35" s="46"/>
      <c r="J35" s="34">
        <v>1025.4000000000001</v>
      </c>
      <c r="K35" s="34">
        <v>244.2</v>
      </c>
      <c r="L35" s="34">
        <v>0</v>
      </c>
      <c r="M35" s="34">
        <v>0</v>
      </c>
      <c r="N35" s="34">
        <v>5.6</v>
      </c>
      <c r="O35" s="47">
        <v>1275.2</v>
      </c>
      <c r="P35" s="21"/>
      <c r="R35" s="34">
        <v>994.24641536200011</v>
      </c>
      <c r="S35" s="34">
        <v>3.3000513227820631</v>
      </c>
      <c r="T35" s="34">
        <v>225.96300000003004</v>
      </c>
      <c r="U35" s="34">
        <v>0</v>
      </c>
      <c r="V35" s="34">
        <v>0</v>
      </c>
    </row>
    <row r="36" spans="2:22" ht="12.75" customHeight="1" x14ac:dyDescent="0.7">
      <c r="B36" s="29" t="s">
        <v>593</v>
      </c>
      <c r="C36" s="18" t="s">
        <v>594</v>
      </c>
      <c r="D36" s="45">
        <v>2440.3000000000002</v>
      </c>
      <c r="E36" s="34">
        <v>0</v>
      </c>
      <c r="F36" s="34">
        <v>0</v>
      </c>
      <c r="G36" s="34">
        <v>0</v>
      </c>
      <c r="H36" s="45">
        <v>2440.3000000000002</v>
      </c>
      <c r="I36" s="46"/>
      <c r="J36" s="34">
        <v>0</v>
      </c>
      <c r="K36" s="34">
        <v>48.8</v>
      </c>
      <c r="L36" s="34">
        <v>2190.3000000000002</v>
      </c>
      <c r="M36" s="34">
        <v>0</v>
      </c>
      <c r="N36" s="34">
        <v>201.3</v>
      </c>
      <c r="O36" s="47">
        <v>2440.3000000000002</v>
      </c>
      <c r="P36" s="21"/>
      <c r="R36" s="34">
        <v>2.449157608783251</v>
      </c>
      <c r="S36" s="34">
        <v>0</v>
      </c>
      <c r="T36" s="34">
        <v>0</v>
      </c>
      <c r="U36" s="34">
        <v>0</v>
      </c>
      <c r="V36" s="34">
        <v>2437.8591696845838</v>
      </c>
    </row>
    <row r="37" spans="2:22" ht="12.75" customHeight="1" x14ac:dyDescent="0.7">
      <c r="B37" s="29" t="s">
        <v>601</v>
      </c>
      <c r="C37" s="18" t="s">
        <v>143</v>
      </c>
      <c r="D37" s="45">
        <v>1073.9000000000001</v>
      </c>
      <c r="E37" s="34">
        <v>0</v>
      </c>
      <c r="F37" s="34">
        <v>0</v>
      </c>
      <c r="G37" s="34">
        <v>21.1</v>
      </c>
      <c r="H37" s="45">
        <v>1094.9000000000001</v>
      </c>
      <c r="I37" s="46"/>
      <c r="J37" s="34">
        <v>0.5</v>
      </c>
      <c r="K37" s="34">
        <v>205.6</v>
      </c>
      <c r="L37" s="34">
        <v>888.8</v>
      </c>
      <c r="M37" s="34">
        <v>0</v>
      </c>
      <c r="N37" s="34">
        <v>0</v>
      </c>
      <c r="O37" s="47">
        <v>1094.9000000000001</v>
      </c>
      <c r="P37" s="21"/>
      <c r="R37" s="34">
        <v>151.53250148699996</v>
      </c>
      <c r="S37" s="34">
        <v>-11.993280703790312</v>
      </c>
      <c r="T37" s="34">
        <v>0</v>
      </c>
      <c r="U37" s="34">
        <v>193.80870982420794</v>
      </c>
      <c r="V37" s="34">
        <v>740.50260581495229</v>
      </c>
    </row>
    <row r="38" spans="2:22" ht="12.75" customHeight="1" x14ac:dyDescent="0.7">
      <c r="B38" s="29" t="s">
        <v>612</v>
      </c>
      <c r="C38" s="18" t="s">
        <v>613</v>
      </c>
      <c r="D38" s="45">
        <v>523.20000000000005</v>
      </c>
      <c r="E38" s="34">
        <v>0</v>
      </c>
      <c r="F38" s="34">
        <v>0</v>
      </c>
      <c r="G38" s="34">
        <v>8.4</v>
      </c>
      <c r="H38" s="45">
        <v>531.6</v>
      </c>
      <c r="I38" s="46"/>
      <c r="J38" s="34">
        <v>6.7</v>
      </c>
      <c r="K38" s="34">
        <v>78.7</v>
      </c>
      <c r="L38" s="34">
        <v>446.2</v>
      </c>
      <c r="M38" s="34">
        <v>0</v>
      </c>
      <c r="N38" s="34">
        <v>0</v>
      </c>
      <c r="O38" s="47">
        <v>531.6</v>
      </c>
      <c r="P38" s="21"/>
      <c r="R38" s="34">
        <v>143.997163121</v>
      </c>
      <c r="S38" s="34">
        <v>-66.824769212703927</v>
      </c>
      <c r="T38" s="34">
        <v>0</v>
      </c>
      <c r="U38" s="34">
        <v>100.97831554686161</v>
      </c>
      <c r="V38" s="34">
        <v>345.06611129063145</v>
      </c>
    </row>
    <row r="39" spans="2:22" ht="12.75" customHeight="1" x14ac:dyDescent="0.7">
      <c r="B39" s="29" t="s">
        <v>619</v>
      </c>
      <c r="C39" s="18" t="s">
        <v>620</v>
      </c>
      <c r="D39" s="45">
        <v>327.39999999999998</v>
      </c>
      <c r="E39" s="34">
        <v>92.5</v>
      </c>
      <c r="F39" s="34">
        <v>0</v>
      </c>
      <c r="G39" s="34">
        <v>16</v>
      </c>
      <c r="H39" s="45">
        <v>435.8</v>
      </c>
      <c r="I39" s="46"/>
      <c r="J39" s="34">
        <v>93.9</v>
      </c>
      <c r="K39" s="34">
        <v>215.4</v>
      </c>
      <c r="L39" s="34">
        <v>0</v>
      </c>
      <c r="M39" s="34">
        <v>0</v>
      </c>
      <c r="N39" s="34">
        <v>126.4</v>
      </c>
      <c r="O39" s="47">
        <v>435.8</v>
      </c>
      <c r="P39" s="21"/>
      <c r="R39" s="34">
        <v>287.39948945600003</v>
      </c>
      <c r="S39" s="34">
        <v>0</v>
      </c>
      <c r="T39" s="34">
        <v>40.000000000019995</v>
      </c>
      <c r="U39" s="34">
        <v>0</v>
      </c>
      <c r="V39" s="34">
        <v>0</v>
      </c>
    </row>
    <row r="40" spans="2:22" ht="12.75" customHeight="1" x14ac:dyDescent="0.7">
      <c r="B40" s="29" t="s">
        <v>633</v>
      </c>
      <c r="C40" s="18" t="s">
        <v>153</v>
      </c>
      <c r="D40" s="45">
        <v>508.2</v>
      </c>
      <c r="E40" s="34">
        <v>0</v>
      </c>
      <c r="F40" s="34">
        <v>0</v>
      </c>
      <c r="G40" s="34">
        <v>30.5</v>
      </c>
      <c r="H40" s="45">
        <v>538.6</v>
      </c>
      <c r="I40" s="46"/>
      <c r="J40" s="34">
        <v>165.4</v>
      </c>
      <c r="K40" s="34">
        <v>280.7</v>
      </c>
      <c r="L40" s="34">
        <v>92.5</v>
      </c>
      <c r="M40" s="34">
        <v>0</v>
      </c>
      <c r="N40" s="34">
        <v>0</v>
      </c>
      <c r="O40" s="47">
        <v>538.6</v>
      </c>
      <c r="P40" s="21"/>
      <c r="R40" s="34">
        <v>328.71726728199997</v>
      </c>
      <c r="S40" s="34">
        <v>-154.3595000442742</v>
      </c>
      <c r="T40" s="34">
        <v>231.05600000004006</v>
      </c>
      <c r="U40" s="34">
        <v>102.74789304453057</v>
      </c>
      <c r="V40" s="34">
        <v>0</v>
      </c>
    </row>
    <row r="41" spans="2:22" ht="12.75" customHeight="1" x14ac:dyDescent="0.7">
      <c r="B41" s="29" t="s">
        <v>642</v>
      </c>
      <c r="C41" s="18" t="s">
        <v>155</v>
      </c>
      <c r="D41" s="45">
        <v>62.4</v>
      </c>
      <c r="E41" s="34">
        <v>0</v>
      </c>
      <c r="F41" s="34">
        <v>0</v>
      </c>
      <c r="G41" s="34">
        <v>0</v>
      </c>
      <c r="H41" s="45">
        <v>62.4</v>
      </c>
      <c r="I41" s="46"/>
      <c r="J41" s="34">
        <v>0</v>
      </c>
      <c r="K41" s="34">
        <v>62.4</v>
      </c>
      <c r="L41" s="34">
        <v>0</v>
      </c>
      <c r="M41" s="34">
        <v>0</v>
      </c>
      <c r="N41" s="34">
        <v>0</v>
      </c>
      <c r="O41" s="47">
        <v>62.4</v>
      </c>
      <c r="P41" s="21"/>
      <c r="R41" s="34">
        <v>62.419806000999998</v>
      </c>
      <c r="S41" s="34">
        <v>0</v>
      </c>
      <c r="T41" s="34">
        <v>0</v>
      </c>
      <c r="U41" s="34">
        <v>0</v>
      </c>
      <c r="V41" s="34">
        <v>0</v>
      </c>
    </row>
    <row r="42" spans="2:22" ht="12.75" customHeight="1" x14ac:dyDescent="0.7">
      <c r="B42" s="31" t="s">
        <v>644</v>
      </c>
      <c r="C42" s="33" t="s">
        <v>157</v>
      </c>
      <c r="D42" s="48">
        <v>0</v>
      </c>
      <c r="E42" s="39">
        <v>0</v>
      </c>
      <c r="F42" s="39">
        <v>0</v>
      </c>
      <c r="G42" s="39">
        <v>0</v>
      </c>
      <c r="H42" s="48">
        <v>0</v>
      </c>
      <c r="I42" s="49"/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50">
        <v>0</v>
      </c>
      <c r="P42" s="51"/>
      <c r="R42" s="34">
        <v>0</v>
      </c>
      <c r="S42" s="34">
        <v>0</v>
      </c>
      <c r="T42" s="34">
        <v>0</v>
      </c>
      <c r="U42" s="34">
        <v>0</v>
      </c>
      <c r="V42" s="34">
        <v>0</v>
      </c>
    </row>
    <row r="43" spans="2:22" x14ac:dyDescent="0.7">
      <c r="B43" s="7" t="s">
        <v>679</v>
      </c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21"/>
      <c r="R43" s="34">
        <v>0</v>
      </c>
      <c r="S43" s="34">
        <v>0</v>
      </c>
      <c r="T43" s="34">
        <v>0</v>
      </c>
      <c r="U43" s="34">
        <v>0</v>
      </c>
      <c r="V43" s="34"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AB165-F406-4288-8228-0AC7E1876258}">
  <dimension ref="B1:G43"/>
  <sheetViews>
    <sheetView zoomScaleNormal="100" workbookViewId="0">
      <pane ySplit="1" topLeftCell="A2" activePane="bottomLeft" state="frozen"/>
      <selection activeCell="H17" sqref="H17"/>
      <selection pane="bottomLeft" activeCell="H21" sqref="H21"/>
    </sheetView>
  </sheetViews>
  <sheetFormatPr defaultColWidth="9.08984375" defaultRowHeight="13.5" x14ac:dyDescent="0.7"/>
  <cols>
    <col min="1" max="1" width="3.26953125" style="10" customWidth="1"/>
    <col min="2" max="2" width="8" style="10" customWidth="1"/>
    <col min="3" max="3" width="45" style="10" customWidth="1"/>
    <col min="4" max="4" width="11.90625" style="10" customWidth="1"/>
    <col min="5" max="5" width="13.08984375" style="10" customWidth="1"/>
    <col min="6" max="6" width="10.08984375" style="10" customWidth="1"/>
    <col min="7" max="16384" width="9.08984375" style="10"/>
  </cols>
  <sheetData>
    <row r="1" spans="2:7" ht="2.5" customHeight="1" x14ac:dyDescent="0.7"/>
    <row r="2" spans="2:7" ht="1.1499999999999999" customHeight="1" x14ac:dyDescent="0.7"/>
    <row r="3" spans="2:7" ht="16" x14ac:dyDescent="0.8">
      <c r="B3" s="2" t="s">
        <v>680</v>
      </c>
      <c r="C3" s="18"/>
      <c r="D3" s="18"/>
      <c r="E3" s="18"/>
      <c r="F3" s="18"/>
    </row>
    <row r="4" spans="2:7" ht="2.5" customHeight="1" x14ac:dyDescent="0.7">
      <c r="B4" s="18"/>
      <c r="C4" s="18"/>
      <c r="D4" s="18"/>
      <c r="E4" s="18"/>
      <c r="F4" s="18"/>
    </row>
    <row r="5" spans="2:7" ht="27" x14ac:dyDescent="0.7">
      <c r="B5" s="37" t="s">
        <v>668</v>
      </c>
      <c r="C5" s="3" t="s">
        <v>672</v>
      </c>
      <c r="D5" s="70" t="s">
        <v>670</v>
      </c>
      <c r="E5" s="70" t="s">
        <v>664</v>
      </c>
      <c r="F5" s="71" t="s">
        <v>673</v>
      </c>
      <c r="G5" s="53"/>
    </row>
    <row r="6" spans="2:7" ht="13" customHeight="1" x14ac:dyDescent="0.7">
      <c r="B6" s="28"/>
      <c r="C6" s="3" t="s">
        <v>657</v>
      </c>
      <c r="D6" s="4">
        <v>36361.1</v>
      </c>
      <c r="E6" s="4">
        <v>17427.599999999999</v>
      </c>
      <c r="F6" s="69">
        <v>0.47899999999999998</v>
      </c>
      <c r="G6" s="52"/>
    </row>
    <row r="7" spans="2:7" ht="13" customHeight="1" x14ac:dyDescent="0.7">
      <c r="B7" s="29" t="s">
        <v>187</v>
      </c>
      <c r="C7" s="18" t="s">
        <v>188</v>
      </c>
      <c r="D7" s="34">
        <v>3161.4</v>
      </c>
      <c r="E7" s="34">
        <v>788.5</v>
      </c>
      <c r="F7" s="30">
        <v>0.249</v>
      </c>
      <c r="G7" s="52"/>
    </row>
    <row r="8" spans="2:7" ht="13" customHeight="1" x14ac:dyDescent="0.7">
      <c r="B8" s="29" t="s">
        <v>230</v>
      </c>
      <c r="C8" s="18" t="s">
        <v>231</v>
      </c>
      <c r="D8" s="34">
        <v>401.8</v>
      </c>
      <c r="E8" s="34">
        <v>50.4</v>
      </c>
      <c r="F8" s="30">
        <v>0.126</v>
      </c>
      <c r="G8" s="52"/>
    </row>
    <row r="9" spans="2:7" ht="13" customHeight="1" x14ac:dyDescent="0.7">
      <c r="B9" s="29" t="s">
        <v>243</v>
      </c>
      <c r="C9" s="18" t="s">
        <v>244</v>
      </c>
      <c r="D9" s="34">
        <v>626.20000000000005</v>
      </c>
      <c r="E9" s="34">
        <v>45.4</v>
      </c>
      <c r="F9" s="30">
        <v>7.1999999999999995E-2</v>
      </c>
      <c r="G9" s="52"/>
    </row>
    <row r="10" spans="2:7" ht="13" customHeight="1" x14ac:dyDescent="0.7">
      <c r="B10" s="29" t="s">
        <v>262</v>
      </c>
      <c r="C10" s="18" t="s">
        <v>263</v>
      </c>
      <c r="D10" s="34">
        <v>798.5</v>
      </c>
      <c r="E10" s="34">
        <v>16</v>
      </c>
      <c r="F10" s="30">
        <v>0.02</v>
      </c>
      <c r="G10" s="52"/>
    </row>
    <row r="11" spans="2:7" ht="13" customHeight="1" x14ac:dyDescent="0.7">
      <c r="B11" s="29" t="s">
        <v>270</v>
      </c>
      <c r="C11" s="18" t="s">
        <v>271</v>
      </c>
      <c r="D11" s="34">
        <v>75.099999999999994</v>
      </c>
      <c r="E11" s="34">
        <v>21</v>
      </c>
      <c r="F11" s="30">
        <v>0.28000000000000003</v>
      </c>
      <c r="G11" s="52"/>
    </row>
    <row r="12" spans="2:7" ht="10.15" customHeight="1" x14ac:dyDescent="0.7">
      <c r="B12" s="29" t="s">
        <v>273</v>
      </c>
      <c r="C12" s="18" t="s">
        <v>274</v>
      </c>
      <c r="D12" s="34">
        <v>714.7</v>
      </c>
      <c r="E12" s="34">
        <v>360.8</v>
      </c>
      <c r="F12" s="30">
        <v>0.505</v>
      </c>
      <c r="G12" s="52"/>
    </row>
    <row r="13" spans="2:7" ht="10.15" customHeight="1" x14ac:dyDescent="0.7">
      <c r="B13" s="29" t="s">
        <v>286</v>
      </c>
      <c r="C13" s="18" t="s">
        <v>287</v>
      </c>
      <c r="D13" s="34">
        <v>2116.1</v>
      </c>
      <c r="E13" s="34">
        <v>1677</v>
      </c>
      <c r="F13" s="30">
        <v>0.79200000000000004</v>
      </c>
      <c r="G13" s="52"/>
    </row>
    <row r="14" spans="2:7" ht="10.15" customHeight="1" x14ac:dyDescent="0.7">
      <c r="B14" s="29" t="s">
        <v>325</v>
      </c>
      <c r="C14" s="18" t="s">
        <v>326</v>
      </c>
      <c r="D14" s="34">
        <v>907</v>
      </c>
      <c r="E14" s="34">
        <v>448</v>
      </c>
      <c r="F14" s="30">
        <v>0.49399999999999999</v>
      </c>
      <c r="G14" s="52"/>
    </row>
    <row r="15" spans="2:7" ht="10.15" customHeight="1" x14ac:dyDescent="0.7">
      <c r="B15" s="29" t="s">
        <v>342</v>
      </c>
      <c r="C15" s="18" t="s">
        <v>343</v>
      </c>
      <c r="D15" s="34">
        <v>388.4</v>
      </c>
      <c r="E15" s="34">
        <v>253.6</v>
      </c>
      <c r="F15" s="30">
        <v>0.65300000000000002</v>
      </c>
      <c r="G15" s="52"/>
    </row>
    <row r="16" spans="2:7" ht="10.15" customHeight="1" x14ac:dyDescent="0.7">
      <c r="B16" s="29" t="s">
        <v>350</v>
      </c>
      <c r="C16" s="18" t="s">
        <v>351</v>
      </c>
      <c r="D16" s="34">
        <v>318.5</v>
      </c>
      <c r="E16" s="34">
        <v>239.3</v>
      </c>
      <c r="F16" s="30">
        <v>0.751</v>
      </c>
      <c r="G16" s="52"/>
    </row>
    <row r="17" spans="2:7" ht="10.15" customHeight="1" x14ac:dyDescent="0.7">
      <c r="B17" s="29" t="s">
        <v>362</v>
      </c>
      <c r="C17" s="18" t="s">
        <v>363</v>
      </c>
      <c r="D17" s="34">
        <v>620.9</v>
      </c>
      <c r="E17" s="34">
        <v>424.4</v>
      </c>
      <c r="F17" s="30">
        <v>0.68300000000000005</v>
      </c>
      <c r="G17" s="52"/>
    </row>
    <row r="18" spans="2:7" ht="10.15" customHeight="1" x14ac:dyDescent="0.7">
      <c r="B18" s="29" t="s">
        <v>384</v>
      </c>
      <c r="C18" s="18" t="s">
        <v>385</v>
      </c>
      <c r="D18" s="34">
        <v>409.7</v>
      </c>
      <c r="E18" s="34">
        <v>287.8</v>
      </c>
      <c r="F18" s="30">
        <v>0.70299999999999996</v>
      </c>
      <c r="G18" s="52"/>
    </row>
    <row r="19" spans="2:7" ht="10.15" customHeight="1" x14ac:dyDescent="0.7">
      <c r="B19" s="29" t="s">
        <v>395</v>
      </c>
      <c r="C19" s="18" t="s">
        <v>396</v>
      </c>
      <c r="D19" s="34">
        <v>471.2</v>
      </c>
      <c r="E19" s="34">
        <v>353.6</v>
      </c>
      <c r="F19" s="30">
        <v>0.75</v>
      </c>
      <c r="G19" s="52"/>
    </row>
    <row r="20" spans="2:7" ht="10.15" customHeight="1" x14ac:dyDescent="0.7">
      <c r="B20" s="29" t="s">
        <v>429</v>
      </c>
      <c r="C20" s="18" t="s">
        <v>430</v>
      </c>
      <c r="D20" s="34">
        <v>267</v>
      </c>
      <c r="E20" s="34">
        <v>191.2</v>
      </c>
      <c r="F20" s="30">
        <v>0.71599999999999997</v>
      </c>
      <c r="G20" s="52"/>
    </row>
    <row r="21" spans="2:7" ht="10.15" customHeight="1" x14ac:dyDescent="0.7">
      <c r="B21" s="29" t="s">
        <v>446</v>
      </c>
      <c r="C21" s="18" t="s">
        <v>447</v>
      </c>
      <c r="D21" s="34">
        <v>284.5</v>
      </c>
      <c r="E21" s="34">
        <v>137.80000000000001</v>
      </c>
      <c r="F21" s="30">
        <v>0.48399999999999999</v>
      </c>
      <c r="G21" s="52"/>
    </row>
    <row r="22" spans="2:7" ht="10.15" customHeight="1" x14ac:dyDescent="0.7">
      <c r="B22" s="29" t="s">
        <v>450</v>
      </c>
      <c r="C22" s="18" t="s">
        <v>451</v>
      </c>
      <c r="D22" s="34">
        <v>172.6</v>
      </c>
      <c r="E22" s="34">
        <v>94.1</v>
      </c>
      <c r="F22" s="30">
        <v>0.54500000000000004</v>
      </c>
      <c r="G22" s="52"/>
    </row>
    <row r="23" spans="2:7" ht="10.15" customHeight="1" x14ac:dyDescent="0.7">
      <c r="B23" s="29" t="s">
        <v>458</v>
      </c>
      <c r="C23" s="18" t="s">
        <v>459</v>
      </c>
      <c r="D23" s="34">
        <v>7293.6</v>
      </c>
      <c r="E23" s="34">
        <v>5095.8</v>
      </c>
      <c r="F23" s="30">
        <v>0.69899999999999995</v>
      </c>
      <c r="G23" s="52"/>
    </row>
    <row r="24" spans="2:7" ht="10.15" customHeight="1" x14ac:dyDescent="0.7">
      <c r="B24" s="29" t="s">
        <v>470</v>
      </c>
      <c r="C24" s="18" t="s">
        <v>471</v>
      </c>
      <c r="D24" s="34">
        <v>260.10000000000002</v>
      </c>
      <c r="E24" s="34">
        <v>113.6</v>
      </c>
      <c r="F24" s="30">
        <v>0.437</v>
      </c>
      <c r="G24" s="52"/>
    </row>
    <row r="25" spans="2:7" ht="10.15" customHeight="1" x14ac:dyDescent="0.7">
      <c r="B25" s="29" t="s">
        <v>473</v>
      </c>
      <c r="C25" s="18" t="s">
        <v>474</v>
      </c>
      <c r="D25" s="34">
        <v>2907.1</v>
      </c>
      <c r="E25" s="34">
        <v>1217</v>
      </c>
      <c r="F25" s="30">
        <v>0.41899999999999998</v>
      </c>
      <c r="G25" s="52"/>
    </row>
    <row r="26" spans="2:7" ht="10.15" customHeight="1" x14ac:dyDescent="0.7">
      <c r="B26" s="29" t="s">
        <v>505</v>
      </c>
      <c r="C26" s="18" t="s">
        <v>105</v>
      </c>
      <c r="D26" s="34">
        <v>1390.2</v>
      </c>
      <c r="E26" s="34">
        <v>352.8</v>
      </c>
      <c r="F26" s="30">
        <v>0.254</v>
      </c>
      <c r="G26" s="52"/>
    </row>
    <row r="27" spans="2:7" ht="10.15" customHeight="1" x14ac:dyDescent="0.7">
      <c r="B27" s="29" t="s">
        <v>510</v>
      </c>
      <c r="C27" s="18" t="s">
        <v>107</v>
      </c>
      <c r="D27" s="34">
        <v>689.2</v>
      </c>
      <c r="E27" s="34">
        <v>273.89999999999998</v>
      </c>
      <c r="F27" s="30">
        <v>0.39700000000000002</v>
      </c>
      <c r="G27" s="52"/>
    </row>
    <row r="28" spans="2:7" ht="10.15" customHeight="1" x14ac:dyDescent="0.7">
      <c r="B28" s="29" t="s">
        <v>515</v>
      </c>
      <c r="C28" s="18" t="s">
        <v>516</v>
      </c>
      <c r="D28" s="34">
        <v>400</v>
      </c>
      <c r="E28" s="34">
        <v>177.9</v>
      </c>
      <c r="F28" s="30">
        <v>0.44500000000000001</v>
      </c>
      <c r="G28" s="52"/>
    </row>
    <row r="29" spans="2:7" ht="10.15" customHeight="1" x14ac:dyDescent="0.7">
      <c r="B29" s="29" t="s">
        <v>522</v>
      </c>
      <c r="C29" s="18" t="s">
        <v>113</v>
      </c>
      <c r="D29" s="34">
        <v>1370.5</v>
      </c>
      <c r="E29" s="34">
        <v>793.3</v>
      </c>
      <c r="F29" s="30">
        <v>0.57899999999999996</v>
      </c>
      <c r="G29" s="52"/>
    </row>
    <row r="30" spans="2:7" ht="10.15" customHeight="1" x14ac:dyDescent="0.7">
      <c r="B30" s="29" t="s">
        <v>527</v>
      </c>
      <c r="C30" s="18" t="s">
        <v>528</v>
      </c>
      <c r="D30" s="34">
        <v>226.4</v>
      </c>
      <c r="E30" s="34">
        <v>174.4</v>
      </c>
      <c r="F30" s="30">
        <v>0.77</v>
      </c>
      <c r="G30" s="52"/>
    </row>
    <row r="31" spans="2:7" ht="10.15" customHeight="1" x14ac:dyDescent="0.7">
      <c r="B31" s="29" t="s">
        <v>535</v>
      </c>
      <c r="C31" s="18" t="s">
        <v>117</v>
      </c>
      <c r="D31" s="34">
        <v>533.20000000000005</v>
      </c>
      <c r="E31" s="34">
        <v>100</v>
      </c>
      <c r="F31" s="30">
        <v>0.188</v>
      </c>
      <c r="G31" s="52"/>
    </row>
    <row r="32" spans="2:7" ht="10.15" customHeight="1" x14ac:dyDescent="0.7">
      <c r="B32" s="29" t="s">
        <v>538</v>
      </c>
      <c r="C32" s="18" t="s">
        <v>119</v>
      </c>
      <c r="D32" s="34">
        <v>186.7</v>
      </c>
      <c r="E32" s="34">
        <v>48.8</v>
      </c>
      <c r="F32" s="30">
        <v>0.26100000000000001</v>
      </c>
      <c r="G32" s="52"/>
    </row>
    <row r="33" spans="2:7" ht="10.15" customHeight="1" x14ac:dyDescent="0.7">
      <c r="B33" s="29" t="s">
        <v>540</v>
      </c>
      <c r="C33" s="18" t="s">
        <v>541</v>
      </c>
      <c r="D33" s="34">
        <v>652.9</v>
      </c>
      <c r="E33" s="34">
        <v>306.60000000000002</v>
      </c>
      <c r="F33" s="30">
        <v>0.47</v>
      </c>
      <c r="G33" s="52"/>
    </row>
    <row r="34" spans="2:7" ht="10.15" customHeight="1" x14ac:dyDescent="0.7">
      <c r="B34" s="29" t="s">
        <v>552</v>
      </c>
      <c r="C34" s="18" t="s">
        <v>553</v>
      </c>
      <c r="D34" s="34">
        <v>1402.4</v>
      </c>
      <c r="E34" s="34">
        <v>40.4</v>
      </c>
      <c r="F34" s="30">
        <v>2.9000000000000001E-2</v>
      </c>
      <c r="G34" s="52"/>
    </row>
    <row r="35" spans="2:7" ht="10.15" customHeight="1" x14ac:dyDescent="0.7">
      <c r="B35" s="29" t="s">
        <v>559</v>
      </c>
      <c r="C35" s="18" t="s">
        <v>560</v>
      </c>
      <c r="D35" s="34">
        <v>926.3</v>
      </c>
      <c r="E35" s="34">
        <v>353.6</v>
      </c>
      <c r="F35" s="30">
        <v>0.38200000000000001</v>
      </c>
      <c r="G35" s="52"/>
    </row>
    <row r="36" spans="2:7" ht="10.15" customHeight="1" x14ac:dyDescent="0.7">
      <c r="B36" s="29" t="s">
        <v>578</v>
      </c>
      <c r="C36" s="18" t="s">
        <v>579</v>
      </c>
      <c r="D36" s="34">
        <v>1220.2</v>
      </c>
      <c r="E36" s="34">
        <v>384.8</v>
      </c>
      <c r="F36" s="30">
        <v>0.315</v>
      </c>
      <c r="G36" s="52"/>
    </row>
    <row r="37" spans="2:7" ht="10.15" customHeight="1" x14ac:dyDescent="0.7">
      <c r="B37" s="29" t="s">
        <v>593</v>
      </c>
      <c r="C37" s="18" t="s">
        <v>594</v>
      </c>
      <c r="D37" s="34">
        <v>2440.3000000000002</v>
      </c>
      <c r="E37" s="34">
        <v>1614.6</v>
      </c>
      <c r="F37" s="30">
        <v>0.66200000000000003</v>
      </c>
      <c r="G37" s="52"/>
    </row>
    <row r="38" spans="2:7" ht="10.15" customHeight="1" x14ac:dyDescent="0.7">
      <c r="B38" s="29" t="s">
        <v>601</v>
      </c>
      <c r="C38" s="18" t="s">
        <v>143</v>
      </c>
      <c r="D38" s="34">
        <v>1085.8</v>
      </c>
      <c r="E38" s="34">
        <v>403.4</v>
      </c>
      <c r="F38" s="30">
        <v>0.372</v>
      </c>
      <c r="G38" s="52"/>
    </row>
    <row r="39" spans="2:7" ht="10.15" customHeight="1" x14ac:dyDescent="0.7">
      <c r="B39" s="29" t="s">
        <v>612</v>
      </c>
      <c r="C39" s="18" t="s">
        <v>613</v>
      </c>
      <c r="D39" s="34">
        <v>590</v>
      </c>
      <c r="E39" s="34">
        <v>311.3</v>
      </c>
      <c r="F39" s="30">
        <v>0.52800000000000002</v>
      </c>
      <c r="G39" s="52"/>
    </row>
    <row r="40" spans="2:7" ht="10.15" customHeight="1" x14ac:dyDescent="0.7">
      <c r="B40" s="29" t="s">
        <v>619</v>
      </c>
      <c r="C40" s="18" t="s">
        <v>620</v>
      </c>
      <c r="D40" s="34">
        <v>327.39999999999998</v>
      </c>
      <c r="E40" s="34">
        <v>156.30000000000001</v>
      </c>
      <c r="F40" s="30">
        <v>0.47799999999999998</v>
      </c>
      <c r="G40" s="52"/>
    </row>
    <row r="41" spans="2:7" ht="10.15" customHeight="1" x14ac:dyDescent="0.7">
      <c r="B41" s="29" t="s">
        <v>633</v>
      </c>
      <c r="C41" s="18" t="s">
        <v>153</v>
      </c>
      <c r="D41" s="34">
        <v>662.5</v>
      </c>
      <c r="E41" s="34">
        <v>120.1</v>
      </c>
      <c r="F41" s="30">
        <v>0.18099999999999999</v>
      </c>
      <c r="G41" s="52"/>
    </row>
    <row r="42" spans="2:7" ht="10.15" customHeight="1" x14ac:dyDescent="0.7">
      <c r="B42" s="31" t="s">
        <v>642</v>
      </c>
      <c r="C42" s="33" t="s">
        <v>155</v>
      </c>
      <c r="D42" s="39">
        <v>62.4</v>
      </c>
      <c r="E42" s="39">
        <v>0</v>
      </c>
      <c r="F42" s="32">
        <v>0</v>
      </c>
      <c r="G42" s="52"/>
    </row>
    <row r="43" spans="2:7" x14ac:dyDescent="0.7">
      <c r="B43" s="7" t="s">
        <v>682</v>
      </c>
      <c r="C43" s="18"/>
      <c r="D43" s="18"/>
      <c r="E43" s="18"/>
      <c r="F43" s="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C25EF-C963-4119-AE1E-1D3881F986F5}">
  <dimension ref="B1:Y46"/>
  <sheetViews>
    <sheetView zoomScale="90" zoomScaleNormal="90" workbookViewId="0">
      <pane xSplit="4" ySplit="5" topLeftCell="E6" activePane="bottomRight" state="frozen"/>
      <selection activeCell="H17" sqref="H17"/>
      <selection pane="topRight" activeCell="H17" sqref="H17"/>
      <selection pane="bottomLeft" activeCell="H17" sqref="H17"/>
      <selection pane="bottomRight" activeCell="H5" sqref="H5"/>
    </sheetView>
  </sheetViews>
  <sheetFormatPr defaultColWidth="9.08984375" defaultRowHeight="13.5" x14ac:dyDescent="0.7"/>
  <cols>
    <col min="1" max="1" width="2.36328125" style="10" customWidth="1"/>
    <col min="2" max="2" width="9.08984375" style="10"/>
    <col min="3" max="3" width="53.54296875" style="10" bestFit="1" customWidth="1"/>
    <col min="4" max="4" width="10.7265625" style="10" customWidth="1"/>
    <col min="5" max="5" width="11.36328125" style="10" customWidth="1"/>
    <col min="6" max="6" width="9" style="10" customWidth="1"/>
    <col min="7" max="7" width="9.08984375" style="10" customWidth="1"/>
    <col min="8" max="8" width="8.81640625" style="10" customWidth="1"/>
    <col min="9" max="9" width="7" style="10" customWidth="1"/>
    <col min="10" max="10" width="11.26953125" style="10" customWidth="1"/>
    <col min="11" max="11" width="11.54296875" style="10" customWidth="1"/>
    <col min="12" max="12" width="10.08984375" style="10" customWidth="1"/>
    <col min="13" max="13" width="10.26953125" style="10" customWidth="1"/>
    <col min="14" max="14" width="9.08984375" style="10" customWidth="1"/>
    <col min="15" max="15" width="8.81640625" style="10" customWidth="1"/>
    <col min="16" max="16" width="8.7265625" style="10" customWidth="1"/>
    <col min="17" max="17" width="10.7265625" style="10" customWidth="1"/>
    <col min="18" max="18" width="8.36328125" style="10" customWidth="1"/>
    <col min="19" max="19" width="9.36328125" style="10" customWidth="1"/>
    <col min="20" max="20" width="8.7265625" style="10" customWidth="1"/>
    <col min="21" max="21" width="8.08984375" style="10" customWidth="1"/>
    <col min="22" max="24" width="8.7265625" style="10" customWidth="1"/>
    <col min="25" max="25" width="10.90625" style="10" bestFit="1" customWidth="1"/>
    <col min="26" max="16384" width="9.08984375" style="10"/>
  </cols>
  <sheetData>
    <row r="1" spans="2:24" ht="16" x14ac:dyDescent="0.8">
      <c r="B1" s="8" t="s">
        <v>681</v>
      </c>
    </row>
    <row r="2" spans="2:24" x14ac:dyDescent="0.7">
      <c r="B2" s="11"/>
      <c r="C2" s="12"/>
      <c r="D2" s="12"/>
      <c r="E2" s="59" t="s">
        <v>674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3"/>
    </row>
    <row r="3" spans="2:24" ht="94.5" x14ac:dyDescent="0.7">
      <c r="B3" s="14"/>
      <c r="D3" s="9" t="s">
        <v>657</v>
      </c>
      <c r="E3" s="1" t="s">
        <v>181</v>
      </c>
      <c r="F3" s="1" t="s">
        <v>182</v>
      </c>
      <c r="G3" s="1" t="s">
        <v>183</v>
      </c>
      <c r="H3" s="1" t="s">
        <v>447</v>
      </c>
      <c r="I3" s="1" t="s">
        <v>451</v>
      </c>
      <c r="J3" s="1" t="s">
        <v>459</v>
      </c>
      <c r="K3" s="1" t="s">
        <v>677</v>
      </c>
      <c r="L3" s="1" t="s">
        <v>675</v>
      </c>
      <c r="M3" s="1" t="s">
        <v>113</v>
      </c>
      <c r="N3" s="1" t="s">
        <v>676</v>
      </c>
      <c r="O3" s="1" t="s">
        <v>541</v>
      </c>
      <c r="P3" s="1" t="s">
        <v>553</v>
      </c>
      <c r="Q3" s="1" t="s">
        <v>560</v>
      </c>
      <c r="R3" s="1" t="s">
        <v>579</v>
      </c>
      <c r="S3" s="1" t="s">
        <v>594</v>
      </c>
      <c r="T3" s="1" t="s">
        <v>143</v>
      </c>
      <c r="U3" s="1" t="s">
        <v>613</v>
      </c>
      <c r="V3" s="1" t="s">
        <v>620</v>
      </c>
      <c r="W3" s="1" t="s">
        <v>153</v>
      </c>
      <c r="X3" s="6" t="s">
        <v>155</v>
      </c>
    </row>
    <row r="4" spans="2:24" x14ac:dyDescent="0.7">
      <c r="B4" s="15" t="s">
        <v>668</v>
      </c>
      <c r="C4" s="23" t="s">
        <v>669</v>
      </c>
      <c r="D4" s="9"/>
      <c r="E4" s="10" t="s">
        <v>160</v>
      </c>
      <c r="F4" s="10" t="s">
        <v>161</v>
      </c>
      <c r="G4" s="10" t="s">
        <v>162</v>
      </c>
      <c r="H4" s="10" t="s">
        <v>163</v>
      </c>
      <c r="I4" s="10" t="s">
        <v>164</v>
      </c>
      <c r="J4" s="10" t="s">
        <v>165</v>
      </c>
      <c r="K4" s="10" t="s">
        <v>166</v>
      </c>
      <c r="L4" s="10" t="s">
        <v>167</v>
      </c>
      <c r="M4" s="10" t="s">
        <v>168</v>
      </c>
      <c r="N4" s="10" t="s">
        <v>169</v>
      </c>
      <c r="O4" s="10" t="s">
        <v>170</v>
      </c>
      <c r="P4" s="10" t="s">
        <v>171</v>
      </c>
      <c r="Q4" s="10" t="s">
        <v>172</v>
      </c>
      <c r="R4" s="10" t="s">
        <v>173</v>
      </c>
      <c r="S4" s="10" t="s">
        <v>174</v>
      </c>
      <c r="T4" s="10" t="s">
        <v>175</v>
      </c>
      <c r="U4" s="10" t="s">
        <v>176</v>
      </c>
      <c r="V4" s="10" t="s">
        <v>177</v>
      </c>
      <c r="W4" s="10" t="s">
        <v>178</v>
      </c>
      <c r="X4" s="16" t="s">
        <v>179</v>
      </c>
    </row>
    <row r="5" spans="2:24" x14ac:dyDescent="0.7">
      <c r="B5" s="14"/>
      <c r="C5" s="9" t="s">
        <v>657</v>
      </c>
      <c r="D5" s="24">
        <v>17427.599999999999</v>
      </c>
      <c r="E5" s="24">
        <v>921.3</v>
      </c>
      <c r="F5" s="24">
        <v>360.8</v>
      </c>
      <c r="G5" s="24">
        <v>3874.8</v>
      </c>
      <c r="H5" s="24">
        <v>137.80000000000001</v>
      </c>
      <c r="I5" s="24">
        <v>94.1</v>
      </c>
      <c r="J5" s="24">
        <v>5095.8</v>
      </c>
      <c r="K5" s="24">
        <v>1330.6</v>
      </c>
      <c r="L5" s="24">
        <v>804.6</v>
      </c>
      <c r="M5" s="24">
        <v>793.3</v>
      </c>
      <c r="N5" s="24">
        <v>323.2</v>
      </c>
      <c r="O5" s="24">
        <v>306.60000000000002</v>
      </c>
      <c r="P5" s="24">
        <v>40.4</v>
      </c>
      <c r="Q5" s="24">
        <v>353.6</v>
      </c>
      <c r="R5" s="24">
        <v>384.8</v>
      </c>
      <c r="S5" s="24">
        <v>1614.6</v>
      </c>
      <c r="T5" s="24">
        <v>403.4</v>
      </c>
      <c r="U5" s="24">
        <v>311.3</v>
      </c>
      <c r="V5" s="24">
        <v>156.30000000000001</v>
      </c>
      <c r="W5" s="24">
        <v>120.1</v>
      </c>
      <c r="X5" s="54">
        <v>0</v>
      </c>
    </row>
    <row r="6" spans="2:24" x14ac:dyDescent="0.7">
      <c r="B6" s="14" t="s">
        <v>187</v>
      </c>
      <c r="C6" s="10" t="s">
        <v>188</v>
      </c>
      <c r="D6" s="24">
        <v>1274.8</v>
      </c>
      <c r="E6" s="60">
        <v>184.8</v>
      </c>
      <c r="F6" s="61">
        <v>0</v>
      </c>
      <c r="G6" s="61">
        <v>989.7</v>
      </c>
      <c r="H6" s="61">
        <v>0</v>
      </c>
      <c r="I6" s="61">
        <v>0</v>
      </c>
      <c r="J6" s="61">
        <v>0</v>
      </c>
      <c r="K6" s="61">
        <v>0</v>
      </c>
      <c r="L6" s="61">
        <v>0</v>
      </c>
      <c r="M6" s="61">
        <v>83.4</v>
      </c>
      <c r="N6" s="26">
        <v>0</v>
      </c>
      <c r="O6" s="26">
        <v>0</v>
      </c>
      <c r="P6" s="26">
        <v>0</v>
      </c>
      <c r="Q6" s="26">
        <v>0</v>
      </c>
      <c r="R6" s="26">
        <v>0</v>
      </c>
      <c r="S6" s="26">
        <v>5.5</v>
      </c>
      <c r="T6" s="26">
        <v>11.5</v>
      </c>
      <c r="U6" s="26">
        <v>0</v>
      </c>
      <c r="V6" s="26">
        <v>0</v>
      </c>
      <c r="W6" s="26">
        <v>0</v>
      </c>
      <c r="X6" s="55">
        <v>0</v>
      </c>
    </row>
    <row r="7" spans="2:24" x14ac:dyDescent="0.7">
      <c r="B7" s="14" t="s">
        <v>230</v>
      </c>
      <c r="C7" s="10" t="s">
        <v>231</v>
      </c>
      <c r="D7" s="24">
        <v>239.6</v>
      </c>
      <c r="E7" s="62">
        <v>30.7</v>
      </c>
      <c r="F7" s="63">
        <v>0</v>
      </c>
      <c r="G7" s="63">
        <v>208.7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0.2</v>
      </c>
      <c r="N7" s="25">
        <v>0</v>
      </c>
      <c r="O7" s="25">
        <v>0</v>
      </c>
      <c r="P7" s="25">
        <v>0</v>
      </c>
      <c r="Q7" s="25">
        <v>0</v>
      </c>
      <c r="R7" s="25">
        <v>0</v>
      </c>
      <c r="S7" s="25">
        <v>0</v>
      </c>
      <c r="T7" s="25">
        <v>0</v>
      </c>
      <c r="U7" s="25">
        <v>0</v>
      </c>
      <c r="V7" s="25">
        <v>0</v>
      </c>
      <c r="W7" s="25">
        <v>0</v>
      </c>
      <c r="X7" s="56">
        <v>0</v>
      </c>
    </row>
    <row r="8" spans="2:24" x14ac:dyDescent="0.7">
      <c r="B8" s="14" t="s">
        <v>243</v>
      </c>
      <c r="C8" s="10" t="s">
        <v>244</v>
      </c>
      <c r="D8" s="24">
        <v>171.4</v>
      </c>
      <c r="E8" s="62">
        <v>15.9</v>
      </c>
      <c r="F8" s="63">
        <v>0</v>
      </c>
      <c r="G8" s="63">
        <v>148.5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6.9</v>
      </c>
      <c r="N8" s="25">
        <v>0</v>
      </c>
      <c r="O8" s="25">
        <v>0</v>
      </c>
      <c r="P8" s="25">
        <v>0</v>
      </c>
      <c r="Q8" s="25">
        <v>0</v>
      </c>
      <c r="R8" s="25">
        <v>0</v>
      </c>
      <c r="S8" s="25">
        <v>0</v>
      </c>
      <c r="T8" s="25">
        <v>0.1</v>
      </c>
      <c r="U8" s="25">
        <v>0</v>
      </c>
      <c r="V8" s="25">
        <v>0</v>
      </c>
      <c r="W8" s="25">
        <v>0</v>
      </c>
      <c r="X8" s="56">
        <v>0</v>
      </c>
    </row>
    <row r="9" spans="2:24" x14ac:dyDescent="0.7">
      <c r="B9" s="14" t="s">
        <v>262</v>
      </c>
      <c r="C9" s="10" t="s">
        <v>263</v>
      </c>
      <c r="D9" s="24">
        <v>71</v>
      </c>
      <c r="E9" s="62">
        <v>0</v>
      </c>
      <c r="F9" s="63">
        <v>0</v>
      </c>
      <c r="G9" s="63">
        <v>34.299999999999997</v>
      </c>
      <c r="H9" s="63">
        <v>0</v>
      </c>
      <c r="I9" s="63">
        <v>0</v>
      </c>
      <c r="J9" s="63">
        <v>28.9</v>
      </c>
      <c r="K9" s="63">
        <v>0</v>
      </c>
      <c r="L9" s="63">
        <v>0</v>
      </c>
      <c r="M9" s="63">
        <v>3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25">
        <v>2.8</v>
      </c>
      <c r="T9" s="25">
        <v>2.1</v>
      </c>
      <c r="U9" s="25">
        <v>0</v>
      </c>
      <c r="V9" s="25">
        <v>0</v>
      </c>
      <c r="W9" s="25">
        <v>0</v>
      </c>
      <c r="X9" s="56">
        <v>0</v>
      </c>
    </row>
    <row r="10" spans="2:24" x14ac:dyDescent="0.7">
      <c r="B10" s="14" t="s">
        <v>270</v>
      </c>
      <c r="C10" s="10" t="s">
        <v>271</v>
      </c>
      <c r="D10" s="24">
        <v>2.5</v>
      </c>
      <c r="E10" s="62">
        <v>0</v>
      </c>
      <c r="F10" s="63">
        <v>0</v>
      </c>
      <c r="G10" s="63">
        <v>0.1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2.4</v>
      </c>
      <c r="N10" s="25">
        <v>0</v>
      </c>
      <c r="O10" s="25">
        <v>0</v>
      </c>
      <c r="P10" s="25">
        <v>0</v>
      </c>
      <c r="Q10" s="25">
        <v>0</v>
      </c>
      <c r="R10" s="25">
        <v>0</v>
      </c>
      <c r="S10" s="25">
        <v>0</v>
      </c>
      <c r="T10" s="25">
        <v>0</v>
      </c>
      <c r="U10" s="25">
        <v>0</v>
      </c>
      <c r="V10" s="25">
        <v>0</v>
      </c>
      <c r="W10" s="25">
        <v>0</v>
      </c>
      <c r="X10" s="56">
        <v>0</v>
      </c>
    </row>
    <row r="11" spans="2:24" x14ac:dyDescent="0.7">
      <c r="B11" s="14" t="s">
        <v>273</v>
      </c>
      <c r="C11" s="10" t="s">
        <v>274</v>
      </c>
      <c r="D11" s="24">
        <v>435.7</v>
      </c>
      <c r="E11" s="62">
        <v>0</v>
      </c>
      <c r="F11" s="63">
        <v>5.0999999999999996</v>
      </c>
      <c r="G11" s="63">
        <v>56.5</v>
      </c>
      <c r="H11" s="63">
        <v>0</v>
      </c>
      <c r="I11" s="63">
        <v>0</v>
      </c>
      <c r="J11" s="63">
        <v>374.1</v>
      </c>
      <c r="K11" s="63">
        <v>0</v>
      </c>
      <c r="L11" s="63">
        <v>0</v>
      </c>
      <c r="M11" s="63">
        <v>0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5">
        <v>0</v>
      </c>
      <c r="T11" s="25">
        <v>0</v>
      </c>
      <c r="U11" s="25">
        <v>0</v>
      </c>
      <c r="V11" s="25">
        <v>0</v>
      </c>
      <c r="W11" s="25">
        <v>0</v>
      </c>
      <c r="X11" s="56">
        <v>0</v>
      </c>
    </row>
    <row r="12" spans="2:24" x14ac:dyDescent="0.7">
      <c r="B12" s="14" t="s">
        <v>286</v>
      </c>
      <c r="C12" s="10" t="s">
        <v>287</v>
      </c>
      <c r="D12" s="24">
        <v>697.2</v>
      </c>
      <c r="E12" s="62">
        <v>26.3</v>
      </c>
      <c r="F12" s="63">
        <v>1.1000000000000001</v>
      </c>
      <c r="G12" s="63">
        <v>298.7</v>
      </c>
      <c r="H12" s="63">
        <v>0</v>
      </c>
      <c r="I12" s="63">
        <v>0</v>
      </c>
      <c r="J12" s="63">
        <v>0</v>
      </c>
      <c r="K12" s="63">
        <v>0</v>
      </c>
      <c r="L12" s="63">
        <v>5.6</v>
      </c>
      <c r="M12" s="63">
        <v>176.4</v>
      </c>
      <c r="N12" s="25">
        <v>0</v>
      </c>
      <c r="O12" s="25">
        <v>0</v>
      </c>
      <c r="P12" s="25">
        <v>0</v>
      </c>
      <c r="Q12" s="25">
        <v>3.8</v>
      </c>
      <c r="R12" s="25">
        <v>0.9</v>
      </c>
      <c r="S12" s="25">
        <v>49.7</v>
      </c>
      <c r="T12" s="25">
        <v>132.9</v>
      </c>
      <c r="U12" s="25">
        <v>0</v>
      </c>
      <c r="V12" s="25">
        <v>1.3</v>
      </c>
      <c r="W12" s="25">
        <v>0.5</v>
      </c>
      <c r="X12" s="56">
        <v>0</v>
      </c>
    </row>
    <row r="13" spans="2:24" x14ac:dyDescent="0.7">
      <c r="B13" s="14" t="s">
        <v>325</v>
      </c>
      <c r="C13" s="10" t="s">
        <v>326</v>
      </c>
      <c r="D13" s="24">
        <v>723.1</v>
      </c>
      <c r="E13" s="62">
        <v>0</v>
      </c>
      <c r="F13" s="63">
        <v>0.4</v>
      </c>
      <c r="G13" s="63">
        <v>107.8</v>
      </c>
      <c r="H13" s="63">
        <v>1.2</v>
      </c>
      <c r="I13" s="63">
        <v>0.6</v>
      </c>
      <c r="J13" s="63">
        <v>20.8</v>
      </c>
      <c r="K13" s="63">
        <v>123.4</v>
      </c>
      <c r="L13" s="63">
        <v>2.2000000000000002</v>
      </c>
      <c r="M13" s="63">
        <v>430</v>
      </c>
      <c r="N13" s="25">
        <v>3.7</v>
      </c>
      <c r="O13" s="25">
        <v>3</v>
      </c>
      <c r="P13" s="25">
        <v>0.7</v>
      </c>
      <c r="Q13" s="25">
        <v>2.8</v>
      </c>
      <c r="R13" s="25">
        <v>1.5</v>
      </c>
      <c r="S13" s="25">
        <v>16.600000000000001</v>
      </c>
      <c r="T13" s="25">
        <v>5.4</v>
      </c>
      <c r="U13" s="25">
        <v>1</v>
      </c>
      <c r="V13" s="25">
        <v>1.9</v>
      </c>
      <c r="W13" s="25">
        <v>0.1</v>
      </c>
      <c r="X13" s="56">
        <v>0</v>
      </c>
    </row>
    <row r="14" spans="2:24" x14ac:dyDescent="0.7">
      <c r="B14" s="14" t="s">
        <v>342</v>
      </c>
      <c r="C14" s="10" t="s">
        <v>343</v>
      </c>
      <c r="D14" s="24">
        <v>395.1</v>
      </c>
      <c r="E14" s="62">
        <v>0</v>
      </c>
      <c r="F14" s="63">
        <v>0.2</v>
      </c>
      <c r="G14" s="63">
        <v>244.1</v>
      </c>
      <c r="H14" s="63">
        <v>1.8</v>
      </c>
      <c r="I14" s="63">
        <v>0.3</v>
      </c>
      <c r="J14" s="63">
        <v>65</v>
      </c>
      <c r="K14" s="63">
        <v>28.9</v>
      </c>
      <c r="L14" s="63">
        <v>4.3</v>
      </c>
      <c r="M14" s="63">
        <v>2.1</v>
      </c>
      <c r="N14" s="25">
        <v>1.9</v>
      </c>
      <c r="O14" s="25">
        <v>0</v>
      </c>
      <c r="P14" s="25">
        <v>0</v>
      </c>
      <c r="Q14" s="25">
        <v>0</v>
      </c>
      <c r="R14" s="25">
        <v>3.8</v>
      </c>
      <c r="S14" s="25">
        <v>41.1</v>
      </c>
      <c r="T14" s="25">
        <v>0.8</v>
      </c>
      <c r="U14" s="25">
        <v>0.4</v>
      </c>
      <c r="V14" s="25">
        <v>0.5</v>
      </c>
      <c r="W14" s="25">
        <v>0</v>
      </c>
      <c r="X14" s="56">
        <v>0</v>
      </c>
    </row>
    <row r="15" spans="2:24" x14ac:dyDescent="0.7">
      <c r="B15" s="14" t="s">
        <v>350</v>
      </c>
      <c r="C15" s="10" t="s">
        <v>351</v>
      </c>
      <c r="D15" s="24">
        <v>421.5</v>
      </c>
      <c r="E15" s="62">
        <v>0</v>
      </c>
      <c r="F15" s="63">
        <v>0.7</v>
      </c>
      <c r="G15" s="63">
        <v>151.9</v>
      </c>
      <c r="H15" s="63">
        <v>3.7</v>
      </c>
      <c r="I15" s="63">
        <v>3.6</v>
      </c>
      <c r="J15" s="63">
        <v>140.4</v>
      </c>
      <c r="K15" s="63">
        <v>10.7</v>
      </c>
      <c r="L15" s="63">
        <v>0.1</v>
      </c>
      <c r="M15" s="63">
        <v>0</v>
      </c>
      <c r="N15" s="25">
        <v>30</v>
      </c>
      <c r="O15" s="25">
        <v>24.8</v>
      </c>
      <c r="P15" s="25">
        <v>1</v>
      </c>
      <c r="Q15" s="25">
        <v>30.6</v>
      </c>
      <c r="R15" s="25">
        <v>2.4</v>
      </c>
      <c r="S15" s="25">
        <v>0.6</v>
      </c>
      <c r="T15" s="25">
        <v>3.9</v>
      </c>
      <c r="U15" s="25">
        <v>8.1999999999999993</v>
      </c>
      <c r="V15" s="25">
        <v>8.6999999999999993</v>
      </c>
      <c r="W15" s="25">
        <v>0.1</v>
      </c>
      <c r="X15" s="56">
        <v>0</v>
      </c>
    </row>
    <row r="16" spans="2:24" x14ac:dyDescent="0.7">
      <c r="B16" s="14" t="s">
        <v>362</v>
      </c>
      <c r="C16" s="10" t="s">
        <v>363</v>
      </c>
      <c r="D16" s="24">
        <v>2014.7</v>
      </c>
      <c r="E16" s="62">
        <v>574.9</v>
      </c>
      <c r="F16" s="63">
        <v>160.69999999999999</v>
      </c>
      <c r="G16" s="63">
        <v>259</v>
      </c>
      <c r="H16" s="63">
        <v>13</v>
      </c>
      <c r="I16" s="63">
        <v>17.5</v>
      </c>
      <c r="J16" s="63">
        <v>215.6</v>
      </c>
      <c r="K16" s="63">
        <v>373</v>
      </c>
      <c r="L16" s="63">
        <v>263.3</v>
      </c>
      <c r="M16" s="63">
        <v>0.5</v>
      </c>
      <c r="N16" s="25">
        <v>6.6</v>
      </c>
      <c r="O16" s="25">
        <v>6.8</v>
      </c>
      <c r="P16" s="25">
        <v>0.2</v>
      </c>
      <c r="Q16" s="25">
        <v>35.5</v>
      </c>
      <c r="R16" s="25">
        <v>10.7</v>
      </c>
      <c r="S16" s="25">
        <v>35.1</v>
      </c>
      <c r="T16" s="25">
        <v>0.5</v>
      </c>
      <c r="U16" s="25">
        <v>14.1</v>
      </c>
      <c r="V16" s="25">
        <v>16.7</v>
      </c>
      <c r="W16" s="25">
        <v>11.2</v>
      </c>
      <c r="X16" s="56">
        <v>0</v>
      </c>
    </row>
    <row r="17" spans="2:24" x14ac:dyDescent="0.7">
      <c r="B17" s="14" t="s">
        <v>384</v>
      </c>
      <c r="C17" s="10" t="s">
        <v>385</v>
      </c>
      <c r="D17" s="24">
        <v>696.6</v>
      </c>
      <c r="E17" s="62">
        <v>0</v>
      </c>
      <c r="F17" s="63">
        <v>0</v>
      </c>
      <c r="G17" s="63">
        <v>78.599999999999994</v>
      </c>
      <c r="H17" s="63">
        <v>3.5</v>
      </c>
      <c r="I17" s="63">
        <v>0</v>
      </c>
      <c r="J17" s="63">
        <v>614.5</v>
      </c>
      <c r="K17" s="63">
        <v>0</v>
      </c>
      <c r="L17" s="63">
        <v>0</v>
      </c>
      <c r="M17" s="63">
        <v>0</v>
      </c>
      <c r="N17" s="25">
        <v>0</v>
      </c>
      <c r="O17" s="25">
        <v>0</v>
      </c>
      <c r="P17" s="25">
        <v>0</v>
      </c>
      <c r="Q17" s="25">
        <v>0</v>
      </c>
      <c r="R17" s="25">
        <v>0</v>
      </c>
      <c r="S17" s="25">
        <v>0</v>
      </c>
      <c r="T17" s="25">
        <v>0</v>
      </c>
      <c r="U17" s="25">
        <v>0</v>
      </c>
      <c r="V17" s="25">
        <v>0</v>
      </c>
      <c r="W17" s="25">
        <v>0</v>
      </c>
      <c r="X17" s="56">
        <v>0</v>
      </c>
    </row>
    <row r="18" spans="2:24" x14ac:dyDescent="0.7">
      <c r="B18" s="14" t="s">
        <v>395</v>
      </c>
      <c r="C18" s="10" t="s">
        <v>396</v>
      </c>
      <c r="D18" s="24">
        <v>1175.0999999999999</v>
      </c>
      <c r="E18" s="62">
        <v>0</v>
      </c>
      <c r="F18" s="63">
        <v>0.3</v>
      </c>
      <c r="G18" s="63">
        <v>251</v>
      </c>
      <c r="H18" s="63">
        <v>6.8</v>
      </c>
      <c r="I18" s="63">
        <v>8.9</v>
      </c>
      <c r="J18" s="63">
        <v>619.1</v>
      </c>
      <c r="K18" s="63">
        <v>156.4</v>
      </c>
      <c r="L18" s="63">
        <v>57.7</v>
      </c>
      <c r="M18" s="63">
        <v>0.1</v>
      </c>
      <c r="N18" s="25">
        <v>0.3</v>
      </c>
      <c r="O18" s="25">
        <v>11.8</v>
      </c>
      <c r="P18" s="25">
        <v>0</v>
      </c>
      <c r="Q18" s="25">
        <v>0</v>
      </c>
      <c r="R18" s="25">
        <v>12.7</v>
      </c>
      <c r="S18" s="25">
        <v>41.7</v>
      </c>
      <c r="T18" s="25">
        <v>4.8</v>
      </c>
      <c r="U18" s="25">
        <v>1.6</v>
      </c>
      <c r="V18" s="25">
        <v>0.7</v>
      </c>
      <c r="W18" s="25">
        <v>1.2</v>
      </c>
      <c r="X18" s="56">
        <v>0</v>
      </c>
    </row>
    <row r="19" spans="2:24" x14ac:dyDescent="0.7">
      <c r="B19" s="14" t="s">
        <v>429</v>
      </c>
      <c r="C19" s="10" t="s">
        <v>430</v>
      </c>
      <c r="D19" s="24">
        <v>537.9</v>
      </c>
      <c r="E19" s="62">
        <v>0</v>
      </c>
      <c r="F19" s="63">
        <v>19.7</v>
      </c>
      <c r="G19" s="63">
        <v>212</v>
      </c>
      <c r="H19" s="63">
        <v>27.5</v>
      </c>
      <c r="I19" s="63">
        <v>20.100000000000001</v>
      </c>
      <c r="J19" s="63">
        <v>70.3</v>
      </c>
      <c r="K19" s="63">
        <v>0</v>
      </c>
      <c r="L19" s="63">
        <v>11.2</v>
      </c>
      <c r="M19" s="63">
        <v>2.7</v>
      </c>
      <c r="N19" s="25">
        <v>11.7</v>
      </c>
      <c r="O19" s="25">
        <v>2.8</v>
      </c>
      <c r="P19" s="25">
        <v>0.8</v>
      </c>
      <c r="Q19" s="25">
        <v>8.4</v>
      </c>
      <c r="R19" s="25">
        <v>25.5</v>
      </c>
      <c r="S19" s="25">
        <v>1.3</v>
      </c>
      <c r="T19" s="25">
        <v>9.1999999999999993</v>
      </c>
      <c r="U19" s="25">
        <v>101.4</v>
      </c>
      <c r="V19" s="25">
        <v>0.9</v>
      </c>
      <c r="W19" s="25">
        <v>12.4</v>
      </c>
      <c r="X19" s="56">
        <v>0</v>
      </c>
    </row>
    <row r="20" spans="2:24" x14ac:dyDescent="0.7">
      <c r="B20" s="14" t="s">
        <v>446</v>
      </c>
      <c r="C20" s="10" t="s">
        <v>447</v>
      </c>
      <c r="D20" s="24">
        <v>241.8</v>
      </c>
      <c r="E20" s="62">
        <v>1</v>
      </c>
      <c r="F20" s="63">
        <v>16.399999999999999</v>
      </c>
      <c r="G20" s="63">
        <v>74.2</v>
      </c>
      <c r="H20" s="63">
        <v>0.3</v>
      </c>
      <c r="I20" s="63">
        <v>0</v>
      </c>
      <c r="J20" s="63">
        <v>36.1</v>
      </c>
      <c r="K20" s="63">
        <v>4.8</v>
      </c>
      <c r="L20" s="63">
        <v>1.1000000000000001</v>
      </c>
      <c r="M20" s="63">
        <v>5</v>
      </c>
      <c r="N20" s="25">
        <v>42.2</v>
      </c>
      <c r="O20" s="25">
        <v>5.2</v>
      </c>
      <c r="P20" s="25">
        <v>0.6</v>
      </c>
      <c r="Q20" s="25">
        <v>4.7</v>
      </c>
      <c r="R20" s="25">
        <v>2.2999999999999998</v>
      </c>
      <c r="S20" s="25">
        <v>9.8000000000000007</v>
      </c>
      <c r="T20" s="25">
        <v>9.6999999999999993</v>
      </c>
      <c r="U20" s="25">
        <v>7.6</v>
      </c>
      <c r="V20" s="25">
        <v>18.100000000000001</v>
      </c>
      <c r="W20" s="25">
        <v>2.7</v>
      </c>
      <c r="X20" s="56">
        <v>0</v>
      </c>
    </row>
    <row r="21" spans="2:24" x14ac:dyDescent="0.7">
      <c r="B21" s="14" t="s">
        <v>450</v>
      </c>
      <c r="C21" s="10" t="s">
        <v>451</v>
      </c>
      <c r="D21" s="24">
        <v>84.6</v>
      </c>
      <c r="E21" s="62">
        <v>1.5</v>
      </c>
      <c r="F21" s="63">
        <v>1</v>
      </c>
      <c r="G21" s="63">
        <v>9.1</v>
      </c>
      <c r="H21" s="63">
        <v>0.5</v>
      </c>
      <c r="I21" s="63">
        <v>1.3</v>
      </c>
      <c r="J21" s="63">
        <v>1.5</v>
      </c>
      <c r="K21" s="63">
        <v>6.3</v>
      </c>
      <c r="L21" s="63">
        <v>0.2</v>
      </c>
      <c r="M21" s="63">
        <v>3.8</v>
      </c>
      <c r="N21" s="25">
        <v>7.6</v>
      </c>
      <c r="O21" s="25">
        <v>16</v>
      </c>
      <c r="P21" s="25">
        <v>2.9</v>
      </c>
      <c r="Q21" s="25">
        <v>0.3</v>
      </c>
      <c r="R21" s="25">
        <v>1.7</v>
      </c>
      <c r="S21" s="25">
        <v>12.6</v>
      </c>
      <c r="T21" s="25">
        <v>9.1</v>
      </c>
      <c r="U21" s="25">
        <v>7.5</v>
      </c>
      <c r="V21" s="25">
        <v>0.4</v>
      </c>
      <c r="W21" s="25">
        <v>1.4</v>
      </c>
      <c r="X21" s="56">
        <v>0</v>
      </c>
    </row>
    <row r="22" spans="2:24" x14ac:dyDescent="0.7">
      <c r="B22" s="14" t="s">
        <v>458</v>
      </c>
      <c r="C22" s="10" t="s">
        <v>459</v>
      </c>
      <c r="D22" s="24">
        <v>2813.2</v>
      </c>
      <c r="E22" s="62">
        <v>62.1</v>
      </c>
      <c r="F22" s="63">
        <v>26.3</v>
      </c>
      <c r="G22" s="63">
        <v>29.6</v>
      </c>
      <c r="H22" s="63">
        <v>35.6</v>
      </c>
      <c r="I22" s="63">
        <v>1.3</v>
      </c>
      <c r="J22" s="63">
        <v>1817.6</v>
      </c>
      <c r="K22" s="63">
        <v>0</v>
      </c>
      <c r="L22" s="63">
        <v>4.5999999999999996</v>
      </c>
      <c r="M22" s="63">
        <v>34.5</v>
      </c>
      <c r="N22" s="25">
        <v>10.7</v>
      </c>
      <c r="O22" s="25">
        <v>0</v>
      </c>
      <c r="P22" s="25">
        <v>25</v>
      </c>
      <c r="Q22" s="25">
        <v>0</v>
      </c>
      <c r="R22" s="25">
        <v>88.1</v>
      </c>
      <c r="S22" s="25">
        <v>638.1</v>
      </c>
      <c r="T22" s="25">
        <v>0.1</v>
      </c>
      <c r="U22" s="25">
        <v>0.8</v>
      </c>
      <c r="V22" s="25">
        <v>14.1</v>
      </c>
      <c r="W22" s="25">
        <v>24.6</v>
      </c>
      <c r="X22" s="56">
        <v>0</v>
      </c>
    </row>
    <row r="23" spans="2:24" x14ac:dyDescent="0.7">
      <c r="B23" s="14" t="s">
        <v>470</v>
      </c>
      <c r="C23" s="10" t="s">
        <v>471</v>
      </c>
      <c r="D23" s="24">
        <v>185.5</v>
      </c>
      <c r="E23" s="62">
        <v>0</v>
      </c>
      <c r="F23" s="63">
        <v>2</v>
      </c>
      <c r="G23" s="63">
        <v>20.2</v>
      </c>
      <c r="H23" s="63">
        <v>0</v>
      </c>
      <c r="I23" s="63">
        <v>5.9</v>
      </c>
      <c r="J23" s="63">
        <v>14.8</v>
      </c>
      <c r="K23" s="63">
        <v>15.4</v>
      </c>
      <c r="L23" s="63">
        <v>54.5</v>
      </c>
      <c r="M23" s="63">
        <v>3.7</v>
      </c>
      <c r="N23" s="25">
        <v>1.3</v>
      </c>
      <c r="O23" s="25">
        <v>1.6</v>
      </c>
      <c r="P23" s="25">
        <v>0.3</v>
      </c>
      <c r="Q23" s="25">
        <v>4.0999999999999996</v>
      </c>
      <c r="R23" s="25">
        <v>18.899999999999999</v>
      </c>
      <c r="S23" s="25">
        <v>22.6</v>
      </c>
      <c r="T23" s="25">
        <v>1.8</v>
      </c>
      <c r="U23" s="25">
        <v>8.4</v>
      </c>
      <c r="V23" s="25">
        <v>0.4</v>
      </c>
      <c r="W23" s="25">
        <v>9.6999999999999993</v>
      </c>
      <c r="X23" s="56">
        <v>0</v>
      </c>
    </row>
    <row r="24" spans="2:24" x14ac:dyDescent="0.7">
      <c r="B24" s="14" t="s">
        <v>473</v>
      </c>
      <c r="C24" s="10" t="s">
        <v>474</v>
      </c>
      <c r="D24" s="24">
        <v>0</v>
      </c>
      <c r="E24" s="62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5">
        <v>0</v>
      </c>
      <c r="T24" s="25">
        <v>0</v>
      </c>
      <c r="U24" s="25">
        <v>0</v>
      </c>
      <c r="V24" s="25">
        <v>0</v>
      </c>
      <c r="W24" s="25">
        <v>0</v>
      </c>
      <c r="X24" s="56">
        <v>0</v>
      </c>
    </row>
    <row r="25" spans="2:24" x14ac:dyDescent="0.7">
      <c r="B25" s="14" t="s">
        <v>505</v>
      </c>
      <c r="C25" s="10" t="s">
        <v>105</v>
      </c>
      <c r="D25" s="24">
        <v>759.6</v>
      </c>
      <c r="E25" s="62">
        <v>10.1</v>
      </c>
      <c r="F25" s="63">
        <v>0.1</v>
      </c>
      <c r="G25" s="63">
        <v>122.7</v>
      </c>
      <c r="H25" s="63">
        <v>1</v>
      </c>
      <c r="I25" s="63">
        <v>4.0999999999999996</v>
      </c>
      <c r="J25" s="63">
        <v>66</v>
      </c>
      <c r="K25" s="63">
        <v>63</v>
      </c>
      <c r="L25" s="63">
        <v>153.4</v>
      </c>
      <c r="M25" s="63">
        <v>2.2000000000000002</v>
      </c>
      <c r="N25" s="25">
        <v>23.2</v>
      </c>
      <c r="O25" s="25">
        <v>20.6</v>
      </c>
      <c r="P25" s="25">
        <v>3.1</v>
      </c>
      <c r="Q25" s="25">
        <v>15.8</v>
      </c>
      <c r="R25" s="25">
        <v>65</v>
      </c>
      <c r="S25" s="25">
        <v>122</v>
      </c>
      <c r="T25" s="25">
        <v>31.7</v>
      </c>
      <c r="U25" s="25">
        <v>27.1</v>
      </c>
      <c r="V25" s="25">
        <v>27.2</v>
      </c>
      <c r="W25" s="25">
        <v>1.2</v>
      </c>
      <c r="X25" s="56">
        <v>0</v>
      </c>
    </row>
    <row r="26" spans="2:24" x14ac:dyDescent="0.7">
      <c r="B26" s="14" t="s">
        <v>510</v>
      </c>
      <c r="C26" s="10" t="s">
        <v>107</v>
      </c>
      <c r="D26" s="24">
        <v>205.4</v>
      </c>
      <c r="E26" s="62">
        <v>0</v>
      </c>
      <c r="F26" s="63">
        <v>0.6</v>
      </c>
      <c r="G26" s="63">
        <v>14.5</v>
      </c>
      <c r="H26" s="63">
        <v>0.7</v>
      </c>
      <c r="I26" s="63">
        <v>0.2</v>
      </c>
      <c r="J26" s="63">
        <v>84.2</v>
      </c>
      <c r="K26" s="63">
        <v>32</v>
      </c>
      <c r="L26" s="63">
        <v>10.6</v>
      </c>
      <c r="M26" s="63">
        <v>0.8</v>
      </c>
      <c r="N26" s="25">
        <v>11.2</v>
      </c>
      <c r="O26" s="25">
        <v>1</v>
      </c>
      <c r="P26" s="25">
        <v>0</v>
      </c>
      <c r="Q26" s="25">
        <v>9.8000000000000007</v>
      </c>
      <c r="R26" s="25">
        <v>12.1</v>
      </c>
      <c r="S26" s="25">
        <v>9.4</v>
      </c>
      <c r="T26" s="25">
        <v>2.2999999999999998</v>
      </c>
      <c r="U26" s="25">
        <v>1.2</v>
      </c>
      <c r="V26" s="25">
        <v>0.8</v>
      </c>
      <c r="W26" s="25">
        <v>14</v>
      </c>
      <c r="X26" s="56">
        <v>0</v>
      </c>
    </row>
    <row r="27" spans="2:24" x14ac:dyDescent="0.7">
      <c r="B27" s="14" t="s">
        <v>515</v>
      </c>
      <c r="C27" s="10" t="s">
        <v>516</v>
      </c>
      <c r="D27" s="24">
        <v>265.60000000000002</v>
      </c>
      <c r="E27" s="62">
        <v>0</v>
      </c>
      <c r="F27" s="63">
        <v>13.8</v>
      </c>
      <c r="G27" s="63">
        <v>94.3</v>
      </c>
      <c r="H27" s="63">
        <v>0</v>
      </c>
      <c r="I27" s="63">
        <v>0</v>
      </c>
      <c r="J27" s="63">
        <v>1.7</v>
      </c>
      <c r="K27" s="63">
        <v>96.7</v>
      </c>
      <c r="L27" s="63">
        <v>16.8</v>
      </c>
      <c r="M27" s="63">
        <v>2.7</v>
      </c>
      <c r="N27" s="25">
        <v>4.2</v>
      </c>
      <c r="O27" s="25">
        <v>19.8</v>
      </c>
      <c r="P27" s="25">
        <v>0</v>
      </c>
      <c r="Q27" s="25">
        <v>4.3</v>
      </c>
      <c r="R27" s="25">
        <v>3.6</v>
      </c>
      <c r="S27" s="25">
        <v>6.8</v>
      </c>
      <c r="T27" s="25">
        <v>0.5</v>
      </c>
      <c r="U27" s="25">
        <v>0.4</v>
      </c>
      <c r="V27" s="25">
        <v>0</v>
      </c>
      <c r="W27" s="25">
        <v>0</v>
      </c>
      <c r="X27" s="56">
        <v>0</v>
      </c>
    </row>
    <row r="28" spans="2:24" x14ac:dyDescent="0.7">
      <c r="B28" s="14" t="s">
        <v>522</v>
      </c>
      <c r="C28" s="10" t="s">
        <v>113</v>
      </c>
      <c r="D28" s="24">
        <v>245.5</v>
      </c>
      <c r="E28" s="62">
        <v>0</v>
      </c>
      <c r="F28" s="63">
        <v>0.9</v>
      </c>
      <c r="G28" s="63">
        <v>2.8</v>
      </c>
      <c r="H28" s="63">
        <v>2.4</v>
      </c>
      <c r="I28" s="63">
        <v>8.1999999999999993</v>
      </c>
      <c r="J28" s="63">
        <v>26.5</v>
      </c>
      <c r="K28" s="63">
        <v>0.1</v>
      </c>
      <c r="L28" s="63">
        <v>10.3</v>
      </c>
      <c r="M28" s="63">
        <v>0</v>
      </c>
      <c r="N28" s="25">
        <v>1.5</v>
      </c>
      <c r="O28" s="25">
        <v>16.2</v>
      </c>
      <c r="P28" s="25">
        <v>0.5</v>
      </c>
      <c r="Q28" s="25">
        <v>1.2</v>
      </c>
      <c r="R28" s="25">
        <v>12.7</v>
      </c>
      <c r="S28" s="25">
        <v>79.8</v>
      </c>
      <c r="T28" s="25">
        <v>34.5</v>
      </c>
      <c r="U28" s="25">
        <v>39.9</v>
      </c>
      <c r="V28" s="25">
        <v>4.5999999999999996</v>
      </c>
      <c r="W28" s="25">
        <v>3.5</v>
      </c>
      <c r="X28" s="56">
        <v>0</v>
      </c>
    </row>
    <row r="29" spans="2:24" x14ac:dyDescent="0.7">
      <c r="B29" s="14" t="s">
        <v>527</v>
      </c>
      <c r="C29" s="10" t="s">
        <v>528</v>
      </c>
      <c r="D29" s="24">
        <v>109.7</v>
      </c>
      <c r="E29" s="62">
        <v>2.1</v>
      </c>
      <c r="F29" s="63">
        <v>0</v>
      </c>
      <c r="G29" s="63">
        <v>26.6</v>
      </c>
      <c r="H29" s="63">
        <v>0.6</v>
      </c>
      <c r="I29" s="63">
        <v>0.5</v>
      </c>
      <c r="J29" s="63">
        <v>35.4</v>
      </c>
      <c r="K29" s="63">
        <v>5.8</v>
      </c>
      <c r="L29" s="63">
        <v>6.2</v>
      </c>
      <c r="M29" s="63">
        <v>0.9</v>
      </c>
      <c r="N29" s="25">
        <v>0.1</v>
      </c>
      <c r="O29" s="25">
        <v>2.9</v>
      </c>
      <c r="P29" s="25">
        <v>0.1</v>
      </c>
      <c r="Q29" s="25">
        <v>2.4</v>
      </c>
      <c r="R29" s="25">
        <v>2</v>
      </c>
      <c r="S29" s="25">
        <v>6.6</v>
      </c>
      <c r="T29" s="25">
        <v>10.5</v>
      </c>
      <c r="U29" s="25">
        <v>5.3</v>
      </c>
      <c r="V29" s="25">
        <v>1.2</v>
      </c>
      <c r="W29" s="25">
        <v>0.3</v>
      </c>
      <c r="X29" s="56">
        <v>0</v>
      </c>
    </row>
    <row r="30" spans="2:24" x14ac:dyDescent="0.7">
      <c r="B30" s="14" t="s">
        <v>535</v>
      </c>
      <c r="C30" s="10" t="s">
        <v>117</v>
      </c>
      <c r="D30" s="24">
        <v>287.39999999999998</v>
      </c>
      <c r="E30" s="62">
        <v>6.2</v>
      </c>
      <c r="F30" s="63">
        <v>2</v>
      </c>
      <c r="G30" s="63">
        <v>41.9</v>
      </c>
      <c r="H30" s="63">
        <v>5.0999999999999996</v>
      </c>
      <c r="I30" s="63">
        <v>1.7</v>
      </c>
      <c r="J30" s="63">
        <v>4.9000000000000004</v>
      </c>
      <c r="K30" s="63">
        <v>0.1</v>
      </c>
      <c r="L30" s="63">
        <v>15.2</v>
      </c>
      <c r="M30" s="63">
        <v>0.8</v>
      </c>
      <c r="N30" s="25">
        <v>63.8</v>
      </c>
      <c r="O30" s="25">
        <v>27.1</v>
      </c>
      <c r="P30" s="25">
        <v>0.5</v>
      </c>
      <c r="Q30" s="25">
        <v>5.0999999999999996</v>
      </c>
      <c r="R30" s="25">
        <v>11.8</v>
      </c>
      <c r="S30" s="25">
        <v>58.2</v>
      </c>
      <c r="T30" s="25">
        <v>13</v>
      </c>
      <c r="U30" s="25">
        <v>8.6</v>
      </c>
      <c r="V30" s="25">
        <v>19.2</v>
      </c>
      <c r="W30" s="25">
        <v>2.2999999999999998</v>
      </c>
      <c r="X30" s="56">
        <v>0</v>
      </c>
    </row>
    <row r="31" spans="2:24" x14ac:dyDescent="0.7">
      <c r="B31" s="14" t="s">
        <v>538</v>
      </c>
      <c r="C31" s="10" t="s">
        <v>119</v>
      </c>
      <c r="D31" s="24">
        <v>186.7</v>
      </c>
      <c r="E31" s="62">
        <v>0.6</v>
      </c>
      <c r="F31" s="63">
        <v>23.3</v>
      </c>
      <c r="G31" s="63">
        <v>66.3</v>
      </c>
      <c r="H31" s="63">
        <v>15.7</v>
      </c>
      <c r="I31" s="63">
        <v>4.0999999999999996</v>
      </c>
      <c r="J31" s="63">
        <v>0.6</v>
      </c>
      <c r="K31" s="63">
        <v>10.9</v>
      </c>
      <c r="L31" s="63">
        <v>7.3</v>
      </c>
      <c r="M31" s="63">
        <v>0.2</v>
      </c>
      <c r="N31" s="25">
        <v>14</v>
      </c>
      <c r="O31" s="25">
        <v>10.3</v>
      </c>
      <c r="P31" s="25">
        <v>0</v>
      </c>
      <c r="Q31" s="25">
        <v>16.100000000000001</v>
      </c>
      <c r="R31" s="25">
        <v>4</v>
      </c>
      <c r="S31" s="25">
        <v>1.8</v>
      </c>
      <c r="T31" s="25">
        <v>0.5</v>
      </c>
      <c r="U31" s="25">
        <v>0.7</v>
      </c>
      <c r="V31" s="25">
        <v>9.3000000000000007</v>
      </c>
      <c r="W31" s="25">
        <v>1</v>
      </c>
      <c r="X31" s="56">
        <v>0</v>
      </c>
    </row>
    <row r="32" spans="2:24" x14ac:dyDescent="0.7">
      <c r="B32" s="14" t="s">
        <v>540</v>
      </c>
      <c r="C32" s="10" t="s">
        <v>541</v>
      </c>
      <c r="D32" s="24">
        <v>649.6</v>
      </c>
      <c r="E32" s="62">
        <v>0</v>
      </c>
      <c r="F32" s="63">
        <v>39.5</v>
      </c>
      <c r="G32" s="63">
        <v>131.1</v>
      </c>
      <c r="H32" s="63">
        <v>8.6999999999999993</v>
      </c>
      <c r="I32" s="63">
        <v>8</v>
      </c>
      <c r="J32" s="63">
        <v>36.700000000000003</v>
      </c>
      <c r="K32" s="63">
        <v>140.1</v>
      </c>
      <c r="L32" s="63">
        <v>51.9</v>
      </c>
      <c r="M32" s="63">
        <v>2.1</v>
      </c>
      <c r="N32" s="25">
        <v>22.5</v>
      </c>
      <c r="O32" s="25">
        <v>47.9</v>
      </c>
      <c r="P32" s="25">
        <v>0.4</v>
      </c>
      <c r="Q32" s="25">
        <v>52.9</v>
      </c>
      <c r="R32" s="25">
        <v>38.1</v>
      </c>
      <c r="S32" s="25">
        <v>35.9</v>
      </c>
      <c r="T32" s="25">
        <v>2.5</v>
      </c>
      <c r="U32" s="25">
        <v>8.1</v>
      </c>
      <c r="V32" s="25">
        <v>17.600000000000001</v>
      </c>
      <c r="W32" s="25">
        <v>5.7</v>
      </c>
      <c r="X32" s="56">
        <v>0</v>
      </c>
    </row>
    <row r="33" spans="2:25" x14ac:dyDescent="0.7">
      <c r="B33" s="14" t="s">
        <v>552</v>
      </c>
      <c r="C33" s="10" t="s">
        <v>553</v>
      </c>
      <c r="D33" s="24">
        <v>318.2</v>
      </c>
      <c r="E33" s="62">
        <v>0</v>
      </c>
      <c r="F33" s="63">
        <v>1.8</v>
      </c>
      <c r="G33" s="63">
        <v>13.5</v>
      </c>
      <c r="H33" s="63">
        <v>0.8</v>
      </c>
      <c r="I33" s="63">
        <v>1.2</v>
      </c>
      <c r="J33" s="63">
        <v>10.9</v>
      </c>
      <c r="K33" s="63">
        <v>104.4</v>
      </c>
      <c r="L33" s="63">
        <v>6.8</v>
      </c>
      <c r="M33" s="63">
        <v>6.8</v>
      </c>
      <c r="N33" s="25">
        <v>8.9</v>
      </c>
      <c r="O33" s="25">
        <v>29.2</v>
      </c>
      <c r="P33" s="25">
        <v>1.2</v>
      </c>
      <c r="Q33" s="25">
        <v>2.2000000000000002</v>
      </c>
      <c r="R33" s="25">
        <v>2.2999999999999998</v>
      </c>
      <c r="S33" s="25">
        <v>73.400000000000006</v>
      </c>
      <c r="T33" s="25">
        <v>35.700000000000003</v>
      </c>
      <c r="U33" s="25">
        <v>6.4</v>
      </c>
      <c r="V33" s="25">
        <v>2</v>
      </c>
      <c r="W33" s="25">
        <v>11</v>
      </c>
      <c r="X33" s="56">
        <v>0</v>
      </c>
    </row>
    <row r="34" spans="2:25" x14ac:dyDescent="0.7">
      <c r="B34" s="14" t="s">
        <v>559</v>
      </c>
      <c r="C34" s="10" t="s">
        <v>560</v>
      </c>
      <c r="D34" s="24">
        <v>926.5</v>
      </c>
      <c r="E34" s="62">
        <v>5.0999999999999996</v>
      </c>
      <c r="F34" s="63">
        <v>19.600000000000001</v>
      </c>
      <c r="G34" s="63">
        <v>90.7</v>
      </c>
      <c r="H34" s="63">
        <v>3.4</v>
      </c>
      <c r="I34" s="63">
        <v>4.4000000000000004</v>
      </c>
      <c r="J34" s="63">
        <v>143</v>
      </c>
      <c r="K34" s="63">
        <v>80.400000000000006</v>
      </c>
      <c r="L34" s="63">
        <v>75</v>
      </c>
      <c r="M34" s="63">
        <v>2.9</v>
      </c>
      <c r="N34" s="25">
        <v>41.1</v>
      </c>
      <c r="O34" s="25">
        <v>33.6</v>
      </c>
      <c r="P34" s="25">
        <v>2.4</v>
      </c>
      <c r="Q34" s="25">
        <v>107.8</v>
      </c>
      <c r="R34" s="25">
        <v>35.200000000000003</v>
      </c>
      <c r="S34" s="25">
        <v>158.30000000000001</v>
      </c>
      <c r="T34" s="25">
        <v>58.6</v>
      </c>
      <c r="U34" s="25">
        <v>50.8</v>
      </c>
      <c r="V34" s="25">
        <v>6.8</v>
      </c>
      <c r="W34" s="25">
        <v>7.5</v>
      </c>
      <c r="X34" s="56">
        <v>0</v>
      </c>
    </row>
    <row r="35" spans="2:25" x14ac:dyDescent="0.7">
      <c r="B35" s="14" t="s">
        <v>578</v>
      </c>
      <c r="C35" s="10" t="s">
        <v>579</v>
      </c>
      <c r="D35" s="24">
        <v>1025.4000000000001</v>
      </c>
      <c r="E35" s="62">
        <v>0</v>
      </c>
      <c r="F35" s="63">
        <v>13</v>
      </c>
      <c r="G35" s="63">
        <v>43.7</v>
      </c>
      <c r="H35" s="63">
        <v>5.4</v>
      </c>
      <c r="I35" s="63">
        <v>0.6</v>
      </c>
      <c r="J35" s="63">
        <v>624.20000000000005</v>
      </c>
      <c r="K35" s="63">
        <v>76.5</v>
      </c>
      <c r="L35" s="63">
        <v>43.8</v>
      </c>
      <c r="M35" s="63">
        <v>5.0999999999999996</v>
      </c>
      <c r="N35" s="25">
        <v>1.1000000000000001</v>
      </c>
      <c r="O35" s="25">
        <v>23.7</v>
      </c>
      <c r="P35" s="25">
        <v>0.8</v>
      </c>
      <c r="Q35" s="25">
        <v>6.9</v>
      </c>
      <c r="R35" s="25">
        <v>10.4</v>
      </c>
      <c r="S35" s="25">
        <v>145.4</v>
      </c>
      <c r="T35" s="25">
        <v>14.4</v>
      </c>
      <c r="U35" s="25">
        <v>3.4</v>
      </c>
      <c r="V35" s="25">
        <v>3.8</v>
      </c>
      <c r="W35" s="25">
        <v>3.1</v>
      </c>
      <c r="X35" s="56">
        <v>0</v>
      </c>
      <c r="Y35" s="64"/>
    </row>
    <row r="36" spans="2:25" x14ac:dyDescent="0.7">
      <c r="B36" s="14" t="s">
        <v>593</v>
      </c>
      <c r="C36" s="10" t="s">
        <v>594</v>
      </c>
      <c r="D36" s="24">
        <v>0</v>
      </c>
      <c r="E36" s="62">
        <v>0</v>
      </c>
      <c r="F36" s="63">
        <v>0</v>
      </c>
      <c r="G36" s="63">
        <v>0</v>
      </c>
      <c r="H36" s="63">
        <v>0</v>
      </c>
      <c r="I36" s="63">
        <v>0</v>
      </c>
      <c r="J36" s="63">
        <v>0</v>
      </c>
      <c r="K36" s="63">
        <v>0</v>
      </c>
      <c r="L36" s="63">
        <v>0</v>
      </c>
      <c r="M36" s="63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0</v>
      </c>
      <c r="T36" s="25">
        <v>0</v>
      </c>
      <c r="U36" s="25">
        <v>0</v>
      </c>
      <c r="V36" s="25">
        <v>0</v>
      </c>
      <c r="W36" s="25">
        <v>0</v>
      </c>
      <c r="X36" s="56">
        <v>0</v>
      </c>
      <c r="Y36" s="65"/>
    </row>
    <row r="37" spans="2:25" x14ac:dyDescent="0.7">
      <c r="B37" s="14" t="s">
        <v>601</v>
      </c>
      <c r="C37" s="10" t="s">
        <v>143</v>
      </c>
      <c r="D37" s="24">
        <v>0.5</v>
      </c>
      <c r="E37" s="62">
        <v>0</v>
      </c>
      <c r="F37" s="63">
        <v>0.1</v>
      </c>
      <c r="G37" s="63">
        <v>0.1</v>
      </c>
      <c r="H37" s="63">
        <v>0</v>
      </c>
      <c r="I37" s="63">
        <v>0</v>
      </c>
      <c r="J37" s="63">
        <v>0</v>
      </c>
      <c r="K37" s="63">
        <v>0</v>
      </c>
      <c r="L37" s="63">
        <v>0</v>
      </c>
      <c r="M37" s="63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0.2</v>
      </c>
      <c r="U37" s="25">
        <v>0.1</v>
      </c>
      <c r="V37" s="25">
        <v>0</v>
      </c>
      <c r="W37" s="25">
        <v>0</v>
      </c>
      <c r="X37" s="56">
        <v>0</v>
      </c>
      <c r="Y37" s="66"/>
    </row>
    <row r="38" spans="2:25" x14ac:dyDescent="0.7">
      <c r="B38" s="14" t="s">
        <v>612</v>
      </c>
      <c r="C38" s="10" t="s">
        <v>613</v>
      </c>
      <c r="D38" s="24">
        <v>6.7</v>
      </c>
      <c r="E38" s="62">
        <v>0</v>
      </c>
      <c r="F38" s="63">
        <v>0</v>
      </c>
      <c r="G38" s="63">
        <v>0</v>
      </c>
      <c r="H38" s="63">
        <v>0</v>
      </c>
      <c r="I38" s="63">
        <v>0</v>
      </c>
      <c r="J38" s="63">
        <v>0</v>
      </c>
      <c r="K38" s="63">
        <v>0</v>
      </c>
      <c r="L38" s="63">
        <v>0</v>
      </c>
      <c r="M38" s="63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6.1</v>
      </c>
      <c r="T38" s="25">
        <v>0</v>
      </c>
      <c r="U38" s="25">
        <v>0.6</v>
      </c>
      <c r="V38" s="25">
        <v>0</v>
      </c>
      <c r="W38" s="25">
        <v>0</v>
      </c>
      <c r="X38" s="56">
        <v>0</v>
      </c>
    </row>
    <row r="39" spans="2:25" x14ac:dyDescent="0.7">
      <c r="B39" s="14" t="s">
        <v>619</v>
      </c>
      <c r="C39" s="10" t="s">
        <v>620</v>
      </c>
      <c r="D39" s="24">
        <v>93.9</v>
      </c>
      <c r="E39" s="62">
        <v>0</v>
      </c>
      <c r="F39" s="63">
        <v>12.2</v>
      </c>
      <c r="G39" s="63">
        <v>13.4</v>
      </c>
      <c r="H39" s="63">
        <v>0</v>
      </c>
      <c r="I39" s="63">
        <v>1.8</v>
      </c>
      <c r="J39" s="63">
        <v>1.1000000000000001</v>
      </c>
      <c r="K39" s="63">
        <v>1.2</v>
      </c>
      <c r="L39" s="63">
        <v>2.4</v>
      </c>
      <c r="M39" s="63">
        <v>8.9</v>
      </c>
      <c r="N39" s="25">
        <v>10.1</v>
      </c>
      <c r="O39" s="25">
        <v>1.3</v>
      </c>
      <c r="P39" s="25">
        <v>0</v>
      </c>
      <c r="Q39" s="25">
        <v>3.7</v>
      </c>
      <c r="R39" s="25">
        <v>5.2</v>
      </c>
      <c r="S39" s="25">
        <v>12.6</v>
      </c>
      <c r="T39" s="25">
        <v>5.9</v>
      </c>
      <c r="U39" s="25">
        <v>7.2</v>
      </c>
      <c r="V39" s="25">
        <v>0</v>
      </c>
      <c r="W39" s="25">
        <v>6.9</v>
      </c>
      <c r="X39" s="56">
        <v>0</v>
      </c>
    </row>
    <row r="40" spans="2:25" x14ac:dyDescent="0.7">
      <c r="B40" s="14" t="s">
        <v>633</v>
      </c>
      <c r="C40" s="10" t="s">
        <v>153</v>
      </c>
      <c r="D40" s="24">
        <v>165.4</v>
      </c>
      <c r="E40" s="62">
        <v>0</v>
      </c>
      <c r="F40" s="63">
        <v>0</v>
      </c>
      <c r="G40" s="63">
        <v>39.299999999999997</v>
      </c>
      <c r="H40" s="63">
        <v>0</v>
      </c>
      <c r="I40" s="63">
        <v>0</v>
      </c>
      <c r="J40" s="63">
        <v>41.9</v>
      </c>
      <c r="K40" s="63">
        <v>0.3</v>
      </c>
      <c r="L40" s="63">
        <v>0.2</v>
      </c>
      <c r="M40" s="63">
        <v>5.0999999999999996</v>
      </c>
      <c r="N40" s="25">
        <v>5.7</v>
      </c>
      <c r="O40" s="25">
        <v>1</v>
      </c>
      <c r="P40" s="25">
        <v>0</v>
      </c>
      <c r="Q40" s="25">
        <v>35.299999999999997</v>
      </c>
      <c r="R40" s="25">
        <v>14</v>
      </c>
      <c r="S40" s="25">
        <v>20.9</v>
      </c>
      <c r="T40" s="25">
        <v>1.2</v>
      </c>
      <c r="U40" s="25">
        <v>0.5</v>
      </c>
      <c r="V40" s="25">
        <v>0</v>
      </c>
      <c r="W40" s="25">
        <v>0</v>
      </c>
      <c r="X40" s="56">
        <v>0</v>
      </c>
    </row>
    <row r="41" spans="2:25" x14ac:dyDescent="0.7">
      <c r="B41" s="17" t="s">
        <v>644</v>
      </c>
      <c r="C41" s="22" t="s">
        <v>157</v>
      </c>
      <c r="D41" s="72">
        <v>0</v>
      </c>
      <c r="E41" s="67">
        <v>0</v>
      </c>
      <c r="F41" s="27">
        <v>0</v>
      </c>
      <c r="G41" s="27">
        <v>0</v>
      </c>
      <c r="H41" s="68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57">
        <v>0</v>
      </c>
    </row>
    <row r="42" spans="2:25" x14ac:dyDescent="0.7">
      <c r="B42" s="7" t="s">
        <v>679</v>
      </c>
      <c r="C42" s="18"/>
      <c r="D42" s="18"/>
      <c r="E42" s="18"/>
      <c r="F42" s="18"/>
      <c r="G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</row>
    <row r="44" spans="2:25" x14ac:dyDescent="0.7"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</row>
    <row r="45" spans="2:25" x14ac:dyDescent="0.7"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</row>
    <row r="46" spans="2:25" x14ac:dyDescent="0.7">
      <c r="D46" s="35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/>
  <dimension ref="A6:U318"/>
  <sheetViews>
    <sheetView topLeftCell="H1" workbookViewId="0"/>
  </sheetViews>
  <sheetFormatPr defaultRowHeight="14.75" x14ac:dyDescent="0.75"/>
  <sheetData>
    <row r="6" spans="1:21" x14ac:dyDescent="0.75">
      <c r="A6" t="str">
        <f>LEFT(C6,2)</f>
        <v>A1</v>
      </c>
      <c r="B6" t="str">
        <f>LEFT(C6,1)</f>
        <v>A</v>
      </c>
      <c r="C6" t="s">
        <v>0</v>
      </c>
      <c r="D6" t="s">
        <v>1</v>
      </c>
      <c r="I6" t="s">
        <v>160</v>
      </c>
      <c r="J6" t="s">
        <v>181</v>
      </c>
      <c r="N6" t="s">
        <v>184</v>
      </c>
      <c r="O6" t="s">
        <v>185</v>
      </c>
      <c r="P6" t="s">
        <v>186</v>
      </c>
      <c r="S6" t="s">
        <v>184</v>
      </c>
      <c r="T6" t="s">
        <v>185</v>
      </c>
      <c r="U6" t="s">
        <v>186</v>
      </c>
    </row>
    <row r="7" spans="1:21" x14ac:dyDescent="0.75">
      <c r="A7" t="str">
        <f t="shared" ref="A7:A70" si="0">LEFT(C7,2)</f>
        <v>A1</v>
      </c>
      <c r="B7" t="str">
        <f t="shared" ref="B7:B70" si="1">LEFT(C7,1)</f>
        <v>A</v>
      </c>
      <c r="C7" t="s">
        <v>2</v>
      </c>
      <c r="D7" t="s">
        <v>3</v>
      </c>
      <c r="I7" t="s">
        <v>161</v>
      </c>
      <c r="J7" t="s">
        <v>182</v>
      </c>
      <c r="N7" t="s">
        <v>187</v>
      </c>
      <c r="O7">
        <v>2</v>
      </c>
      <c r="P7" t="s">
        <v>188</v>
      </c>
      <c r="S7" t="s">
        <v>187</v>
      </c>
      <c r="T7">
        <v>2</v>
      </c>
      <c r="U7" t="s">
        <v>188</v>
      </c>
    </row>
    <row r="8" spans="1:21" x14ac:dyDescent="0.75">
      <c r="A8" t="str">
        <f t="shared" si="0"/>
        <v>A1</v>
      </c>
      <c r="B8" t="str">
        <f t="shared" si="1"/>
        <v>A</v>
      </c>
      <c r="C8" t="s">
        <v>4</v>
      </c>
      <c r="D8" t="s">
        <v>5</v>
      </c>
      <c r="I8" t="s">
        <v>162</v>
      </c>
      <c r="J8" t="s">
        <v>183</v>
      </c>
      <c r="N8" t="s">
        <v>0</v>
      </c>
      <c r="O8">
        <v>3</v>
      </c>
      <c r="P8" t="s">
        <v>1</v>
      </c>
      <c r="S8" t="s">
        <v>230</v>
      </c>
      <c r="T8">
        <v>2</v>
      </c>
      <c r="U8" t="s">
        <v>231</v>
      </c>
    </row>
    <row r="9" spans="1:21" x14ac:dyDescent="0.75">
      <c r="A9" t="str">
        <f t="shared" si="0"/>
        <v>A1</v>
      </c>
      <c r="B9" t="str">
        <f t="shared" si="1"/>
        <v>A</v>
      </c>
      <c r="C9" t="s">
        <v>6</v>
      </c>
      <c r="D9" t="s">
        <v>7</v>
      </c>
      <c r="I9" t="s">
        <v>163</v>
      </c>
      <c r="J9" t="str">
        <f>U21</f>
        <v>Electricity</v>
      </c>
      <c r="N9" t="s">
        <v>189</v>
      </c>
      <c r="O9">
        <v>4</v>
      </c>
      <c r="P9" t="s">
        <v>190</v>
      </c>
      <c r="S9" t="s">
        <v>243</v>
      </c>
      <c r="T9">
        <v>2</v>
      </c>
      <c r="U9" t="s">
        <v>244</v>
      </c>
    </row>
    <row r="10" spans="1:21" x14ac:dyDescent="0.75">
      <c r="A10" t="str">
        <f t="shared" si="0"/>
        <v>A1</v>
      </c>
      <c r="B10" t="str">
        <f t="shared" si="1"/>
        <v>A</v>
      </c>
      <c r="C10" t="s">
        <v>8</v>
      </c>
      <c r="D10" t="s">
        <v>9</v>
      </c>
      <c r="I10" t="s">
        <v>164</v>
      </c>
      <c r="J10" t="str">
        <f>U22</f>
        <v>Water &amp; waste management</v>
      </c>
      <c r="N10" t="s">
        <v>191</v>
      </c>
      <c r="O10">
        <v>4</v>
      </c>
      <c r="P10" t="s">
        <v>192</v>
      </c>
      <c r="S10" t="s">
        <v>262</v>
      </c>
      <c r="T10">
        <v>2</v>
      </c>
      <c r="U10" t="s">
        <v>263</v>
      </c>
    </row>
    <row r="11" spans="1:21" x14ac:dyDescent="0.75">
      <c r="A11" t="str">
        <f t="shared" si="0"/>
        <v>A2</v>
      </c>
      <c r="B11" t="str">
        <f t="shared" si="1"/>
        <v>A</v>
      </c>
      <c r="C11" t="s">
        <v>10</v>
      </c>
      <c r="D11" t="s">
        <v>11</v>
      </c>
      <c r="I11" t="s">
        <v>165</v>
      </c>
      <c r="J11" t="str">
        <f>U23</f>
        <v>Construction</v>
      </c>
      <c r="N11" t="s">
        <v>193</v>
      </c>
      <c r="O11">
        <v>4</v>
      </c>
      <c r="P11" t="s">
        <v>194</v>
      </c>
      <c r="S11" t="s">
        <v>270</v>
      </c>
      <c r="T11">
        <v>2</v>
      </c>
      <c r="U11" t="s">
        <v>271</v>
      </c>
    </row>
    <row r="12" spans="1:21" x14ac:dyDescent="0.75">
      <c r="A12" t="str">
        <f t="shared" si="0"/>
        <v>A2</v>
      </c>
      <c r="B12" t="str">
        <f t="shared" si="1"/>
        <v>A</v>
      </c>
      <c r="C12" t="s">
        <v>12</v>
      </c>
      <c r="D12" t="s">
        <v>13</v>
      </c>
      <c r="I12" t="s">
        <v>166</v>
      </c>
      <c r="J12" t="str">
        <f>U25&amp;" and "&amp;U24</f>
        <v>Wholesale &amp; retail trade and Maintenance &amp; repair of motor vehicles</v>
      </c>
      <c r="N12" t="s">
        <v>195</v>
      </c>
      <c r="O12">
        <v>4</v>
      </c>
      <c r="P12" t="s">
        <v>196</v>
      </c>
      <c r="S12" t="s">
        <v>273</v>
      </c>
      <c r="T12">
        <v>2</v>
      </c>
      <c r="U12" t="s">
        <v>274</v>
      </c>
    </row>
    <row r="13" spans="1:21" x14ac:dyDescent="0.75">
      <c r="A13" t="str">
        <f t="shared" si="0"/>
        <v>A2</v>
      </c>
      <c r="B13" t="str">
        <f t="shared" si="1"/>
        <v>A</v>
      </c>
      <c r="C13" t="s">
        <v>14</v>
      </c>
      <c r="D13" t="s">
        <v>15</v>
      </c>
      <c r="I13" t="s">
        <v>167</v>
      </c>
      <c r="J13" t="s">
        <v>675</v>
      </c>
      <c r="N13" t="s">
        <v>197</v>
      </c>
      <c r="O13">
        <v>4</v>
      </c>
      <c r="P13" t="s">
        <v>198</v>
      </c>
      <c r="S13" t="s">
        <v>286</v>
      </c>
      <c r="T13">
        <v>2</v>
      </c>
      <c r="U13" t="s">
        <v>287</v>
      </c>
    </row>
    <row r="14" spans="1:21" x14ac:dyDescent="0.75">
      <c r="A14" t="str">
        <f t="shared" si="0"/>
        <v>A3</v>
      </c>
      <c r="B14" t="str">
        <f t="shared" si="1"/>
        <v>A</v>
      </c>
      <c r="C14" t="s">
        <v>16</v>
      </c>
      <c r="D14" t="s">
        <v>17</v>
      </c>
      <c r="I14" t="s">
        <v>168</v>
      </c>
      <c r="J14" t="str">
        <f>U29</f>
        <v>Hotels &amp; restaurants</v>
      </c>
      <c r="N14" t="s">
        <v>2</v>
      </c>
      <c r="O14">
        <v>3</v>
      </c>
      <c r="P14" t="s">
        <v>199</v>
      </c>
      <c r="S14" t="s">
        <v>325</v>
      </c>
      <c r="T14">
        <v>2</v>
      </c>
      <c r="U14" t="s">
        <v>326</v>
      </c>
    </row>
    <row r="15" spans="1:21" x14ac:dyDescent="0.75">
      <c r="A15" t="str">
        <f t="shared" si="0"/>
        <v>A3</v>
      </c>
      <c r="B15" t="str">
        <f t="shared" si="1"/>
        <v>A</v>
      </c>
      <c r="C15" t="s">
        <v>18</v>
      </c>
      <c r="D15" t="s">
        <v>19</v>
      </c>
      <c r="I15" t="s">
        <v>169</v>
      </c>
      <c r="J15" t="s">
        <v>676</v>
      </c>
      <c r="N15" t="s">
        <v>200</v>
      </c>
      <c r="O15">
        <v>4</v>
      </c>
      <c r="P15" t="s">
        <v>201</v>
      </c>
      <c r="S15" t="s">
        <v>342</v>
      </c>
      <c r="T15">
        <v>2</v>
      </c>
      <c r="U15" t="s">
        <v>343</v>
      </c>
    </row>
    <row r="16" spans="1:21" x14ac:dyDescent="0.75">
      <c r="A16" t="str">
        <f t="shared" si="0"/>
        <v>A4</v>
      </c>
      <c r="B16" t="str">
        <f t="shared" si="1"/>
        <v>A</v>
      </c>
      <c r="C16" t="s">
        <v>20</v>
      </c>
      <c r="D16" t="s">
        <v>21</v>
      </c>
      <c r="I16" t="s">
        <v>170</v>
      </c>
      <c r="J16" t="str">
        <f>U33</f>
        <v>Financial services</v>
      </c>
      <c r="N16" t="s">
        <v>202</v>
      </c>
      <c r="O16">
        <v>4</v>
      </c>
      <c r="P16" t="s">
        <v>203</v>
      </c>
      <c r="S16" t="s">
        <v>350</v>
      </c>
      <c r="T16">
        <v>2</v>
      </c>
      <c r="U16" t="s">
        <v>351</v>
      </c>
    </row>
    <row r="17" spans="1:21" x14ac:dyDescent="0.75">
      <c r="A17" t="str">
        <f t="shared" si="0"/>
        <v>A5</v>
      </c>
      <c r="B17" t="str">
        <f t="shared" si="1"/>
        <v>A</v>
      </c>
      <c r="C17" t="s">
        <v>22</v>
      </c>
      <c r="D17" t="s">
        <v>23</v>
      </c>
      <c r="I17" t="s">
        <v>171</v>
      </c>
      <c r="J17" t="str">
        <f t="shared" ref="J17:J26" si="2">U34</f>
        <v>Real estate activities</v>
      </c>
      <c r="N17" t="s">
        <v>204</v>
      </c>
      <c r="O17">
        <v>4</v>
      </c>
      <c r="P17" t="s">
        <v>205</v>
      </c>
      <c r="S17" t="s">
        <v>362</v>
      </c>
      <c r="T17">
        <v>2</v>
      </c>
      <c r="U17" t="s">
        <v>363</v>
      </c>
    </row>
    <row r="18" spans="1:21" x14ac:dyDescent="0.75">
      <c r="A18" t="str">
        <f t="shared" si="0"/>
        <v>B0</v>
      </c>
      <c r="B18" t="str">
        <f t="shared" si="1"/>
        <v>B</v>
      </c>
      <c r="C18" t="s">
        <v>24</v>
      </c>
      <c r="D18" t="s">
        <v>25</v>
      </c>
      <c r="I18" t="s">
        <v>172</v>
      </c>
      <c r="J18" t="str">
        <f t="shared" si="2"/>
        <v>Professional, scientific &amp; technical activities</v>
      </c>
      <c r="N18" t="s">
        <v>206</v>
      </c>
      <c r="O18">
        <v>4</v>
      </c>
      <c r="P18" t="s">
        <v>207</v>
      </c>
      <c r="S18" t="s">
        <v>384</v>
      </c>
      <c r="T18">
        <v>2</v>
      </c>
      <c r="U18" t="s">
        <v>385</v>
      </c>
    </row>
    <row r="19" spans="1:21" x14ac:dyDescent="0.75">
      <c r="A19" t="str">
        <f t="shared" si="0"/>
        <v>B0</v>
      </c>
      <c r="B19" t="str">
        <f t="shared" si="1"/>
        <v>B</v>
      </c>
      <c r="C19" t="s">
        <v>26</v>
      </c>
      <c r="D19" t="s">
        <v>27</v>
      </c>
      <c r="I19" t="s">
        <v>173</v>
      </c>
      <c r="J19" t="str">
        <f t="shared" si="2"/>
        <v>Administrative &amp; support service activities</v>
      </c>
      <c r="N19" t="s">
        <v>4</v>
      </c>
      <c r="O19">
        <v>3</v>
      </c>
      <c r="P19" t="s">
        <v>5</v>
      </c>
      <c r="S19" t="s">
        <v>395</v>
      </c>
      <c r="T19">
        <v>2</v>
      </c>
      <c r="U19" t="s">
        <v>396</v>
      </c>
    </row>
    <row r="20" spans="1:21" x14ac:dyDescent="0.75">
      <c r="A20" t="str">
        <f t="shared" si="0"/>
        <v>B0</v>
      </c>
      <c r="B20" t="str">
        <f t="shared" si="1"/>
        <v>B</v>
      </c>
      <c r="C20" t="s">
        <v>28</v>
      </c>
      <c r="D20" t="s">
        <v>29</v>
      </c>
      <c r="I20" t="s">
        <v>174</v>
      </c>
      <c r="J20" t="str">
        <f t="shared" si="2"/>
        <v>Public administration &amp; defence; compulsory social security</v>
      </c>
      <c r="N20" t="s">
        <v>208</v>
      </c>
      <c r="O20">
        <v>4</v>
      </c>
      <c r="P20" t="s">
        <v>209</v>
      </c>
      <c r="S20" t="s">
        <v>429</v>
      </c>
      <c r="T20">
        <v>2</v>
      </c>
      <c r="U20" t="s">
        <v>430</v>
      </c>
    </row>
    <row r="21" spans="1:21" x14ac:dyDescent="0.75">
      <c r="A21" t="str">
        <f t="shared" si="0"/>
        <v>C1</v>
      </c>
      <c r="B21" t="str">
        <f t="shared" si="1"/>
        <v>C</v>
      </c>
      <c r="C21" t="s">
        <v>30</v>
      </c>
      <c r="D21" t="s">
        <v>31</v>
      </c>
      <c r="I21" t="s">
        <v>175</v>
      </c>
      <c r="J21" t="str">
        <f t="shared" si="2"/>
        <v>Education</v>
      </c>
      <c r="N21" t="s">
        <v>210</v>
      </c>
      <c r="O21">
        <v>4</v>
      </c>
      <c r="P21" t="s">
        <v>211</v>
      </c>
      <c r="S21" t="s">
        <v>446</v>
      </c>
      <c r="T21">
        <v>2</v>
      </c>
      <c r="U21" t="s">
        <v>447</v>
      </c>
    </row>
    <row r="22" spans="1:21" x14ac:dyDescent="0.75">
      <c r="A22" t="str">
        <f t="shared" si="0"/>
        <v>C1</v>
      </c>
      <c r="B22" t="str">
        <f t="shared" si="1"/>
        <v>C</v>
      </c>
      <c r="C22" t="s">
        <v>32</v>
      </c>
      <c r="D22" t="s">
        <v>33</v>
      </c>
      <c r="I22" t="s">
        <v>176</v>
      </c>
      <c r="J22" t="str">
        <f t="shared" si="2"/>
        <v>Human health &amp; social work activities</v>
      </c>
      <c r="N22" t="s">
        <v>212</v>
      </c>
      <c r="O22">
        <v>4</v>
      </c>
      <c r="P22" t="s">
        <v>213</v>
      </c>
      <c r="S22" t="s">
        <v>450</v>
      </c>
      <c r="T22">
        <v>2</v>
      </c>
      <c r="U22" t="s">
        <v>451</v>
      </c>
    </row>
    <row r="23" spans="1:21" x14ac:dyDescent="0.75">
      <c r="A23" t="str">
        <f t="shared" si="0"/>
        <v>C1</v>
      </c>
      <c r="B23" t="str">
        <f t="shared" si="1"/>
        <v>C</v>
      </c>
      <c r="C23" t="s">
        <v>34</v>
      </c>
      <c r="D23" t="s">
        <v>35</v>
      </c>
      <c r="I23" t="s">
        <v>177</v>
      </c>
      <c r="J23" t="str">
        <f t="shared" si="2"/>
        <v>Arts, entertainment &amp; recreation</v>
      </c>
      <c r="N23" t="s">
        <v>6</v>
      </c>
      <c r="O23">
        <v>3</v>
      </c>
      <c r="P23" t="s">
        <v>214</v>
      </c>
      <c r="S23" t="s">
        <v>458</v>
      </c>
      <c r="T23">
        <v>2</v>
      </c>
      <c r="U23" t="s">
        <v>459</v>
      </c>
    </row>
    <row r="24" spans="1:21" x14ac:dyDescent="0.75">
      <c r="A24" t="str">
        <f t="shared" si="0"/>
        <v>C1</v>
      </c>
      <c r="B24" t="str">
        <f t="shared" si="1"/>
        <v>C</v>
      </c>
      <c r="C24" t="s">
        <v>36</v>
      </c>
      <c r="D24" t="s">
        <v>37</v>
      </c>
      <c r="I24" t="s">
        <v>178</v>
      </c>
      <c r="J24" t="str">
        <f t="shared" si="2"/>
        <v>Other service activities</v>
      </c>
      <c r="N24" t="s">
        <v>215</v>
      </c>
      <c r="O24">
        <v>4</v>
      </c>
      <c r="P24" t="s">
        <v>216</v>
      </c>
      <c r="S24" t="s">
        <v>470</v>
      </c>
      <c r="T24">
        <v>2</v>
      </c>
      <c r="U24" t="s">
        <v>471</v>
      </c>
    </row>
    <row r="25" spans="1:21" x14ac:dyDescent="0.75">
      <c r="A25" t="str">
        <f t="shared" si="0"/>
        <v>C1</v>
      </c>
      <c r="B25" t="str">
        <f t="shared" si="1"/>
        <v>C</v>
      </c>
      <c r="C25" t="s">
        <v>38</v>
      </c>
      <c r="D25" t="s">
        <v>39</v>
      </c>
      <c r="I25" t="s">
        <v>179</v>
      </c>
      <c r="J25" t="str">
        <f t="shared" si="2"/>
        <v>Domestic services</v>
      </c>
      <c r="N25" t="s">
        <v>217</v>
      </c>
      <c r="O25">
        <v>4</v>
      </c>
      <c r="P25" t="s">
        <v>218</v>
      </c>
      <c r="S25" t="s">
        <v>473</v>
      </c>
      <c r="T25">
        <v>2</v>
      </c>
      <c r="U25" t="s">
        <v>474</v>
      </c>
    </row>
    <row r="26" spans="1:21" x14ac:dyDescent="0.75">
      <c r="A26" t="str">
        <f t="shared" si="0"/>
        <v>C1</v>
      </c>
      <c r="B26" t="str">
        <f t="shared" si="1"/>
        <v>C</v>
      </c>
      <c r="C26" t="s">
        <v>40</v>
      </c>
      <c r="D26" t="s">
        <v>41</v>
      </c>
      <c r="I26" t="s">
        <v>180</v>
      </c>
      <c r="J26" t="str">
        <f t="shared" si="2"/>
        <v>Travel debits &amp; credits</v>
      </c>
      <c r="N26" t="s">
        <v>219</v>
      </c>
      <c r="O26">
        <v>4</v>
      </c>
      <c r="P26" t="s">
        <v>220</v>
      </c>
      <c r="S26" t="s">
        <v>505</v>
      </c>
      <c r="T26">
        <v>2</v>
      </c>
      <c r="U26" t="s">
        <v>105</v>
      </c>
    </row>
    <row r="27" spans="1:21" x14ac:dyDescent="0.75">
      <c r="A27" t="str">
        <f t="shared" si="0"/>
        <v>C1</v>
      </c>
      <c r="B27" t="str">
        <f t="shared" si="1"/>
        <v>C</v>
      </c>
      <c r="C27" t="s">
        <v>42</v>
      </c>
      <c r="D27" t="s">
        <v>43</v>
      </c>
      <c r="N27" t="s">
        <v>221</v>
      </c>
      <c r="O27">
        <v>4</v>
      </c>
      <c r="P27" t="s">
        <v>222</v>
      </c>
      <c r="S27" t="s">
        <v>510</v>
      </c>
      <c r="T27">
        <v>2</v>
      </c>
      <c r="U27" t="s">
        <v>107</v>
      </c>
    </row>
    <row r="28" spans="1:21" x14ac:dyDescent="0.75">
      <c r="A28" t="str">
        <f t="shared" si="0"/>
        <v>C1</v>
      </c>
      <c r="B28" t="str">
        <f t="shared" si="1"/>
        <v>C</v>
      </c>
      <c r="C28" t="s">
        <v>44</v>
      </c>
      <c r="D28" t="s">
        <v>45</v>
      </c>
      <c r="N28" t="s">
        <v>8</v>
      </c>
      <c r="O28">
        <v>3</v>
      </c>
      <c r="P28" t="s">
        <v>223</v>
      </c>
      <c r="S28" t="s">
        <v>515</v>
      </c>
      <c r="T28">
        <v>2</v>
      </c>
      <c r="U28" t="s">
        <v>516</v>
      </c>
    </row>
    <row r="29" spans="1:21" x14ac:dyDescent="0.75">
      <c r="A29" t="str">
        <f t="shared" si="0"/>
        <v>C1</v>
      </c>
      <c r="B29" t="str">
        <f t="shared" si="1"/>
        <v>C</v>
      </c>
      <c r="C29" t="s">
        <v>46</v>
      </c>
      <c r="D29" t="s">
        <v>47</v>
      </c>
      <c r="N29" t="s">
        <v>224</v>
      </c>
      <c r="O29">
        <v>4</v>
      </c>
      <c r="P29" t="s">
        <v>225</v>
      </c>
      <c r="S29" t="s">
        <v>522</v>
      </c>
      <c r="T29">
        <v>2</v>
      </c>
      <c r="U29" t="s">
        <v>113</v>
      </c>
    </row>
    <row r="30" spans="1:21" x14ac:dyDescent="0.75">
      <c r="A30" t="str">
        <f t="shared" si="0"/>
        <v>C2</v>
      </c>
      <c r="B30" t="str">
        <f t="shared" si="1"/>
        <v>C</v>
      </c>
      <c r="C30" t="s">
        <v>48</v>
      </c>
      <c r="D30" t="s">
        <v>49</v>
      </c>
      <c r="N30" t="s">
        <v>226</v>
      </c>
      <c r="O30">
        <v>4</v>
      </c>
      <c r="P30" t="s">
        <v>227</v>
      </c>
      <c r="S30" t="s">
        <v>527</v>
      </c>
      <c r="T30">
        <v>2</v>
      </c>
      <c r="U30" t="s">
        <v>528</v>
      </c>
    </row>
    <row r="31" spans="1:21" x14ac:dyDescent="0.75">
      <c r="A31" t="str">
        <f t="shared" si="0"/>
        <v>C2</v>
      </c>
      <c r="B31" t="str">
        <f t="shared" si="1"/>
        <v>C</v>
      </c>
      <c r="C31" t="s">
        <v>50</v>
      </c>
      <c r="D31" t="s">
        <v>51</v>
      </c>
      <c r="N31" t="s">
        <v>228</v>
      </c>
      <c r="O31">
        <v>4</v>
      </c>
      <c r="P31" t="s">
        <v>229</v>
      </c>
      <c r="S31" t="s">
        <v>535</v>
      </c>
      <c r="T31">
        <v>2</v>
      </c>
      <c r="U31" t="s">
        <v>117</v>
      </c>
    </row>
    <row r="32" spans="1:21" x14ac:dyDescent="0.75">
      <c r="A32" t="str">
        <f t="shared" si="0"/>
        <v>C2</v>
      </c>
      <c r="B32" t="str">
        <f t="shared" si="1"/>
        <v>C</v>
      </c>
      <c r="C32" t="s">
        <v>52</v>
      </c>
      <c r="D32" t="s">
        <v>53</v>
      </c>
      <c r="N32" t="s">
        <v>230</v>
      </c>
      <c r="O32">
        <v>2</v>
      </c>
      <c r="P32" t="s">
        <v>231</v>
      </c>
      <c r="S32" t="s">
        <v>538</v>
      </c>
      <c r="T32">
        <v>2</v>
      </c>
      <c r="U32" t="s">
        <v>119</v>
      </c>
    </row>
    <row r="33" spans="1:21" x14ac:dyDescent="0.75">
      <c r="A33" t="str">
        <f t="shared" si="0"/>
        <v>C3</v>
      </c>
      <c r="B33" t="str">
        <f t="shared" si="1"/>
        <v>C</v>
      </c>
      <c r="C33" t="s">
        <v>54</v>
      </c>
      <c r="D33" t="s">
        <v>55</v>
      </c>
      <c r="N33" t="s">
        <v>10</v>
      </c>
      <c r="O33">
        <v>3</v>
      </c>
      <c r="P33" t="s">
        <v>11</v>
      </c>
      <c r="S33" t="s">
        <v>540</v>
      </c>
      <c r="T33">
        <v>2</v>
      </c>
      <c r="U33" t="s">
        <v>541</v>
      </c>
    </row>
    <row r="34" spans="1:21" x14ac:dyDescent="0.75">
      <c r="A34" t="str">
        <f t="shared" si="0"/>
        <v>C4</v>
      </c>
      <c r="B34" t="str">
        <f t="shared" si="1"/>
        <v>C</v>
      </c>
      <c r="C34" t="s">
        <v>56</v>
      </c>
      <c r="D34" t="s">
        <v>57</v>
      </c>
      <c r="N34" t="s">
        <v>232</v>
      </c>
      <c r="O34">
        <v>4</v>
      </c>
      <c r="P34" t="s">
        <v>233</v>
      </c>
      <c r="S34" t="s">
        <v>552</v>
      </c>
      <c r="T34">
        <v>2</v>
      </c>
      <c r="U34" t="s">
        <v>553</v>
      </c>
    </row>
    <row r="35" spans="1:21" x14ac:dyDescent="0.75">
      <c r="A35" t="str">
        <f t="shared" si="0"/>
        <v>C4</v>
      </c>
      <c r="B35" t="str">
        <f t="shared" si="1"/>
        <v>C</v>
      </c>
      <c r="C35" t="s">
        <v>58</v>
      </c>
      <c r="D35" t="s">
        <v>59</v>
      </c>
      <c r="N35" t="s">
        <v>12</v>
      </c>
      <c r="O35">
        <v>3</v>
      </c>
      <c r="P35" t="s">
        <v>13</v>
      </c>
      <c r="S35" t="s">
        <v>559</v>
      </c>
      <c r="T35">
        <v>2</v>
      </c>
      <c r="U35" t="s">
        <v>560</v>
      </c>
    </row>
    <row r="36" spans="1:21" x14ac:dyDescent="0.75">
      <c r="A36" t="str">
        <f t="shared" si="0"/>
        <v>C5</v>
      </c>
      <c r="B36" t="str">
        <f t="shared" si="1"/>
        <v>C</v>
      </c>
      <c r="C36" t="s">
        <v>60</v>
      </c>
      <c r="D36" t="s">
        <v>61</v>
      </c>
      <c r="N36" t="s">
        <v>234</v>
      </c>
      <c r="O36">
        <v>4</v>
      </c>
      <c r="P36" t="s">
        <v>13</v>
      </c>
      <c r="S36" t="s">
        <v>578</v>
      </c>
      <c r="T36">
        <v>2</v>
      </c>
      <c r="U36" t="s">
        <v>579</v>
      </c>
    </row>
    <row r="37" spans="1:21" x14ac:dyDescent="0.75">
      <c r="A37" t="str">
        <f t="shared" si="0"/>
        <v>C5</v>
      </c>
      <c r="B37" t="str">
        <f t="shared" si="1"/>
        <v>C</v>
      </c>
      <c r="C37" t="s">
        <v>62</v>
      </c>
      <c r="D37" t="s">
        <v>63</v>
      </c>
      <c r="N37" t="s">
        <v>14</v>
      </c>
      <c r="O37">
        <v>3</v>
      </c>
      <c r="P37" t="s">
        <v>15</v>
      </c>
      <c r="S37" t="s">
        <v>593</v>
      </c>
      <c r="T37">
        <v>2</v>
      </c>
      <c r="U37" t="s">
        <v>594</v>
      </c>
    </row>
    <row r="38" spans="1:21" x14ac:dyDescent="0.75">
      <c r="A38" t="str">
        <f t="shared" si="0"/>
        <v>C5</v>
      </c>
      <c r="B38" t="str">
        <f t="shared" si="1"/>
        <v>C</v>
      </c>
      <c r="C38" t="s">
        <v>64</v>
      </c>
      <c r="D38" t="s">
        <v>65</v>
      </c>
      <c r="N38" t="s">
        <v>235</v>
      </c>
      <c r="O38">
        <v>4</v>
      </c>
      <c r="P38" t="s">
        <v>236</v>
      </c>
      <c r="S38" t="s">
        <v>601</v>
      </c>
      <c r="T38">
        <v>2</v>
      </c>
      <c r="U38" t="s">
        <v>143</v>
      </c>
    </row>
    <row r="39" spans="1:21" x14ac:dyDescent="0.75">
      <c r="A39" t="str">
        <f t="shared" si="0"/>
        <v>C5</v>
      </c>
      <c r="B39" t="str">
        <f t="shared" si="1"/>
        <v>C</v>
      </c>
      <c r="C39" t="s">
        <v>66</v>
      </c>
      <c r="D39" t="s">
        <v>67</v>
      </c>
      <c r="N39" t="s">
        <v>237</v>
      </c>
      <c r="O39">
        <v>4</v>
      </c>
      <c r="P39" t="s">
        <v>238</v>
      </c>
      <c r="S39" t="s">
        <v>612</v>
      </c>
      <c r="T39">
        <v>2</v>
      </c>
      <c r="U39" t="s">
        <v>613</v>
      </c>
    </row>
    <row r="40" spans="1:21" x14ac:dyDescent="0.75">
      <c r="A40" t="str">
        <f t="shared" si="0"/>
        <v>C6</v>
      </c>
      <c r="B40" t="str">
        <f t="shared" si="1"/>
        <v>C</v>
      </c>
      <c r="C40" t="s">
        <v>68</v>
      </c>
      <c r="D40" t="s">
        <v>69</v>
      </c>
      <c r="N40" t="s">
        <v>239</v>
      </c>
      <c r="O40">
        <v>4</v>
      </c>
      <c r="P40" t="s">
        <v>240</v>
      </c>
      <c r="S40" t="s">
        <v>619</v>
      </c>
      <c r="T40">
        <v>2</v>
      </c>
      <c r="U40" t="s">
        <v>620</v>
      </c>
    </row>
    <row r="41" spans="1:21" x14ac:dyDescent="0.75">
      <c r="A41" t="str">
        <f t="shared" si="0"/>
        <v>C6</v>
      </c>
      <c r="B41" t="str">
        <f t="shared" si="1"/>
        <v>C</v>
      </c>
      <c r="C41" t="s">
        <v>70</v>
      </c>
      <c r="D41" t="s">
        <v>71</v>
      </c>
      <c r="N41" t="s">
        <v>241</v>
      </c>
      <c r="O41">
        <v>4</v>
      </c>
      <c r="P41" t="s">
        <v>242</v>
      </c>
      <c r="S41" t="s">
        <v>633</v>
      </c>
      <c r="T41">
        <v>2</v>
      </c>
      <c r="U41" t="s">
        <v>153</v>
      </c>
    </row>
    <row r="42" spans="1:21" x14ac:dyDescent="0.75">
      <c r="A42" t="str">
        <f t="shared" si="0"/>
        <v>C6</v>
      </c>
      <c r="B42" t="str">
        <f t="shared" si="1"/>
        <v>C</v>
      </c>
      <c r="C42" t="s">
        <v>72</v>
      </c>
      <c r="D42" t="s">
        <v>73</v>
      </c>
      <c r="N42" t="s">
        <v>243</v>
      </c>
      <c r="O42">
        <v>2</v>
      </c>
      <c r="P42" t="s">
        <v>244</v>
      </c>
      <c r="S42" t="s">
        <v>642</v>
      </c>
      <c r="T42">
        <v>2</v>
      </c>
      <c r="U42" t="s">
        <v>155</v>
      </c>
    </row>
    <row r="43" spans="1:21" x14ac:dyDescent="0.75">
      <c r="A43" t="str">
        <f t="shared" si="0"/>
        <v>C7</v>
      </c>
      <c r="B43" t="str">
        <f t="shared" si="1"/>
        <v>C</v>
      </c>
      <c r="C43" t="s">
        <v>74</v>
      </c>
      <c r="D43" t="s">
        <v>75</v>
      </c>
      <c r="N43" t="s">
        <v>16</v>
      </c>
      <c r="O43">
        <v>3</v>
      </c>
      <c r="P43" t="s">
        <v>17</v>
      </c>
      <c r="S43" t="s">
        <v>644</v>
      </c>
      <c r="T43">
        <v>2</v>
      </c>
      <c r="U43" t="s">
        <v>157</v>
      </c>
    </row>
    <row r="44" spans="1:21" x14ac:dyDescent="0.75">
      <c r="A44" t="str">
        <f t="shared" si="0"/>
        <v>C7</v>
      </c>
      <c r="B44" t="str">
        <f t="shared" si="1"/>
        <v>C</v>
      </c>
      <c r="C44" t="s">
        <v>76</v>
      </c>
      <c r="D44" t="s">
        <v>77</v>
      </c>
      <c r="N44" t="s">
        <v>245</v>
      </c>
      <c r="O44">
        <v>4</v>
      </c>
      <c r="P44" t="s">
        <v>246</v>
      </c>
      <c r="S44" t="s">
        <v>649</v>
      </c>
      <c r="T44">
        <v>2</v>
      </c>
      <c r="U44" t="s">
        <v>159</v>
      </c>
    </row>
    <row r="45" spans="1:21" x14ac:dyDescent="0.75">
      <c r="A45" t="str">
        <f t="shared" si="0"/>
        <v>C7</v>
      </c>
      <c r="B45" t="str">
        <f t="shared" si="1"/>
        <v>C</v>
      </c>
      <c r="C45" t="s">
        <v>78</v>
      </c>
      <c r="D45" t="s">
        <v>79</v>
      </c>
      <c r="N45" t="s">
        <v>247</v>
      </c>
      <c r="O45">
        <v>4</v>
      </c>
      <c r="P45" t="s">
        <v>248</v>
      </c>
      <c r="S45" t="s">
        <v>0</v>
      </c>
      <c r="T45">
        <v>3</v>
      </c>
      <c r="U45" t="s">
        <v>1</v>
      </c>
    </row>
    <row r="46" spans="1:21" x14ac:dyDescent="0.75">
      <c r="A46" t="str">
        <f t="shared" si="0"/>
        <v>C8</v>
      </c>
      <c r="B46" t="str">
        <f t="shared" si="1"/>
        <v>C</v>
      </c>
      <c r="C46" t="s">
        <v>80</v>
      </c>
      <c r="D46" t="s">
        <v>81</v>
      </c>
      <c r="N46" t="s">
        <v>249</v>
      </c>
      <c r="O46">
        <v>4</v>
      </c>
      <c r="P46" t="s">
        <v>250</v>
      </c>
      <c r="S46" t="s">
        <v>2</v>
      </c>
      <c r="T46">
        <v>3</v>
      </c>
      <c r="U46" t="s">
        <v>199</v>
      </c>
    </row>
    <row r="47" spans="1:21" x14ac:dyDescent="0.75">
      <c r="A47" t="str">
        <f t="shared" si="0"/>
        <v>C8</v>
      </c>
      <c r="B47" t="str">
        <f t="shared" si="1"/>
        <v>C</v>
      </c>
      <c r="C47" t="s">
        <v>82</v>
      </c>
      <c r="D47" t="s">
        <v>83</v>
      </c>
      <c r="N47" t="s">
        <v>251</v>
      </c>
      <c r="O47">
        <v>4</v>
      </c>
      <c r="P47" t="s">
        <v>252</v>
      </c>
      <c r="S47" t="s">
        <v>4</v>
      </c>
      <c r="T47">
        <v>3</v>
      </c>
      <c r="U47" t="s">
        <v>5</v>
      </c>
    </row>
    <row r="48" spans="1:21" x14ac:dyDescent="0.75">
      <c r="A48" t="str">
        <f t="shared" si="0"/>
        <v>C8</v>
      </c>
      <c r="B48" t="str">
        <f t="shared" si="1"/>
        <v>C</v>
      </c>
      <c r="C48" t="s">
        <v>84</v>
      </c>
      <c r="D48" t="s">
        <v>85</v>
      </c>
      <c r="N48" t="s">
        <v>18</v>
      </c>
      <c r="O48">
        <v>3</v>
      </c>
      <c r="P48" t="s">
        <v>253</v>
      </c>
      <c r="S48" t="s">
        <v>6</v>
      </c>
      <c r="T48">
        <v>3</v>
      </c>
      <c r="U48" t="s">
        <v>214</v>
      </c>
    </row>
    <row r="49" spans="1:21" x14ac:dyDescent="0.75">
      <c r="A49" t="str">
        <f t="shared" si="0"/>
        <v>D0</v>
      </c>
      <c r="B49" t="str">
        <f t="shared" si="1"/>
        <v>D</v>
      </c>
      <c r="C49" t="s">
        <v>86</v>
      </c>
      <c r="D49" t="s">
        <v>87</v>
      </c>
      <c r="N49" t="s">
        <v>254</v>
      </c>
      <c r="O49">
        <v>4</v>
      </c>
      <c r="P49" t="s">
        <v>255</v>
      </c>
      <c r="S49" t="s">
        <v>8</v>
      </c>
      <c r="T49">
        <v>3</v>
      </c>
      <c r="U49" t="s">
        <v>223</v>
      </c>
    </row>
    <row r="50" spans="1:21" x14ac:dyDescent="0.75">
      <c r="A50" t="str">
        <f t="shared" si="0"/>
        <v>E0</v>
      </c>
      <c r="B50" t="str">
        <f t="shared" si="1"/>
        <v>E</v>
      </c>
      <c r="C50" t="s">
        <v>88</v>
      </c>
      <c r="D50" t="s">
        <v>89</v>
      </c>
      <c r="N50" t="s">
        <v>256</v>
      </c>
      <c r="O50">
        <v>4</v>
      </c>
      <c r="P50" t="s">
        <v>257</v>
      </c>
      <c r="S50" t="s">
        <v>10</v>
      </c>
      <c r="T50">
        <v>3</v>
      </c>
      <c r="U50" t="s">
        <v>11</v>
      </c>
    </row>
    <row r="51" spans="1:21" x14ac:dyDescent="0.75">
      <c r="A51" t="str">
        <f t="shared" si="0"/>
        <v>E0</v>
      </c>
      <c r="B51" t="str">
        <f t="shared" si="1"/>
        <v>E</v>
      </c>
      <c r="C51" t="s">
        <v>90</v>
      </c>
      <c r="D51" t="s">
        <v>91</v>
      </c>
      <c r="N51" t="s">
        <v>258</v>
      </c>
      <c r="O51">
        <v>4</v>
      </c>
      <c r="P51" t="s">
        <v>259</v>
      </c>
      <c r="S51" t="s">
        <v>12</v>
      </c>
      <c r="T51">
        <v>3</v>
      </c>
      <c r="U51" t="s">
        <v>13</v>
      </c>
    </row>
    <row r="52" spans="1:21" x14ac:dyDescent="0.75">
      <c r="A52" t="str">
        <f t="shared" si="0"/>
        <v>F0</v>
      </c>
      <c r="B52" t="str">
        <f t="shared" si="1"/>
        <v>F</v>
      </c>
      <c r="C52" t="s">
        <v>92</v>
      </c>
      <c r="D52" t="s">
        <v>93</v>
      </c>
      <c r="N52" t="s">
        <v>260</v>
      </c>
      <c r="O52">
        <v>4</v>
      </c>
      <c r="P52" t="s">
        <v>261</v>
      </c>
      <c r="S52" t="s">
        <v>14</v>
      </c>
      <c r="T52">
        <v>3</v>
      </c>
      <c r="U52" t="s">
        <v>15</v>
      </c>
    </row>
    <row r="53" spans="1:21" x14ac:dyDescent="0.75">
      <c r="A53" t="str">
        <f t="shared" si="0"/>
        <v>F0</v>
      </c>
      <c r="B53" t="str">
        <f t="shared" si="1"/>
        <v>F</v>
      </c>
      <c r="C53" t="s">
        <v>94</v>
      </c>
      <c r="D53" t="s">
        <v>95</v>
      </c>
      <c r="N53" t="s">
        <v>262</v>
      </c>
      <c r="O53">
        <v>2</v>
      </c>
      <c r="P53" t="s">
        <v>263</v>
      </c>
      <c r="S53" t="s">
        <v>16</v>
      </c>
      <c r="T53">
        <v>3</v>
      </c>
      <c r="U53" t="s">
        <v>17</v>
      </c>
    </row>
    <row r="54" spans="1:21" x14ac:dyDescent="0.75">
      <c r="A54" t="str">
        <f t="shared" si="0"/>
        <v>G1</v>
      </c>
      <c r="B54" t="str">
        <f t="shared" si="1"/>
        <v>G</v>
      </c>
      <c r="C54" t="s">
        <v>96</v>
      </c>
      <c r="D54" t="s">
        <v>97</v>
      </c>
      <c r="N54" t="s">
        <v>20</v>
      </c>
      <c r="O54">
        <v>3</v>
      </c>
      <c r="P54" t="s">
        <v>21</v>
      </c>
      <c r="S54" t="s">
        <v>18</v>
      </c>
      <c r="T54">
        <v>3</v>
      </c>
      <c r="U54" t="s">
        <v>253</v>
      </c>
    </row>
    <row r="55" spans="1:21" x14ac:dyDescent="0.75">
      <c r="A55" t="str">
        <f t="shared" si="0"/>
        <v>G2</v>
      </c>
      <c r="B55" t="str">
        <f t="shared" si="1"/>
        <v>G</v>
      </c>
      <c r="C55" t="s">
        <v>98</v>
      </c>
      <c r="D55" t="s">
        <v>99</v>
      </c>
      <c r="N55" t="s">
        <v>264</v>
      </c>
      <c r="O55">
        <v>4</v>
      </c>
      <c r="P55" t="s">
        <v>265</v>
      </c>
      <c r="S55" t="s">
        <v>20</v>
      </c>
      <c r="T55">
        <v>3</v>
      </c>
      <c r="U55" t="s">
        <v>21</v>
      </c>
    </row>
    <row r="56" spans="1:21" x14ac:dyDescent="0.75">
      <c r="A56" t="str">
        <f t="shared" si="0"/>
        <v>G2</v>
      </c>
      <c r="B56" t="str">
        <f t="shared" si="1"/>
        <v>G</v>
      </c>
      <c r="C56" t="s">
        <v>100</v>
      </c>
      <c r="D56" t="s">
        <v>101</v>
      </c>
      <c r="N56" t="s">
        <v>266</v>
      </c>
      <c r="O56">
        <v>4</v>
      </c>
      <c r="P56" t="s">
        <v>267</v>
      </c>
      <c r="S56" t="s">
        <v>22</v>
      </c>
      <c r="T56">
        <v>3</v>
      </c>
      <c r="U56" t="s">
        <v>23</v>
      </c>
    </row>
    <row r="57" spans="1:21" x14ac:dyDescent="0.75">
      <c r="A57" t="str">
        <f t="shared" si="0"/>
        <v>G2</v>
      </c>
      <c r="B57" t="str">
        <f t="shared" si="1"/>
        <v>G</v>
      </c>
      <c r="C57" t="s">
        <v>102</v>
      </c>
      <c r="D57" t="s">
        <v>103</v>
      </c>
      <c r="N57" t="s">
        <v>268</v>
      </c>
      <c r="O57">
        <v>4</v>
      </c>
      <c r="P57" t="s">
        <v>269</v>
      </c>
      <c r="S57" t="s">
        <v>24</v>
      </c>
      <c r="T57">
        <v>3</v>
      </c>
      <c r="U57" t="s">
        <v>25</v>
      </c>
    </row>
    <row r="58" spans="1:21" x14ac:dyDescent="0.75">
      <c r="A58" t="str">
        <f t="shared" si="0"/>
        <v>H1</v>
      </c>
      <c r="B58" t="str">
        <f t="shared" si="1"/>
        <v>H</v>
      </c>
      <c r="C58" t="s">
        <v>104</v>
      </c>
      <c r="D58" t="s">
        <v>105</v>
      </c>
      <c r="N58" t="s">
        <v>270</v>
      </c>
      <c r="O58">
        <v>2</v>
      </c>
      <c r="P58" t="s">
        <v>271</v>
      </c>
      <c r="S58" t="s">
        <v>26</v>
      </c>
      <c r="T58">
        <v>3</v>
      </c>
      <c r="U58" t="s">
        <v>27</v>
      </c>
    </row>
    <row r="59" spans="1:21" x14ac:dyDescent="0.75">
      <c r="A59" t="str">
        <f t="shared" si="0"/>
        <v>H2</v>
      </c>
      <c r="B59" t="str">
        <f t="shared" si="1"/>
        <v>H</v>
      </c>
      <c r="C59" t="s">
        <v>106</v>
      </c>
      <c r="D59" t="s">
        <v>107</v>
      </c>
      <c r="N59" t="s">
        <v>22</v>
      </c>
      <c r="O59">
        <v>3</v>
      </c>
      <c r="P59" t="s">
        <v>23</v>
      </c>
      <c r="S59" t="s">
        <v>28</v>
      </c>
      <c r="T59">
        <v>3</v>
      </c>
      <c r="U59" t="s">
        <v>29</v>
      </c>
    </row>
    <row r="60" spans="1:21" x14ac:dyDescent="0.75">
      <c r="A60" t="str">
        <f t="shared" si="0"/>
        <v>H3</v>
      </c>
      <c r="B60" t="str">
        <f t="shared" si="1"/>
        <v>H</v>
      </c>
      <c r="C60" t="s">
        <v>108</v>
      </c>
      <c r="D60" t="s">
        <v>109</v>
      </c>
      <c r="N60" t="s">
        <v>272</v>
      </c>
      <c r="O60">
        <v>4</v>
      </c>
      <c r="P60" t="s">
        <v>23</v>
      </c>
      <c r="S60" t="s">
        <v>30</v>
      </c>
      <c r="T60">
        <v>3</v>
      </c>
      <c r="U60" t="s">
        <v>288</v>
      </c>
    </row>
    <row r="61" spans="1:21" x14ac:dyDescent="0.75">
      <c r="A61" t="str">
        <f t="shared" si="0"/>
        <v>H3</v>
      </c>
      <c r="B61" t="str">
        <f t="shared" si="1"/>
        <v>H</v>
      </c>
      <c r="C61" t="s">
        <v>110</v>
      </c>
      <c r="D61" t="s">
        <v>111</v>
      </c>
      <c r="N61" t="s">
        <v>273</v>
      </c>
      <c r="O61">
        <v>2</v>
      </c>
      <c r="P61" t="s">
        <v>274</v>
      </c>
      <c r="S61" t="s">
        <v>32</v>
      </c>
      <c r="T61">
        <v>3</v>
      </c>
      <c r="U61" t="s">
        <v>293</v>
      </c>
    </row>
    <row r="62" spans="1:21" x14ac:dyDescent="0.75">
      <c r="A62" t="str">
        <f t="shared" si="0"/>
        <v>I0</v>
      </c>
      <c r="B62" t="str">
        <f t="shared" si="1"/>
        <v>I</v>
      </c>
      <c r="C62" t="s">
        <v>112</v>
      </c>
      <c r="D62" t="s">
        <v>113</v>
      </c>
      <c r="N62" t="s">
        <v>24</v>
      </c>
      <c r="O62">
        <v>3</v>
      </c>
      <c r="P62" t="s">
        <v>25</v>
      </c>
      <c r="S62" t="s">
        <v>34</v>
      </c>
      <c r="T62">
        <v>3</v>
      </c>
      <c r="U62" t="s">
        <v>295</v>
      </c>
    </row>
    <row r="63" spans="1:21" x14ac:dyDescent="0.75">
      <c r="A63" t="str">
        <f t="shared" si="0"/>
        <v>J1</v>
      </c>
      <c r="B63" t="str">
        <f t="shared" si="1"/>
        <v>J</v>
      </c>
      <c r="C63" t="s">
        <v>114</v>
      </c>
      <c r="D63" t="s">
        <v>115</v>
      </c>
      <c r="N63" t="s">
        <v>275</v>
      </c>
      <c r="O63">
        <v>4</v>
      </c>
      <c r="P63" t="s">
        <v>25</v>
      </c>
      <c r="S63" t="s">
        <v>36</v>
      </c>
      <c r="T63">
        <v>3</v>
      </c>
      <c r="U63" t="s">
        <v>300</v>
      </c>
    </row>
    <row r="64" spans="1:21" x14ac:dyDescent="0.75">
      <c r="A64" t="str">
        <f t="shared" si="0"/>
        <v>J2</v>
      </c>
      <c r="B64" t="str">
        <f t="shared" si="1"/>
        <v>J</v>
      </c>
      <c r="C64" t="s">
        <v>116</v>
      </c>
      <c r="D64" t="s">
        <v>117</v>
      </c>
      <c r="N64" t="s">
        <v>26</v>
      </c>
      <c r="O64">
        <v>3</v>
      </c>
      <c r="P64" t="s">
        <v>27</v>
      </c>
      <c r="S64" t="s">
        <v>38</v>
      </c>
      <c r="T64">
        <v>3</v>
      </c>
      <c r="U64" t="s">
        <v>39</v>
      </c>
    </row>
    <row r="65" spans="1:21" x14ac:dyDescent="0.75">
      <c r="A65" t="str">
        <f t="shared" si="0"/>
        <v>J3</v>
      </c>
      <c r="B65" t="str">
        <f t="shared" si="1"/>
        <v>J</v>
      </c>
      <c r="C65" t="s">
        <v>118</v>
      </c>
      <c r="D65" t="s">
        <v>119</v>
      </c>
      <c r="N65" t="s">
        <v>276</v>
      </c>
      <c r="O65">
        <v>4</v>
      </c>
      <c r="P65" t="s">
        <v>277</v>
      </c>
      <c r="S65" t="s">
        <v>40</v>
      </c>
      <c r="T65">
        <v>3</v>
      </c>
      <c r="U65" t="s">
        <v>41</v>
      </c>
    </row>
    <row r="66" spans="1:21" x14ac:dyDescent="0.75">
      <c r="A66" t="str">
        <f t="shared" si="0"/>
        <v>K0</v>
      </c>
      <c r="B66" t="str">
        <f t="shared" si="1"/>
        <v>K</v>
      </c>
      <c r="C66" t="s">
        <v>120</v>
      </c>
      <c r="D66" t="s">
        <v>121</v>
      </c>
      <c r="N66" t="s">
        <v>278</v>
      </c>
      <c r="O66">
        <v>4</v>
      </c>
      <c r="P66" t="s">
        <v>279</v>
      </c>
      <c r="S66" t="s">
        <v>42</v>
      </c>
      <c r="T66">
        <v>3</v>
      </c>
      <c r="U66" t="s">
        <v>43</v>
      </c>
    </row>
    <row r="67" spans="1:21" x14ac:dyDescent="0.75">
      <c r="A67" t="str">
        <f t="shared" si="0"/>
        <v>K0</v>
      </c>
      <c r="B67" t="str">
        <f t="shared" si="1"/>
        <v>K</v>
      </c>
      <c r="C67" t="s">
        <v>122</v>
      </c>
      <c r="D67" t="s">
        <v>123</v>
      </c>
      <c r="N67" t="s">
        <v>280</v>
      </c>
      <c r="O67">
        <v>4</v>
      </c>
      <c r="P67" t="s">
        <v>281</v>
      </c>
      <c r="S67" t="s">
        <v>44</v>
      </c>
      <c r="T67">
        <v>3</v>
      </c>
      <c r="U67" t="s">
        <v>45</v>
      </c>
    </row>
    <row r="68" spans="1:21" x14ac:dyDescent="0.75">
      <c r="A68" t="str">
        <f t="shared" si="0"/>
        <v>K0</v>
      </c>
      <c r="B68" t="str">
        <f t="shared" si="1"/>
        <v>K</v>
      </c>
      <c r="C68" t="s">
        <v>124</v>
      </c>
      <c r="D68" t="s">
        <v>125</v>
      </c>
      <c r="N68" t="s">
        <v>28</v>
      </c>
      <c r="O68">
        <v>3</v>
      </c>
      <c r="P68" t="s">
        <v>29</v>
      </c>
      <c r="S68" t="s">
        <v>46</v>
      </c>
      <c r="T68">
        <v>3</v>
      </c>
      <c r="U68" t="s">
        <v>47</v>
      </c>
    </row>
    <row r="69" spans="1:21" x14ac:dyDescent="0.75">
      <c r="A69" t="str">
        <f t="shared" si="0"/>
        <v>L0</v>
      </c>
      <c r="B69" t="str">
        <f t="shared" si="1"/>
        <v>L</v>
      </c>
      <c r="C69" t="s">
        <v>126</v>
      </c>
      <c r="D69" t="s">
        <v>127</v>
      </c>
      <c r="N69" t="s">
        <v>282</v>
      </c>
      <c r="O69">
        <v>4</v>
      </c>
      <c r="P69" t="s">
        <v>283</v>
      </c>
      <c r="S69" t="s">
        <v>48</v>
      </c>
      <c r="T69">
        <v>3</v>
      </c>
      <c r="U69" t="s">
        <v>49</v>
      </c>
    </row>
    <row r="70" spans="1:21" x14ac:dyDescent="0.75">
      <c r="A70" t="str">
        <f t="shared" si="0"/>
        <v>L0</v>
      </c>
      <c r="B70" t="str">
        <f t="shared" si="1"/>
        <v>L</v>
      </c>
      <c r="C70" t="s">
        <v>128</v>
      </c>
      <c r="D70" t="s">
        <v>129</v>
      </c>
      <c r="N70" t="s">
        <v>284</v>
      </c>
      <c r="O70">
        <v>4</v>
      </c>
      <c r="P70" t="s">
        <v>285</v>
      </c>
      <c r="S70" t="s">
        <v>50</v>
      </c>
      <c r="T70">
        <v>3</v>
      </c>
      <c r="U70" t="s">
        <v>51</v>
      </c>
    </row>
    <row r="71" spans="1:21" x14ac:dyDescent="0.75">
      <c r="A71" t="str">
        <f t="shared" ref="A71:A85" si="3">LEFT(C71,2)</f>
        <v>M0</v>
      </c>
      <c r="B71" t="str">
        <f t="shared" ref="B71:B85" si="4">LEFT(C71,1)</f>
        <v>M</v>
      </c>
      <c r="C71" t="s">
        <v>130</v>
      </c>
      <c r="D71" t="s">
        <v>131</v>
      </c>
      <c r="N71" t="s">
        <v>286</v>
      </c>
      <c r="O71">
        <v>2</v>
      </c>
      <c r="P71" t="s">
        <v>287</v>
      </c>
      <c r="S71" t="s">
        <v>52</v>
      </c>
      <c r="T71">
        <v>3</v>
      </c>
      <c r="U71" t="s">
        <v>53</v>
      </c>
    </row>
    <row r="72" spans="1:21" x14ac:dyDescent="0.75">
      <c r="A72" t="str">
        <f t="shared" si="3"/>
        <v>M0</v>
      </c>
      <c r="B72" t="str">
        <f t="shared" si="4"/>
        <v>M</v>
      </c>
      <c r="C72" t="s">
        <v>132</v>
      </c>
      <c r="D72" t="s">
        <v>133</v>
      </c>
      <c r="N72" t="s">
        <v>30</v>
      </c>
      <c r="O72">
        <v>3</v>
      </c>
      <c r="P72" t="s">
        <v>288</v>
      </c>
      <c r="S72" t="s">
        <v>54</v>
      </c>
      <c r="T72">
        <v>3</v>
      </c>
      <c r="U72" t="s">
        <v>55</v>
      </c>
    </row>
    <row r="73" spans="1:21" x14ac:dyDescent="0.75">
      <c r="A73" t="str">
        <f t="shared" si="3"/>
        <v>M0</v>
      </c>
      <c r="B73" t="str">
        <f t="shared" si="4"/>
        <v>M</v>
      </c>
      <c r="C73" t="s">
        <v>134</v>
      </c>
      <c r="D73" t="s">
        <v>135</v>
      </c>
      <c r="N73" t="s">
        <v>289</v>
      </c>
      <c r="O73">
        <v>4</v>
      </c>
      <c r="P73" t="s">
        <v>290</v>
      </c>
      <c r="S73" t="s">
        <v>56</v>
      </c>
      <c r="T73">
        <v>3</v>
      </c>
      <c r="U73" t="s">
        <v>352</v>
      </c>
    </row>
    <row r="74" spans="1:21" x14ac:dyDescent="0.75">
      <c r="A74" t="str">
        <f t="shared" si="3"/>
        <v>N0</v>
      </c>
      <c r="B74" t="str">
        <f t="shared" si="4"/>
        <v>N</v>
      </c>
      <c r="C74" t="s">
        <v>136</v>
      </c>
      <c r="D74" t="s">
        <v>137</v>
      </c>
      <c r="N74" t="s">
        <v>291</v>
      </c>
      <c r="O74">
        <v>4</v>
      </c>
      <c r="P74" t="s">
        <v>292</v>
      </c>
      <c r="S74" t="s">
        <v>58</v>
      </c>
      <c r="T74">
        <v>3</v>
      </c>
      <c r="U74" t="s">
        <v>359</v>
      </c>
    </row>
    <row r="75" spans="1:21" x14ac:dyDescent="0.75">
      <c r="A75" t="str">
        <f t="shared" si="3"/>
        <v>N0</v>
      </c>
      <c r="B75" t="str">
        <f t="shared" si="4"/>
        <v>N</v>
      </c>
      <c r="C75" t="s">
        <v>138</v>
      </c>
      <c r="D75" t="s">
        <v>139</v>
      </c>
      <c r="N75" t="s">
        <v>32</v>
      </c>
      <c r="O75">
        <v>3</v>
      </c>
      <c r="P75" t="s">
        <v>293</v>
      </c>
      <c r="S75" t="s">
        <v>60</v>
      </c>
      <c r="T75">
        <v>3</v>
      </c>
      <c r="U75" t="s">
        <v>364</v>
      </c>
    </row>
    <row r="76" spans="1:21" x14ac:dyDescent="0.75">
      <c r="A76" t="str">
        <f t="shared" si="3"/>
        <v>O0</v>
      </c>
      <c r="B76" t="str">
        <f t="shared" si="4"/>
        <v>O</v>
      </c>
      <c r="C76" t="s">
        <v>140</v>
      </c>
      <c r="D76" t="s">
        <v>141</v>
      </c>
      <c r="N76" t="s">
        <v>294</v>
      </c>
      <c r="O76">
        <v>4</v>
      </c>
      <c r="P76" t="s">
        <v>293</v>
      </c>
      <c r="S76" t="s">
        <v>62</v>
      </c>
      <c r="T76">
        <v>3</v>
      </c>
      <c r="U76" t="s">
        <v>367</v>
      </c>
    </row>
    <row r="77" spans="1:21" x14ac:dyDescent="0.75">
      <c r="A77" t="str">
        <f t="shared" si="3"/>
        <v>P0</v>
      </c>
      <c r="B77" t="str">
        <f t="shared" si="4"/>
        <v>P</v>
      </c>
      <c r="C77" t="s">
        <v>142</v>
      </c>
      <c r="D77" t="s">
        <v>143</v>
      </c>
      <c r="N77" t="s">
        <v>34</v>
      </c>
      <c r="O77">
        <v>3</v>
      </c>
      <c r="P77" t="s">
        <v>295</v>
      </c>
      <c r="S77" t="s">
        <v>64</v>
      </c>
      <c r="T77">
        <v>3</v>
      </c>
      <c r="U77" t="s">
        <v>65</v>
      </c>
    </row>
    <row r="78" spans="1:21" x14ac:dyDescent="0.75">
      <c r="A78" t="str">
        <f t="shared" si="3"/>
        <v>Q0</v>
      </c>
      <c r="B78" t="str">
        <f t="shared" si="4"/>
        <v>Q</v>
      </c>
      <c r="C78" t="s">
        <v>144</v>
      </c>
      <c r="D78" t="s">
        <v>145</v>
      </c>
      <c r="N78" t="s">
        <v>296</v>
      </c>
      <c r="O78">
        <v>4</v>
      </c>
      <c r="P78" t="s">
        <v>297</v>
      </c>
      <c r="S78" t="s">
        <v>66</v>
      </c>
      <c r="T78">
        <v>3</v>
      </c>
      <c r="U78" t="s">
        <v>377</v>
      </c>
    </row>
    <row r="79" spans="1:21" x14ac:dyDescent="0.75">
      <c r="A79" t="str">
        <f t="shared" si="3"/>
        <v>Q0</v>
      </c>
      <c r="B79" t="str">
        <f t="shared" si="4"/>
        <v>Q</v>
      </c>
      <c r="C79" t="s">
        <v>146</v>
      </c>
      <c r="D79" t="s">
        <v>147</v>
      </c>
      <c r="N79" t="s">
        <v>298</v>
      </c>
      <c r="O79">
        <v>4</v>
      </c>
      <c r="P79" t="s">
        <v>299</v>
      </c>
      <c r="S79" t="s">
        <v>68</v>
      </c>
      <c r="T79">
        <v>3</v>
      </c>
      <c r="U79" t="s">
        <v>69</v>
      </c>
    </row>
    <row r="80" spans="1:21" x14ac:dyDescent="0.75">
      <c r="A80" t="str">
        <f t="shared" si="3"/>
        <v>R0</v>
      </c>
      <c r="B80" t="str">
        <f t="shared" si="4"/>
        <v>R</v>
      </c>
      <c r="C80" t="s">
        <v>148</v>
      </c>
      <c r="D80" t="s">
        <v>149</v>
      </c>
      <c r="N80" t="s">
        <v>36</v>
      </c>
      <c r="O80">
        <v>3</v>
      </c>
      <c r="P80" t="s">
        <v>300</v>
      </c>
      <c r="S80" t="s">
        <v>70</v>
      </c>
      <c r="T80">
        <v>3</v>
      </c>
      <c r="U80" t="s">
        <v>388</v>
      </c>
    </row>
    <row r="81" spans="1:21" x14ac:dyDescent="0.75">
      <c r="A81" t="str">
        <f t="shared" si="3"/>
        <v>R0</v>
      </c>
      <c r="B81" t="str">
        <f t="shared" si="4"/>
        <v>R</v>
      </c>
      <c r="C81" t="s">
        <v>150</v>
      </c>
      <c r="D81" t="s">
        <v>151</v>
      </c>
      <c r="N81" t="s">
        <v>301</v>
      </c>
      <c r="O81">
        <v>4</v>
      </c>
      <c r="P81" t="s">
        <v>300</v>
      </c>
      <c r="S81" t="s">
        <v>72</v>
      </c>
      <c r="T81">
        <v>3</v>
      </c>
      <c r="U81" t="s">
        <v>73</v>
      </c>
    </row>
    <row r="82" spans="1:21" x14ac:dyDescent="0.75">
      <c r="A82" t="str">
        <f t="shared" si="3"/>
        <v>S0</v>
      </c>
      <c r="B82" t="str">
        <f t="shared" si="4"/>
        <v>S</v>
      </c>
      <c r="C82" t="s">
        <v>152</v>
      </c>
      <c r="D82" t="s">
        <v>153</v>
      </c>
      <c r="N82" t="s">
        <v>38</v>
      </c>
      <c r="O82">
        <v>3</v>
      </c>
      <c r="P82" t="s">
        <v>39</v>
      </c>
      <c r="S82" t="s">
        <v>74</v>
      </c>
      <c r="T82">
        <v>3</v>
      </c>
      <c r="U82" t="s">
        <v>397</v>
      </c>
    </row>
    <row r="83" spans="1:21" x14ac:dyDescent="0.75">
      <c r="A83" t="str">
        <f t="shared" si="3"/>
        <v>T0</v>
      </c>
      <c r="B83" t="str">
        <f t="shared" si="4"/>
        <v>T</v>
      </c>
      <c r="C83" t="s">
        <v>154</v>
      </c>
      <c r="D83" t="s">
        <v>155</v>
      </c>
      <c r="N83" t="s">
        <v>302</v>
      </c>
      <c r="O83">
        <v>4</v>
      </c>
      <c r="P83" t="s">
        <v>39</v>
      </c>
      <c r="S83" t="s">
        <v>76</v>
      </c>
      <c r="T83">
        <v>3</v>
      </c>
      <c r="U83" t="s">
        <v>404</v>
      </c>
    </row>
    <row r="84" spans="1:21" x14ac:dyDescent="0.75">
      <c r="A84" t="str">
        <f t="shared" si="3"/>
        <v>V0</v>
      </c>
      <c r="B84" t="str">
        <f t="shared" si="4"/>
        <v>V</v>
      </c>
      <c r="C84" t="s">
        <v>156</v>
      </c>
      <c r="D84" t="s">
        <v>157</v>
      </c>
      <c r="N84" t="s">
        <v>40</v>
      </c>
      <c r="O84">
        <v>3</v>
      </c>
      <c r="P84" t="s">
        <v>41</v>
      </c>
      <c r="S84" t="s">
        <v>78</v>
      </c>
      <c r="T84">
        <v>3</v>
      </c>
      <c r="U84" t="s">
        <v>79</v>
      </c>
    </row>
    <row r="85" spans="1:21" x14ac:dyDescent="0.75">
      <c r="A85" t="str">
        <f t="shared" si="3"/>
        <v>X0</v>
      </c>
      <c r="B85" t="str">
        <f t="shared" si="4"/>
        <v>X</v>
      </c>
      <c r="C85" t="s">
        <v>158</v>
      </c>
      <c r="D85" t="s">
        <v>159</v>
      </c>
      <c r="N85" t="s">
        <v>303</v>
      </c>
      <c r="O85">
        <v>4</v>
      </c>
      <c r="P85" t="s">
        <v>304</v>
      </c>
      <c r="S85" t="s">
        <v>80</v>
      </c>
      <c r="T85">
        <v>3</v>
      </c>
      <c r="U85" t="s">
        <v>81</v>
      </c>
    </row>
    <row r="86" spans="1:21" x14ac:dyDescent="0.75">
      <c r="N86" t="s">
        <v>305</v>
      </c>
      <c r="O86">
        <v>4</v>
      </c>
      <c r="P86" t="s">
        <v>306</v>
      </c>
      <c r="S86" t="s">
        <v>82</v>
      </c>
      <c r="T86">
        <v>3</v>
      </c>
      <c r="U86" t="s">
        <v>435</v>
      </c>
    </row>
    <row r="87" spans="1:21" x14ac:dyDescent="0.75">
      <c r="N87" t="s">
        <v>307</v>
      </c>
      <c r="O87">
        <v>4</v>
      </c>
      <c r="P87" t="s">
        <v>308</v>
      </c>
      <c r="S87" t="s">
        <v>84</v>
      </c>
      <c r="T87">
        <v>3</v>
      </c>
      <c r="U87" t="s">
        <v>444</v>
      </c>
    </row>
    <row r="88" spans="1:21" x14ac:dyDescent="0.75">
      <c r="N88" t="s">
        <v>309</v>
      </c>
      <c r="O88">
        <v>4</v>
      </c>
      <c r="P88" t="s">
        <v>310</v>
      </c>
      <c r="S88" t="s">
        <v>86</v>
      </c>
      <c r="T88">
        <v>3</v>
      </c>
      <c r="U88" t="s">
        <v>448</v>
      </c>
    </row>
    <row r="89" spans="1:21" x14ac:dyDescent="0.75">
      <c r="N89" t="s">
        <v>311</v>
      </c>
      <c r="O89">
        <v>4</v>
      </c>
      <c r="P89" t="s">
        <v>312</v>
      </c>
      <c r="S89" t="s">
        <v>88</v>
      </c>
      <c r="T89">
        <v>3</v>
      </c>
      <c r="U89" t="s">
        <v>452</v>
      </c>
    </row>
    <row r="90" spans="1:21" x14ac:dyDescent="0.75">
      <c r="N90" t="s">
        <v>42</v>
      </c>
      <c r="O90">
        <v>3</v>
      </c>
      <c r="P90" t="s">
        <v>43</v>
      </c>
      <c r="S90" t="s">
        <v>90</v>
      </c>
      <c r="T90">
        <v>3</v>
      </c>
      <c r="U90" t="s">
        <v>455</v>
      </c>
    </row>
    <row r="91" spans="1:21" x14ac:dyDescent="0.75">
      <c r="N91" t="s">
        <v>313</v>
      </c>
      <c r="O91">
        <v>4</v>
      </c>
      <c r="P91" t="s">
        <v>43</v>
      </c>
      <c r="S91" t="s">
        <v>92</v>
      </c>
      <c r="T91">
        <v>3</v>
      </c>
      <c r="U91" t="s">
        <v>93</v>
      </c>
    </row>
    <row r="92" spans="1:21" x14ac:dyDescent="0.75">
      <c r="N92" t="s">
        <v>44</v>
      </c>
      <c r="O92">
        <v>3</v>
      </c>
      <c r="P92" t="s">
        <v>45</v>
      </c>
      <c r="S92" t="s">
        <v>94</v>
      </c>
      <c r="T92">
        <v>3</v>
      </c>
      <c r="U92" t="s">
        <v>95</v>
      </c>
    </row>
    <row r="93" spans="1:21" x14ac:dyDescent="0.75">
      <c r="N93" t="s">
        <v>314</v>
      </c>
      <c r="O93">
        <v>4</v>
      </c>
      <c r="P93" t="s">
        <v>45</v>
      </c>
      <c r="S93" t="s">
        <v>96</v>
      </c>
      <c r="T93">
        <v>3</v>
      </c>
      <c r="U93" t="s">
        <v>471</v>
      </c>
    </row>
    <row r="94" spans="1:21" x14ac:dyDescent="0.75">
      <c r="N94" t="s">
        <v>46</v>
      </c>
      <c r="O94">
        <v>3</v>
      </c>
      <c r="P94" t="s">
        <v>47</v>
      </c>
      <c r="S94" t="s">
        <v>98</v>
      </c>
      <c r="T94">
        <v>3</v>
      </c>
      <c r="U94" t="s">
        <v>475</v>
      </c>
    </row>
    <row r="95" spans="1:21" x14ac:dyDescent="0.75">
      <c r="N95" t="s">
        <v>315</v>
      </c>
      <c r="O95">
        <v>4</v>
      </c>
      <c r="P95" t="s">
        <v>316</v>
      </c>
      <c r="S95" t="s">
        <v>100</v>
      </c>
      <c r="T95">
        <v>3</v>
      </c>
      <c r="U95" t="s">
        <v>477</v>
      </c>
    </row>
    <row r="96" spans="1:21" x14ac:dyDescent="0.75">
      <c r="N96" t="s">
        <v>317</v>
      </c>
      <c r="O96">
        <v>4</v>
      </c>
      <c r="P96" t="s">
        <v>318</v>
      </c>
      <c r="S96" t="s">
        <v>102</v>
      </c>
      <c r="T96">
        <v>3</v>
      </c>
      <c r="U96" t="s">
        <v>490</v>
      </c>
    </row>
    <row r="97" spans="14:21" x14ac:dyDescent="0.75">
      <c r="N97" t="s">
        <v>319</v>
      </c>
      <c r="O97">
        <v>4</v>
      </c>
      <c r="P97" t="s">
        <v>320</v>
      </c>
      <c r="S97" t="s">
        <v>104</v>
      </c>
      <c r="T97">
        <v>3</v>
      </c>
      <c r="U97" t="s">
        <v>105</v>
      </c>
    </row>
    <row r="98" spans="14:21" x14ac:dyDescent="0.75">
      <c r="N98" t="s">
        <v>321</v>
      </c>
      <c r="O98">
        <v>4</v>
      </c>
      <c r="P98" t="s">
        <v>322</v>
      </c>
      <c r="S98" t="s">
        <v>106</v>
      </c>
      <c r="T98">
        <v>3</v>
      </c>
      <c r="U98" t="s">
        <v>107</v>
      </c>
    </row>
    <row r="99" spans="14:21" x14ac:dyDescent="0.75">
      <c r="N99" t="s">
        <v>323</v>
      </c>
      <c r="O99">
        <v>4</v>
      </c>
      <c r="P99" t="s">
        <v>324</v>
      </c>
      <c r="S99" t="s">
        <v>108</v>
      </c>
      <c r="T99">
        <v>3</v>
      </c>
      <c r="U99" t="s">
        <v>109</v>
      </c>
    </row>
    <row r="100" spans="14:21" x14ac:dyDescent="0.75">
      <c r="N100" t="s">
        <v>325</v>
      </c>
      <c r="O100">
        <v>2</v>
      </c>
      <c r="P100" t="s">
        <v>326</v>
      </c>
      <c r="S100" t="s">
        <v>110</v>
      </c>
      <c r="T100">
        <v>3</v>
      </c>
      <c r="U100" t="s">
        <v>519</v>
      </c>
    </row>
    <row r="101" spans="14:21" x14ac:dyDescent="0.75">
      <c r="N101" t="s">
        <v>48</v>
      </c>
      <c r="O101">
        <v>3</v>
      </c>
      <c r="P101" t="s">
        <v>49</v>
      </c>
      <c r="S101" t="s">
        <v>112</v>
      </c>
      <c r="T101">
        <v>3</v>
      </c>
      <c r="U101" t="s">
        <v>113</v>
      </c>
    </row>
    <row r="102" spans="14:21" x14ac:dyDescent="0.75">
      <c r="N102" t="s">
        <v>327</v>
      </c>
      <c r="O102">
        <v>4</v>
      </c>
      <c r="P102" t="s">
        <v>328</v>
      </c>
      <c r="S102" t="s">
        <v>114</v>
      </c>
      <c r="T102">
        <v>3</v>
      </c>
      <c r="U102" t="s">
        <v>115</v>
      </c>
    </row>
    <row r="103" spans="14:21" x14ac:dyDescent="0.75">
      <c r="N103" t="s">
        <v>329</v>
      </c>
      <c r="O103">
        <v>4</v>
      </c>
      <c r="P103" t="s">
        <v>330</v>
      </c>
      <c r="S103" t="s">
        <v>116</v>
      </c>
      <c r="T103">
        <v>3</v>
      </c>
      <c r="U103" t="s">
        <v>117</v>
      </c>
    </row>
    <row r="104" spans="14:21" x14ac:dyDescent="0.75">
      <c r="N104" t="s">
        <v>331</v>
      </c>
      <c r="O104">
        <v>4</v>
      </c>
      <c r="P104" t="s">
        <v>332</v>
      </c>
      <c r="S104" t="s">
        <v>118</v>
      </c>
      <c r="T104">
        <v>3</v>
      </c>
      <c r="U104" t="s">
        <v>119</v>
      </c>
    </row>
    <row r="105" spans="14:21" x14ac:dyDescent="0.75">
      <c r="N105" t="s">
        <v>333</v>
      </c>
      <c r="O105">
        <v>4</v>
      </c>
      <c r="P105" t="s">
        <v>334</v>
      </c>
      <c r="S105" t="s">
        <v>120</v>
      </c>
      <c r="T105">
        <v>3</v>
      </c>
      <c r="U105" t="s">
        <v>121</v>
      </c>
    </row>
    <row r="106" spans="14:21" x14ac:dyDescent="0.75">
      <c r="N106" t="s">
        <v>335</v>
      </c>
      <c r="O106">
        <v>4</v>
      </c>
      <c r="P106" t="s">
        <v>336</v>
      </c>
      <c r="S106" t="s">
        <v>122</v>
      </c>
      <c r="T106">
        <v>3</v>
      </c>
      <c r="U106" t="s">
        <v>548</v>
      </c>
    </row>
    <row r="107" spans="14:21" x14ac:dyDescent="0.75">
      <c r="N107" t="s">
        <v>50</v>
      </c>
      <c r="O107">
        <v>3</v>
      </c>
      <c r="P107" t="s">
        <v>51</v>
      </c>
      <c r="S107" t="s">
        <v>124</v>
      </c>
      <c r="T107">
        <v>3</v>
      </c>
      <c r="U107" t="s">
        <v>125</v>
      </c>
    </row>
    <row r="108" spans="14:21" x14ac:dyDescent="0.75">
      <c r="N108" t="s">
        <v>337</v>
      </c>
      <c r="O108">
        <v>4</v>
      </c>
      <c r="P108" t="s">
        <v>338</v>
      </c>
      <c r="S108" t="s">
        <v>126</v>
      </c>
      <c r="T108">
        <v>3</v>
      </c>
      <c r="U108" t="s">
        <v>127</v>
      </c>
    </row>
    <row r="109" spans="14:21" x14ac:dyDescent="0.75">
      <c r="N109" t="s">
        <v>339</v>
      </c>
      <c r="O109">
        <v>4</v>
      </c>
      <c r="P109" t="s">
        <v>340</v>
      </c>
      <c r="S109" t="s">
        <v>128</v>
      </c>
      <c r="T109">
        <v>3</v>
      </c>
      <c r="U109" t="s">
        <v>129</v>
      </c>
    </row>
    <row r="110" spans="14:21" x14ac:dyDescent="0.75">
      <c r="N110" t="s">
        <v>52</v>
      </c>
      <c r="O110">
        <v>3</v>
      </c>
      <c r="P110" t="s">
        <v>53</v>
      </c>
      <c r="S110" t="s">
        <v>130</v>
      </c>
      <c r="T110">
        <v>3</v>
      </c>
      <c r="U110" t="s">
        <v>131</v>
      </c>
    </row>
    <row r="111" spans="14:21" x14ac:dyDescent="0.75">
      <c r="N111" t="s">
        <v>341</v>
      </c>
      <c r="O111">
        <v>4</v>
      </c>
      <c r="P111" t="s">
        <v>53</v>
      </c>
      <c r="S111" t="s">
        <v>132</v>
      </c>
      <c r="T111">
        <v>3</v>
      </c>
      <c r="U111" t="s">
        <v>567</v>
      </c>
    </row>
    <row r="112" spans="14:21" x14ac:dyDescent="0.75">
      <c r="N112" t="s">
        <v>342</v>
      </c>
      <c r="O112">
        <v>2</v>
      </c>
      <c r="P112" t="s">
        <v>343</v>
      </c>
      <c r="S112" t="s">
        <v>134</v>
      </c>
      <c r="T112">
        <v>3</v>
      </c>
      <c r="U112" t="s">
        <v>570</v>
      </c>
    </row>
    <row r="113" spans="14:21" x14ac:dyDescent="0.75">
      <c r="N113" t="s">
        <v>54</v>
      </c>
      <c r="O113">
        <v>3</v>
      </c>
      <c r="P113" t="s">
        <v>55</v>
      </c>
      <c r="S113" t="s">
        <v>136</v>
      </c>
      <c r="T113">
        <v>3</v>
      </c>
      <c r="U113" t="s">
        <v>580</v>
      </c>
    </row>
    <row r="114" spans="14:21" x14ac:dyDescent="0.75">
      <c r="N114" t="s">
        <v>344</v>
      </c>
      <c r="O114">
        <v>4</v>
      </c>
      <c r="P114" t="s">
        <v>345</v>
      </c>
      <c r="S114" t="s">
        <v>138</v>
      </c>
      <c r="T114">
        <v>3</v>
      </c>
      <c r="U114" t="s">
        <v>582</v>
      </c>
    </row>
    <row r="115" spans="14:21" x14ac:dyDescent="0.75">
      <c r="N115" t="s">
        <v>346</v>
      </c>
      <c r="O115">
        <v>4</v>
      </c>
      <c r="P115" t="s">
        <v>347</v>
      </c>
      <c r="S115" t="s">
        <v>140</v>
      </c>
      <c r="T115">
        <v>3</v>
      </c>
      <c r="U115" t="s">
        <v>594</v>
      </c>
    </row>
    <row r="116" spans="14:21" x14ac:dyDescent="0.75">
      <c r="N116" t="s">
        <v>348</v>
      </c>
      <c r="O116">
        <v>4</v>
      </c>
      <c r="P116" t="s">
        <v>349</v>
      </c>
      <c r="S116" t="s">
        <v>142</v>
      </c>
      <c r="T116">
        <v>3</v>
      </c>
      <c r="U116" t="s">
        <v>143</v>
      </c>
    </row>
    <row r="117" spans="14:21" x14ac:dyDescent="0.75">
      <c r="N117" t="s">
        <v>350</v>
      </c>
      <c r="O117">
        <v>2</v>
      </c>
      <c r="P117" t="s">
        <v>351</v>
      </c>
      <c r="S117" t="s">
        <v>144</v>
      </c>
      <c r="T117">
        <v>3</v>
      </c>
      <c r="U117" t="s">
        <v>145</v>
      </c>
    </row>
    <row r="118" spans="14:21" x14ac:dyDescent="0.75">
      <c r="N118" t="s">
        <v>56</v>
      </c>
      <c r="O118">
        <v>3</v>
      </c>
      <c r="P118" t="s">
        <v>352</v>
      </c>
      <c r="S118" t="s">
        <v>146</v>
      </c>
      <c r="T118">
        <v>3</v>
      </c>
      <c r="U118" t="s">
        <v>147</v>
      </c>
    </row>
    <row r="119" spans="14:21" x14ac:dyDescent="0.75">
      <c r="N119" t="s">
        <v>353</v>
      </c>
      <c r="O119">
        <v>4</v>
      </c>
      <c r="P119" t="s">
        <v>354</v>
      </c>
      <c r="S119" t="s">
        <v>148</v>
      </c>
      <c r="T119">
        <v>3</v>
      </c>
      <c r="U119" t="s">
        <v>621</v>
      </c>
    </row>
    <row r="120" spans="14:21" x14ac:dyDescent="0.75">
      <c r="N120" t="s">
        <v>355</v>
      </c>
      <c r="O120">
        <v>4</v>
      </c>
      <c r="P120" t="s">
        <v>356</v>
      </c>
      <c r="S120" t="s">
        <v>150</v>
      </c>
      <c r="T120">
        <v>3</v>
      </c>
      <c r="U120" t="s">
        <v>626</v>
      </c>
    </row>
    <row r="121" spans="14:21" x14ac:dyDescent="0.75">
      <c r="N121" t="s">
        <v>357</v>
      </c>
      <c r="O121">
        <v>4</v>
      </c>
      <c r="P121" t="s">
        <v>358</v>
      </c>
      <c r="S121" t="s">
        <v>152</v>
      </c>
      <c r="T121">
        <v>3</v>
      </c>
      <c r="U121" t="s">
        <v>153</v>
      </c>
    </row>
    <row r="122" spans="14:21" x14ac:dyDescent="0.75">
      <c r="N122" t="s">
        <v>58</v>
      </c>
      <c r="O122">
        <v>3</v>
      </c>
      <c r="P122" t="s">
        <v>359</v>
      </c>
      <c r="S122" t="s">
        <v>154</v>
      </c>
      <c r="T122">
        <v>3</v>
      </c>
      <c r="U122" t="s">
        <v>155</v>
      </c>
    </row>
    <row r="123" spans="14:21" x14ac:dyDescent="0.75">
      <c r="N123" t="s">
        <v>360</v>
      </c>
      <c r="O123">
        <v>4</v>
      </c>
      <c r="P123" t="s">
        <v>361</v>
      </c>
      <c r="S123" t="s">
        <v>156</v>
      </c>
      <c r="T123">
        <v>3</v>
      </c>
      <c r="U123" t="s">
        <v>157</v>
      </c>
    </row>
    <row r="124" spans="14:21" x14ac:dyDescent="0.75">
      <c r="N124" t="s">
        <v>362</v>
      </c>
      <c r="O124">
        <v>2</v>
      </c>
      <c r="P124" t="s">
        <v>363</v>
      </c>
      <c r="S124" t="s">
        <v>158</v>
      </c>
      <c r="T124">
        <v>3</v>
      </c>
      <c r="U124" t="s">
        <v>159</v>
      </c>
    </row>
    <row r="125" spans="14:21" x14ac:dyDescent="0.75">
      <c r="N125" t="s">
        <v>60</v>
      </c>
      <c r="O125">
        <v>3</v>
      </c>
      <c r="P125" t="s">
        <v>364</v>
      </c>
      <c r="S125" t="s">
        <v>189</v>
      </c>
      <c r="T125">
        <v>4</v>
      </c>
      <c r="U125" t="s">
        <v>190</v>
      </c>
    </row>
    <row r="126" spans="14:21" x14ac:dyDescent="0.75">
      <c r="N126" t="s">
        <v>365</v>
      </c>
      <c r="O126">
        <v>4</v>
      </c>
      <c r="P126" t="s">
        <v>366</v>
      </c>
      <c r="S126" t="s">
        <v>191</v>
      </c>
      <c r="T126">
        <v>4</v>
      </c>
      <c r="U126" t="s">
        <v>192</v>
      </c>
    </row>
    <row r="127" spans="14:21" x14ac:dyDescent="0.75">
      <c r="N127" t="s">
        <v>62</v>
      </c>
      <c r="O127">
        <v>3</v>
      </c>
      <c r="P127" t="s">
        <v>367</v>
      </c>
      <c r="S127" t="s">
        <v>193</v>
      </c>
      <c r="T127">
        <v>4</v>
      </c>
      <c r="U127" t="s">
        <v>194</v>
      </c>
    </row>
    <row r="128" spans="14:21" x14ac:dyDescent="0.75">
      <c r="N128" t="s">
        <v>368</v>
      </c>
      <c r="O128">
        <v>4</v>
      </c>
      <c r="P128" t="s">
        <v>369</v>
      </c>
      <c r="S128" t="s">
        <v>195</v>
      </c>
      <c r="T128">
        <v>4</v>
      </c>
      <c r="U128" t="s">
        <v>196</v>
      </c>
    </row>
    <row r="129" spans="14:21" x14ac:dyDescent="0.75">
      <c r="N129" t="s">
        <v>370</v>
      </c>
      <c r="O129">
        <v>4</v>
      </c>
      <c r="P129" t="s">
        <v>371</v>
      </c>
      <c r="S129" t="s">
        <v>197</v>
      </c>
      <c r="T129">
        <v>4</v>
      </c>
      <c r="U129" t="s">
        <v>198</v>
      </c>
    </row>
    <row r="130" spans="14:21" x14ac:dyDescent="0.75">
      <c r="N130" t="s">
        <v>372</v>
      </c>
      <c r="O130">
        <v>4</v>
      </c>
      <c r="P130" t="s">
        <v>373</v>
      </c>
      <c r="S130" t="s">
        <v>200</v>
      </c>
      <c r="T130">
        <v>4</v>
      </c>
      <c r="U130" t="s">
        <v>201</v>
      </c>
    </row>
    <row r="131" spans="14:21" x14ac:dyDescent="0.75">
      <c r="N131" t="s">
        <v>374</v>
      </c>
      <c r="O131">
        <v>4</v>
      </c>
      <c r="P131" t="s">
        <v>375</v>
      </c>
      <c r="S131" t="s">
        <v>202</v>
      </c>
      <c r="T131">
        <v>4</v>
      </c>
      <c r="U131" t="s">
        <v>203</v>
      </c>
    </row>
    <row r="132" spans="14:21" x14ac:dyDescent="0.75">
      <c r="N132" t="s">
        <v>64</v>
      </c>
      <c r="O132">
        <v>3</v>
      </c>
      <c r="P132" t="s">
        <v>65</v>
      </c>
      <c r="S132" t="s">
        <v>204</v>
      </c>
      <c r="T132">
        <v>4</v>
      </c>
      <c r="U132" t="s">
        <v>205</v>
      </c>
    </row>
    <row r="133" spans="14:21" x14ac:dyDescent="0.75">
      <c r="N133" t="s">
        <v>376</v>
      </c>
      <c r="O133">
        <v>4</v>
      </c>
      <c r="P133" t="s">
        <v>65</v>
      </c>
      <c r="S133" t="s">
        <v>206</v>
      </c>
      <c r="T133">
        <v>4</v>
      </c>
      <c r="U133" t="s">
        <v>207</v>
      </c>
    </row>
    <row r="134" spans="14:21" x14ac:dyDescent="0.75">
      <c r="N134" t="s">
        <v>66</v>
      </c>
      <c r="O134">
        <v>3</v>
      </c>
      <c r="P134" t="s">
        <v>377</v>
      </c>
      <c r="S134" t="s">
        <v>208</v>
      </c>
      <c r="T134">
        <v>4</v>
      </c>
      <c r="U134" t="s">
        <v>209</v>
      </c>
    </row>
    <row r="135" spans="14:21" x14ac:dyDescent="0.75">
      <c r="N135" t="s">
        <v>378</v>
      </c>
      <c r="O135">
        <v>4</v>
      </c>
      <c r="P135" t="s">
        <v>379</v>
      </c>
      <c r="S135" t="s">
        <v>210</v>
      </c>
      <c r="T135">
        <v>4</v>
      </c>
      <c r="U135" t="s">
        <v>211</v>
      </c>
    </row>
    <row r="136" spans="14:21" x14ac:dyDescent="0.75">
      <c r="N136" t="s">
        <v>380</v>
      </c>
      <c r="O136">
        <v>4</v>
      </c>
      <c r="P136" t="s">
        <v>381</v>
      </c>
      <c r="S136" t="s">
        <v>212</v>
      </c>
      <c r="T136">
        <v>4</v>
      </c>
      <c r="U136" t="s">
        <v>213</v>
      </c>
    </row>
    <row r="137" spans="14:21" x14ac:dyDescent="0.75">
      <c r="N137" t="s">
        <v>382</v>
      </c>
      <c r="O137">
        <v>4</v>
      </c>
      <c r="P137" t="s">
        <v>383</v>
      </c>
      <c r="S137" t="s">
        <v>215</v>
      </c>
      <c r="T137">
        <v>4</v>
      </c>
      <c r="U137" t="s">
        <v>216</v>
      </c>
    </row>
    <row r="138" spans="14:21" x14ac:dyDescent="0.75">
      <c r="N138" t="s">
        <v>384</v>
      </c>
      <c r="O138">
        <v>2</v>
      </c>
      <c r="P138" t="s">
        <v>385</v>
      </c>
      <c r="S138" t="s">
        <v>217</v>
      </c>
      <c r="T138">
        <v>4</v>
      </c>
      <c r="U138" t="s">
        <v>218</v>
      </c>
    </row>
    <row r="139" spans="14:21" x14ac:dyDescent="0.75">
      <c r="N139" t="s">
        <v>68</v>
      </c>
      <c r="O139">
        <v>3</v>
      </c>
      <c r="P139" t="s">
        <v>69</v>
      </c>
      <c r="S139" t="s">
        <v>219</v>
      </c>
      <c r="T139">
        <v>4</v>
      </c>
      <c r="U139" t="s">
        <v>220</v>
      </c>
    </row>
    <row r="140" spans="14:21" x14ac:dyDescent="0.75">
      <c r="N140" t="s">
        <v>386</v>
      </c>
      <c r="O140">
        <v>4</v>
      </c>
      <c r="P140" t="s">
        <v>387</v>
      </c>
      <c r="S140" t="s">
        <v>221</v>
      </c>
      <c r="T140">
        <v>4</v>
      </c>
      <c r="U140" t="s">
        <v>222</v>
      </c>
    </row>
    <row r="141" spans="14:21" x14ac:dyDescent="0.75">
      <c r="N141" t="s">
        <v>70</v>
      </c>
      <c r="O141">
        <v>3</v>
      </c>
      <c r="P141" t="s">
        <v>388</v>
      </c>
      <c r="S141" t="s">
        <v>224</v>
      </c>
      <c r="T141">
        <v>4</v>
      </c>
      <c r="U141" t="s">
        <v>225</v>
      </c>
    </row>
    <row r="142" spans="14:21" x14ac:dyDescent="0.75">
      <c r="N142" t="s">
        <v>389</v>
      </c>
      <c r="O142">
        <v>4</v>
      </c>
      <c r="P142" t="s">
        <v>390</v>
      </c>
      <c r="S142" t="s">
        <v>226</v>
      </c>
      <c r="T142">
        <v>4</v>
      </c>
      <c r="U142" t="s">
        <v>227</v>
      </c>
    </row>
    <row r="143" spans="14:21" x14ac:dyDescent="0.75">
      <c r="N143" t="s">
        <v>391</v>
      </c>
      <c r="O143">
        <v>4</v>
      </c>
      <c r="P143" t="s">
        <v>392</v>
      </c>
      <c r="S143" t="s">
        <v>228</v>
      </c>
      <c r="T143">
        <v>4</v>
      </c>
      <c r="U143" t="s">
        <v>229</v>
      </c>
    </row>
    <row r="144" spans="14:21" x14ac:dyDescent="0.75">
      <c r="N144" t="s">
        <v>72</v>
      </c>
      <c r="O144">
        <v>3</v>
      </c>
      <c r="P144" t="s">
        <v>73</v>
      </c>
      <c r="S144" t="s">
        <v>232</v>
      </c>
      <c r="T144">
        <v>4</v>
      </c>
      <c r="U144" t="s">
        <v>233</v>
      </c>
    </row>
    <row r="145" spans="14:21" x14ac:dyDescent="0.75">
      <c r="N145" t="s">
        <v>393</v>
      </c>
      <c r="O145">
        <v>4</v>
      </c>
      <c r="P145" t="s">
        <v>394</v>
      </c>
      <c r="S145" t="s">
        <v>234</v>
      </c>
      <c r="T145">
        <v>4</v>
      </c>
      <c r="U145" t="s">
        <v>13</v>
      </c>
    </row>
    <row r="146" spans="14:21" x14ac:dyDescent="0.75">
      <c r="N146" t="s">
        <v>395</v>
      </c>
      <c r="O146">
        <v>2</v>
      </c>
      <c r="P146" t="s">
        <v>396</v>
      </c>
      <c r="S146" t="s">
        <v>235</v>
      </c>
      <c r="T146">
        <v>4</v>
      </c>
      <c r="U146" t="s">
        <v>236</v>
      </c>
    </row>
    <row r="147" spans="14:21" x14ac:dyDescent="0.75">
      <c r="N147" t="s">
        <v>74</v>
      </c>
      <c r="O147">
        <v>3</v>
      </c>
      <c r="P147" t="s">
        <v>397</v>
      </c>
      <c r="S147" t="s">
        <v>237</v>
      </c>
      <c r="T147">
        <v>4</v>
      </c>
      <c r="U147" t="s">
        <v>238</v>
      </c>
    </row>
    <row r="148" spans="14:21" x14ac:dyDescent="0.75">
      <c r="N148" t="s">
        <v>398</v>
      </c>
      <c r="O148">
        <v>4</v>
      </c>
      <c r="P148" t="s">
        <v>399</v>
      </c>
      <c r="S148" t="s">
        <v>239</v>
      </c>
      <c r="T148">
        <v>4</v>
      </c>
      <c r="U148" t="s">
        <v>240</v>
      </c>
    </row>
    <row r="149" spans="14:21" x14ac:dyDescent="0.75">
      <c r="N149" t="s">
        <v>400</v>
      </c>
      <c r="O149">
        <v>4</v>
      </c>
      <c r="P149" t="s">
        <v>401</v>
      </c>
      <c r="S149" t="s">
        <v>241</v>
      </c>
      <c r="T149">
        <v>4</v>
      </c>
      <c r="U149" t="s">
        <v>242</v>
      </c>
    </row>
    <row r="150" spans="14:21" x14ac:dyDescent="0.75">
      <c r="N150" t="s">
        <v>402</v>
      </c>
      <c r="O150">
        <v>4</v>
      </c>
      <c r="P150" t="s">
        <v>403</v>
      </c>
      <c r="S150" t="s">
        <v>245</v>
      </c>
      <c r="T150">
        <v>4</v>
      </c>
      <c r="U150" t="s">
        <v>246</v>
      </c>
    </row>
    <row r="151" spans="14:21" x14ac:dyDescent="0.75">
      <c r="N151" t="s">
        <v>76</v>
      </c>
      <c r="O151">
        <v>3</v>
      </c>
      <c r="P151" t="s">
        <v>404</v>
      </c>
      <c r="S151" t="s">
        <v>247</v>
      </c>
      <c r="T151">
        <v>4</v>
      </c>
      <c r="U151" t="s">
        <v>248</v>
      </c>
    </row>
    <row r="152" spans="14:21" x14ac:dyDescent="0.75">
      <c r="N152" t="s">
        <v>405</v>
      </c>
      <c r="O152">
        <v>4</v>
      </c>
      <c r="P152" t="s">
        <v>406</v>
      </c>
      <c r="S152" t="s">
        <v>249</v>
      </c>
      <c r="T152">
        <v>4</v>
      </c>
      <c r="U152" t="s">
        <v>250</v>
      </c>
    </row>
    <row r="153" spans="14:21" x14ac:dyDescent="0.75">
      <c r="N153" t="s">
        <v>407</v>
      </c>
      <c r="O153">
        <v>4</v>
      </c>
      <c r="P153" t="s">
        <v>408</v>
      </c>
      <c r="S153" t="s">
        <v>251</v>
      </c>
      <c r="T153">
        <v>4</v>
      </c>
      <c r="U153" t="s">
        <v>252</v>
      </c>
    </row>
    <row r="154" spans="14:21" x14ac:dyDescent="0.75">
      <c r="N154" t="s">
        <v>409</v>
      </c>
      <c r="O154">
        <v>4</v>
      </c>
      <c r="P154" t="s">
        <v>410</v>
      </c>
      <c r="S154" t="s">
        <v>254</v>
      </c>
      <c r="T154">
        <v>4</v>
      </c>
      <c r="U154" t="s">
        <v>255</v>
      </c>
    </row>
    <row r="155" spans="14:21" x14ac:dyDescent="0.75">
      <c r="N155" t="s">
        <v>411</v>
      </c>
      <c r="O155">
        <v>4</v>
      </c>
      <c r="P155" t="s">
        <v>412</v>
      </c>
      <c r="S155" t="s">
        <v>256</v>
      </c>
      <c r="T155">
        <v>4</v>
      </c>
      <c r="U155" t="s">
        <v>257</v>
      </c>
    </row>
    <row r="156" spans="14:21" x14ac:dyDescent="0.75">
      <c r="N156" t="s">
        <v>413</v>
      </c>
      <c r="O156">
        <v>4</v>
      </c>
      <c r="P156" t="s">
        <v>414</v>
      </c>
      <c r="S156" t="s">
        <v>258</v>
      </c>
      <c r="T156">
        <v>4</v>
      </c>
      <c r="U156" t="s">
        <v>259</v>
      </c>
    </row>
    <row r="157" spans="14:21" x14ac:dyDescent="0.75">
      <c r="N157" t="s">
        <v>415</v>
      </c>
      <c r="O157">
        <v>4</v>
      </c>
      <c r="P157" t="s">
        <v>416</v>
      </c>
      <c r="S157" t="s">
        <v>260</v>
      </c>
      <c r="T157">
        <v>4</v>
      </c>
      <c r="U157" t="s">
        <v>261</v>
      </c>
    </row>
    <row r="158" spans="14:21" x14ac:dyDescent="0.75">
      <c r="N158" t="s">
        <v>417</v>
      </c>
      <c r="O158">
        <v>4</v>
      </c>
      <c r="P158" t="s">
        <v>418</v>
      </c>
      <c r="S158" t="s">
        <v>264</v>
      </c>
      <c r="T158">
        <v>4</v>
      </c>
      <c r="U158" t="s">
        <v>265</v>
      </c>
    </row>
    <row r="159" spans="14:21" x14ac:dyDescent="0.75">
      <c r="N159" t="s">
        <v>419</v>
      </c>
      <c r="O159">
        <v>4</v>
      </c>
      <c r="P159" t="s">
        <v>420</v>
      </c>
      <c r="S159" t="s">
        <v>266</v>
      </c>
      <c r="T159">
        <v>4</v>
      </c>
      <c r="U159" t="s">
        <v>267</v>
      </c>
    </row>
    <row r="160" spans="14:21" x14ac:dyDescent="0.75">
      <c r="N160" t="s">
        <v>421</v>
      </c>
      <c r="O160">
        <v>4</v>
      </c>
      <c r="P160" t="s">
        <v>422</v>
      </c>
      <c r="S160" t="s">
        <v>268</v>
      </c>
      <c r="T160">
        <v>4</v>
      </c>
      <c r="U160" t="s">
        <v>269</v>
      </c>
    </row>
    <row r="161" spans="14:21" x14ac:dyDescent="0.75">
      <c r="N161" t="s">
        <v>78</v>
      </c>
      <c r="O161">
        <v>3</v>
      </c>
      <c r="P161" t="s">
        <v>79</v>
      </c>
      <c r="S161" t="s">
        <v>272</v>
      </c>
      <c r="T161">
        <v>4</v>
      </c>
      <c r="U161" t="s">
        <v>23</v>
      </c>
    </row>
    <row r="162" spans="14:21" x14ac:dyDescent="0.75">
      <c r="N162" t="s">
        <v>423</v>
      </c>
      <c r="O162">
        <v>4</v>
      </c>
      <c r="P162" t="s">
        <v>424</v>
      </c>
      <c r="S162" t="s">
        <v>275</v>
      </c>
      <c r="T162">
        <v>4</v>
      </c>
      <c r="U162" t="s">
        <v>25</v>
      </c>
    </row>
    <row r="163" spans="14:21" x14ac:dyDescent="0.75">
      <c r="N163" t="s">
        <v>425</v>
      </c>
      <c r="O163">
        <v>4</v>
      </c>
      <c r="P163" t="s">
        <v>426</v>
      </c>
      <c r="S163" t="s">
        <v>276</v>
      </c>
      <c r="T163">
        <v>4</v>
      </c>
      <c r="U163" t="s">
        <v>277</v>
      </c>
    </row>
    <row r="164" spans="14:21" x14ac:dyDescent="0.75">
      <c r="N164" t="s">
        <v>427</v>
      </c>
      <c r="O164">
        <v>4</v>
      </c>
      <c r="P164" t="s">
        <v>428</v>
      </c>
      <c r="S164" t="s">
        <v>278</v>
      </c>
      <c r="T164">
        <v>4</v>
      </c>
      <c r="U164" t="s">
        <v>279</v>
      </c>
    </row>
    <row r="165" spans="14:21" x14ac:dyDescent="0.75">
      <c r="N165" t="s">
        <v>429</v>
      </c>
      <c r="O165">
        <v>2</v>
      </c>
      <c r="P165" t="s">
        <v>430</v>
      </c>
      <c r="S165" t="s">
        <v>280</v>
      </c>
      <c r="T165">
        <v>4</v>
      </c>
      <c r="U165" t="s">
        <v>281</v>
      </c>
    </row>
    <row r="166" spans="14:21" x14ac:dyDescent="0.75">
      <c r="N166" t="s">
        <v>80</v>
      </c>
      <c r="O166">
        <v>3</v>
      </c>
      <c r="P166" t="s">
        <v>81</v>
      </c>
      <c r="S166" t="s">
        <v>282</v>
      </c>
      <c r="T166">
        <v>4</v>
      </c>
      <c r="U166" t="s">
        <v>283</v>
      </c>
    </row>
    <row r="167" spans="14:21" x14ac:dyDescent="0.75">
      <c r="N167" t="s">
        <v>431</v>
      </c>
      <c r="O167">
        <v>4</v>
      </c>
      <c r="P167" t="s">
        <v>432</v>
      </c>
      <c r="S167" t="s">
        <v>284</v>
      </c>
      <c r="T167">
        <v>4</v>
      </c>
      <c r="U167" t="s">
        <v>285</v>
      </c>
    </row>
    <row r="168" spans="14:21" x14ac:dyDescent="0.75">
      <c r="N168" t="s">
        <v>433</v>
      </c>
      <c r="O168">
        <v>4</v>
      </c>
      <c r="P168" t="s">
        <v>434</v>
      </c>
      <c r="S168" t="s">
        <v>289</v>
      </c>
      <c r="T168">
        <v>4</v>
      </c>
      <c r="U168" t="s">
        <v>290</v>
      </c>
    </row>
    <row r="169" spans="14:21" x14ac:dyDescent="0.75">
      <c r="N169" t="s">
        <v>82</v>
      </c>
      <c r="O169">
        <v>3</v>
      </c>
      <c r="P169" t="s">
        <v>435</v>
      </c>
      <c r="S169" t="s">
        <v>291</v>
      </c>
      <c r="T169">
        <v>4</v>
      </c>
      <c r="U169" t="s">
        <v>292</v>
      </c>
    </row>
    <row r="170" spans="14:21" x14ac:dyDescent="0.75">
      <c r="N170" t="s">
        <v>436</v>
      </c>
      <c r="O170">
        <v>4</v>
      </c>
      <c r="P170" t="s">
        <v>437</v>
      </c>
      <c r="S170" t="s">
        <v>294</v>
      </c>
      <c r="T170">
        <v>4</v>
      </c>
      <c r="U170" t="s">
        <v>293</v>
      </c>
    </row>
    <row r="171" spans="14:21" x14ac:dyDescent="0.75">
      <c r="N171" t="s">
        <v>438</v>
      </c>
      <c r="O171">
        <v>4</v>
      </c>
      <c r="P171" t="s">
        <v>439</v>
      </c>
      <c r="S171" t="s">
        <v>296</v>
      </c>
      <c r="T171">
        <v>4</v>
      </c>
      <c r="U171" t="s">
        <v>297</v>
      </c>
    </row>
    <row r="172" spans="14:21" x14ac:dyDescent="0.75">
      <c r="N172" t="s">
        <v>440</v>
      </c>
      <c r="O172">
        <v>4</v>
      </c>
      <c r="P172" t="s">
        <v>441</v>
      </c>
      <c r="S172" t="s">
        <v>298</v>
      </c>
      <c r="T172">
        <v>4</v>
      </c>
      <c r="U172" t="s">
        <v>299</v>
      </c>
    </row>
    <row r="173" spans="14:21" x14ac:dyDescent="0.75">
      <c r="N173" t="s">
        <v>442</v>
      </c>
      <c r="O173">
        <v>4</v>
      </c>
      <c r="P173" t="s">
        <v>443</v>
      </c>
      <c r="S173" t="s">
        <v>301</v>
      </c>
      <c r="T173">
        <v>4</v>
      </c>
      <c r="U173" t="s">
        <v>300</v>
      </c>
    </row>
    <row r="174" spans="14:21" x14ac:dyDescent="0.75">
      <c r="N174" t="s">
        <v>84</v>
      </c>
      <c r="O174">
        <v>3</v>
      </c>
      <c r="P174" t="s">
        <v>444</v>
      </c>
      <c r="S174" t="s">
        <v>302</v>
      </c>
      <c r="T174">
        <v>4</v>
      </c>
      <c r="U174" t="s">
        <v>39</v>
      </c>
    </row>
    <row r="175" spans="14:21" x14ac:dyDescent="0.75">
      <c r="N175" t="s">
        <v>445</v>
      </c>
      <c r="O175">
        <v>4</v>
      </c>
      <c r="P175" t="s">
        <v>444</v>
      </c>
      <c r="S175" t="s">
        <v>303</v>
      </c>
      <c r="T175">
        <v>4</v>
      </c>
      <c r="U175" t="s">
        <v>304</v>
      </c>
    </row>
    <row r="176" spans="14:21" x14ac:dyDescent="0.75">
      <c r="N176" t="s">
        <v>446</v>
      </c>
      <c r="O176">
        <v>2</v>
      </c>
      <c r="P176" t="s">
        <v>447</v>
      </c>
      <c r="S176" t="s">
        <v>305</v>
      </c>
      <c r="T176">
        <v>4</v>
      </c>
      <c r="U176" t="s">
        <v>306</v>
      </c>
    </row>
    <row r="177" spans="14:21" x14ac:dyDescent="0.75">
      <c r="N177" t="s">
        <v>86</v>
      </c>
      <c r="O177">
        <v>3</v>
      </c>
      <c r="P177" t="s">
        <v>448</v>
      </c>
      <c r="S177" t="s">
        <v>307</v>
      </c>
      <c r="T177">
        <v>4</v>
      </c>
      <c r="U177" t="s">
        <v>308</v>
      </c>
    </row>
    <row r="178" spans="14:21" x14ac:dyDescent="0.75">
      <c r="N178" t="s">
        <v>449</v>
      </c>
      <c r="O178">
        <v>4</v>
      </c>
      <c r="P178" t="s">
        <v>447</v>
      </c>
      <c r="S178" t="s">
        <v>309</v>
      </c>
      <c r="T178">
        <v>4</v>
      </c>
      <c r="U178" t="s">
        <v>310</v>
      </c>
    </row>
    <row r="179" spans="14:21" x14ac:dyDescent="0.75">
      <c r="N179" t="s">
        <v>450</v>
      </c>
      <c r="O179">
        <v>2</v>
      </c>
      <c r="P179" t="s">
        <v>451</v>
      </c>
      <c r="S179" t="s">
        <v>311</v>
      </c>
      <c r="T179">
        <v>4</v>
      </c>
      <c r="U179" t="s">
        <v>312</v>
      </c>
    </row>
    <row r="180" spans="14:21" x14ac:dyDescent="0.75">
      <c r="N180" t="s">
        <v>88</v>
      </c>
      <c r="O180">
        <v>3</v>
      </c>
      <c r="P180" t="s">
        <v>452</v>
      </c>
      <c r="S180" t="s">
        <v>313</v>
      </c>
      <c r="T180">
        <v>4</v>
      </c>
      <c r="U180" t="s">
        <v>43</v>
      </c>
    </row>
    <row r="181" spans="14:21" x14ac:dyDescent="0.75">
      <c r="N181" t="s">
        <v>453</v>
      </c>
      <c r="O181">
        <v>4</v>
      </c>
      <c r="P181" t="s">
        <v>454</v>
      </c>
      <c r="S181" t="s">
        <v>314</v>
      </c>
      <c r="T181">
        <v>4</v>
      </c>
      <c r="U181" t="s">
        <v>45</v>
      </c>
    </row>
    <row r="182" spans="14:21" x14ac:dyDescent="0.75">
      <c r="N182" t="s">
        <v>90</v>
      </c>
      <c r="O182">
        <v>3</v>
      </c>
      <c r="P182" t="s">
        <v>455</v>
      </c>
      <c r="S182" t="s">
        <v>315</v>
      </c>
      <c r="T182">
        <v>4</v>
      </c>
      <c r="U182" t="s">
        <v>316</v>
      </c>
    </row>
    <row r="183" spans="14:21" x14ac:dyDescent="0.75">
      <c r="N183" t="s">
        <v>456</v>
      </c>
      <c r="O183">
        <v>4</v>
      </c>
      <c r="P183" t="s">
        <v>457</v>
      </c>
      <c r="S183" t="s">
        <v>317</v>
      </c>
      <c r="T183">
        <v>4</v>
      </c>
      <c r="U183" t="s">
        <v>318</v>
      </c>
    </row>
    <row r="184" spans="14:21" x14ac:dyDescent="0.75">
      <c r="N184" t="s">
        <v>458</v>
      </c>
      <c r="O184">
        <v>2</v>
      </c>
      <c r="P184" t="s">
        <v>459</v>
      </c>
      <c r="S184" t="s">
        <v>319</v>
      </c>
      <c r="T184">
        <v>4</v>
      </c>
      <c r="U184" t="s">
        <v>320</v>
      </c>
    </row>
    <row r="185" spans="14:21" x14ac:dyDescent="0.75">
      <c r="N185" t="s">
        <v>92</v>
      </c>
      <c r="O185">
        <v>3</v>
      </c>
      <c r="P185" t="s">
        <v>93</v>
      </c>
      <c r="S185" t="s">
        <v>321</v>
      </c>
      <c r="T185">
        <v>4</v>
      </c>
      <c r="U185" t="s">
        <v>322</v>
      </c>
    </row>
    <row r="186" spans="14:21" x14ac:dyDescent="0.75">
      <c r="N186" t="s">
        <v>460</v>
      </c>
      <c r="O186">
        <v>4</v>
      </c>
      <c r="P186" t="s">
        <v>461</v>
      </c>
      <c r="S186" t="s">
        <v>323</v>
      </c>
      <c r="T186">
        <v>4</v>
      </c>
      <c r="U186" t="s">
        <v>324</v>
      </c>
    </row>
    <row r="187" spans="14:21" x14ac:dyDescent="0.75">
      <c r="N187" t="s">
        <v>462</v>
      </c>
      <c r="O187">
        <v>4</v>
      </c>
      <c r="P187" t="s">
        <v>463</v>
      </c>
      <c r="S187" t="s">
        <v>327</v>
      </c>
      <c r="T187">
        <v>4</v>
      </c>
      <c r="U187" t="s">
        <v>328</v>
      </c>
    </row>
    <row r="188" spans="14:21" x14ac:dyDescent="0.75">
      <c r="N188" t="s">
        <v>464</v>
      </c>
      <c r="O188">
        <v>4</v>
      </c>
      <c r="P188" t="s">
        <v>465</v>
      </c>
      <c r="S188" t="s">
        <v>329</v>
      </c>
      <c r="T188">
        <v>4</v>
      </c>
      <c r="U188" t="s">
        <v>330</v>
      </c>
    </row>
    <row r="189" spans="14:21" x14ac:dyDescent="0.75">
      <c r="N189" t="s">
        <v>466</v>
      </c>
      <c r="O189">
        <v>4</v>
      </c>
      <c r="P189" t="s">
        <v>467</v>
      </c>
      <c r="S189" t="s">
        <v>331</v>
      </c>
      <c r="T189">
        <v>4</v>
      </c>
      <c r="U189" t="s">
        <v>332</v>
      </c>
    </row>
    <row r="190" spans="14:21" x14ac:dyDescent="0.75">
      <c r="N190" t="s">
        <v>94</v>
      </c>
      <c r="O190">
        <v>3</v>
      </c>
      <c r="P190" t="s">
        <v>95</v>
      </c>
      <c r="S190" t="s">
        <v>333</v>
      </c>
      <c r="T190">
        <v>4</v>
      </c>
      <c r="U190" t="s">
        <v>334</v>
      </c>
    </row>
    <row r="191" spans="14:21" x14ac:dyDescent="0.75">
      <c r="N191" t="s">
        <v>468</v>
      </c>
      <c r="O191">
        <v>4</v>
      </c>
      <c r="P191" t="s">
        <v>469</v>
      </c>
      <c r="S191" t="s">
        <v>335</v>
      </c>
      <c r="T191">
        <v>4</v>
      </c>
      <c r="U191" t="s">
        <v>336</v>
      </c>
    </row>
    <row r="192" spans="14:21" x14ac:dyDescent="0.75">
      <c r="N192" t="s">
        <v>470</v>
      </c>
      <c r="O192">
        <v>2</v>
      </c>
      <c r="P192" t="s">
        <v>471</v>
      </c>
      <c r="S192" t="s">
        <v>337</v>
      </c>
      <c r="T192">
        <v>4</v>
      </c>
      <c r="U192" t="s">
        <v>338</v>
      </c>
    </row>
    <row r="193" spans="14:21" x14ac:dyDescent="0.75">
      <c r="N193" t="s">
        <v>96</v>
      </c>
      <c r="O193">
        <v>3</v>
      </c>
      <c r="P193" t="s">
        <v>471</v>
      </c>
      <c r="S193" t="s">
        <v>339</v>
      </c>
      <c r="T193">
        <v>4</v>
      </c>
      <c r="U193" t="s">
        <v>340</v>
      </c>
    </row>
    <row r="194" spans="14:21" x14ac:dyDescent="0.75">
      <c r="N194" t="s">
        <v>472</v>
      </c>
      <c r="O194">
        <v>4</v>
      </c>
      <c r="P194" t="s">
        <v>471</v>
      </c>
      <c r="S194" t="s">
        <v>341</v>
      </c>
      <c r="T194">
        <v>4</v>
      </c>
      <c r="U194" t="s">
        <v>53</v>
      </c>
    </row>
    <row r="195" spans="14:21" x14ac:dyDescent="0.75">
      <c r="N195" t="s">
        <v>473</v>
      </c>
      <c r="O195">
        <v>2</v>
      </c>
      <c r="P195" t="s">
        <v>474</v>
      </c>
      <c r="S195" t="s">
        <v>344</v>
      </c>
      <c r="T195">
        <v>4</v>
      </c>
      <c r="U195" t="s">
        <v>345</v>
      </c>
    </row>
    <row r="196" spans="14:21" x14ac:dyDescent="0.75">
      <c r="N196" t="s">
        <v>98</v>
      </c>
      <c r="O196">
        <v>3</v>
      </c>
      <c r="P196" t="s">
        <v>475</v>
      </c>
      <c r="S196" t="s">
        <v>346</v>
      </c>
      <c r="T196">
        <v>4</v>
      </c>
      <c r="U196" t="s">
        <v>347</v>
      </c>
    </row>
    <row r="197" spans="14:21" x14ac:dyDescent="0.75">
      <c r="N197" t="s">
        <v>476</v>
      </c>
      <c r="O197">
        <v>4</v>
      </c>
      <c r="P197" t="s">
        <v>475</v>
      </c>
      <c r="S197" t="s">
        <v>348</v>
      </c>
      <c r="T197">
        <v>4</v>
      </c>
      <c r="U197" t="s">
        <v>349</v>
      </c>
    </row>
    <row r="198" spans="14:21" x14ac:dyDescent="0.75">
      <c r="N198" t="s">
        <v>100</v>
      </c>
      <c r="O198">
        <v>3</v>
      </c>
      <c r="P198" t="s">
        <v>477</v>
      </c>
      <c r="S198" t="s">
        <v>353</v>
      </c>
      <c r="T198">
        <v>4</v>
      </c>
      <c r="U198" t="s">
        <v>354</v>
      </c>
    </row>
    <row r="199" spans="14:21" x14ac:dyDescent="0.75">
      <c r="N199" t="s">
        <v>478</v>
      </c>
      <c r="O199">
        <v>4</v>
      </c>
      <c r="P199" t="s">
        <v>479</v>
      </c>
      <c r="S199" t="s">
        <v>355</v>
      </c>
      <c r="T199">
        <v>4</v>
      </c>
      <c r="U199" t="s">
        <v>356</v>
      </c>
    </row>
    <row r="200" spans="14:21" x14ac:dyDescent="0.75">
      <c r="N200" t="s">
        <v>480</v>
      </c>
      <c r="O200">
        <v>4</v>
      </c>
      <c r="P200" t="s">
        <v>481</v>
      </c>
      <c r="S200" t="s">
        <v>357</v>
      </c>
      <c r="T200">
        <v>4</v>
      </c>
      <c r="U200" t="s">
        <v>358</v>
      </c>
    </row>
    <row r="201" spans="14:21" x14ac:dyDescent="0.75">
      <c r="N201" t="s">
        <v>482</v>
      </c>
      <c r="O201">
        <v>4</v>
      </c>
      <c r="P201" t="s">
        <v>483</v>
      </c>
      <c r="S201" t="s">
        <v>360</v>
      </c>
      <c r="T201">
        <v>4</v>
      </c>
      <c r="U201" t="s">
        <v>361</v>
      </c>
    </row>
    <row r="202" spans="14:21" x14ac:dyDescent="0.75">
      <c r="N202" t="s">
        <v>484</v>
      </c>
      <c r="O202">
        <v>4</v>
      </c>
      <c r="P202" t="s">
        <v>485</v>
      </c>
      <c r="S202" t="s">
        <v>365</v>
      </c>
      <c r="T202">
        <v>4</v>
      </c>
      <c r="U202" t="s">
        <v>366</v>
      </c>
    </row>
    <row r="203" spans="14:21" x14ac:dyDescent="0.75">
      <c r="N203" t="s">
        <v>486</v>
      </c>
      <c r="O203">
        <v>4</v>
      </c>
      <c r="P203" t="s">
        <v>487</v>
      </c>
      <c r="S203" t="s">
        <v>368</v>
      </c>
      <c r="T203">
        <v>4</v>
      </c>
      <c r="U203" t="s">
        <v>369</v>
      </c>
    </row>
    <row r="204" spans="14:21" x14ac:dyDescent="0.75">
      <c r="N204" t="s">
        <v>488</v>
      </c>
      <c r="O204">
        <v>4</v>
      </c>
      <c r="P204" t="s">
        <v>489</v>
      </c>
      <c r="S204" t="s">
        <v>370</v>
      </c>
      <c r="T204">
        <v>4</v>
      </c>
      <c r="U204" t="s">
        <v>371</v>
      </c>
    </row>
    <row r="205" spans="14:21" x14ac:dyDescent="0.75">
      <c r="N205" t="s">
        <v>102</v>
      </c>
      <c r="O205">
        <v>3</v>
      </c>
      <c r="P205" t="s">
        <v>490</v>
      </c>
      <c r="S205" t="s">
        <v>372</v>
      </c>
      <c r="T205">
        <v>4</v>
      </c>
      <c r="U205" t="s">
        <v>373</v>
      </c>
    </row>
    <row r="206" spans="14:21" x14ac:dyDescent="0.75">
      <c r="N206" t="s">
        <v>491</v>
      </c>
      <c r="O206">
        <v>4</v>
      </c>
      <c r="P206" t="s">
        <v>492</v>
      </c>
      <c r="S206" t="s">
        <v>374</v>
      </c>
      <c r="T206">
        <v>4</v>
      </c>
      <c r="U206" t="s">
        <v>375</v>
      </c>
    </row>
    <row r="207" spans="14:21" x14ac:dyDescent="0.75">
      <c r="N207" t="s">
        <v>493</v>
      </c>
      <c r="O207">
        <v>4</v>
      </c>
      <c r="P207" t="s">
        <v>494</v>
      </c>
      <c r="S207" t="s">
        <v>376</v>
      </c>
      <c r="T207">
        <v>4</v>
      </c>
      <c r="U207" t="s">
        <v>65</v>
      </c>
    </row>
    <row r="208" spans="14:21" x14ac:dyDescent="0.75">
      <c r="N208" t="s">
        <v>495</v>
      </c>
      <c r="O208">
        <v>4</v>
      </c>
      <c r="P208" t="s">
        <v>496</v>
      </c>
      <c r="S208" t="s">
        <v>378</v>
      </c>
      <c r="T208">
        <v>4</v>
      </c>
      <c r="U208" t="s">
        <v>379</v>
      </c>
    </row>
    <row r="209" spans="14:21" x14ac:dyDescent="0.75">
      <c r="N209" t="s">
        <v>497</v>
      </c>
      <c r="O209">
        <v>4</v>
      </c>
      <c r="P209" t="s">
        <v>498</v>
      </c>
      <c r="S209" t="s">
        <v>380</v>
      </c>
      <c r="T209">
        <v>4</v>
      </c>
      <c r="U209" t="s">
        <v>381</v>
      </c>
    </row>
    <row r="210" spans="14:21" x14ac:dyDescent="0.75">
      <c r="N210" t="s">
        <v>499</v>
      </c>
      <c r="O210">
        <v>4</v>
      </c>
      <c r="P210" t="s">
        <v>500</v>
      </c>
      <c r="S210" t="s">
        <v>382</v>
      </c>
      <c r="T210">
        <v>4</v>
      </c>
      <c r="U210" t="s">
        <v>383</v>
      </c>
    </row>
    <row r="211" spans="14:21" x14ac:dyDescent="0.75">
      <c r="N211" t="s">
        <v>501</v>
      </c>
      <c r="O211">
        <v>4</v>
      </c>
      <c r="P211" t="s">
        <v>502</v>
      </c>
      <c r="S211" t="s">
        <v>386</v>
      </c>
      <c r="T211">
        <v>4</v>
      </c>
      <c r="U211" t="s">
        <v>387</v>
      </c>
    </row>
    <row r="212" spans="14:21" x14ac:dyDescent="0.75">
      <c r="N212" t="s">
        <v>503</v>
      </c>
      <c r="O212">
        <v>4</v>
      </c>
      <c r="P212" t="s">
        <v>504</v>
      </c>
      <c r="S212" t="s">
        <v>389</v>
      </c>
      <c r="T212">
        <v>4</v>
      </c>
      <c r="U212" t="s">
        <v>390</v>
      </c>
    </row>
    <row r="213" spans="14:21" x14ac:dyDescent="0.75">
      <c r="N213" t="s">
        <v>505</v>
      </c>
      <c r="O213">
        <v>2</v>
      </c>
      <c r="P213" t="s">
        <v>105</v>
      </c>
      <c r="S213" t="s">
        <v>391</v>
      </c>
      <c r="T213">
        <v>4</v>
      </c>
      <c r="U213" t="s">
        <v>392</v>
      </c>
    </row>
    <row r="214" spans="14:21" x14ac:dyDescent="0.75">
      <c r="N214" t="s">
        <v>104</v>
      </c>
      <c r="O214">
        <v>3</v>
      </c>
      <c r="P214" t="s">
        <v>105</v>
      </c>
      <c r="S214" t="s">
        <v>393</v>
      </c>
      <c r="T214">
        <v>4</v>
      </c>
      <c r="U214" t="s">
        <v>394</v>
      </c>
    </row>
    <row r="215" spans="14:21" x14ac:dyDescent="0.75">
      <c r="N215" t="s">
        <v>506</v>
      </c>
      <c r="O215">
        <v>4</v>
      </c>
      <c r="P215" t="s">
        <v>507</v>
      </c>
      <c r="S215" t="s">
        <v>398</v>
      </c>
      <c r="T215">
        <v>4</v>
      </c>
      <c r="U215" t="s">
        <v>399</v>
      </c>
    </row>
    <row r="216" spans="14:21" x14ac:dyDescent="0.75">
      <c r="N216" t="s">
        <v>508</v>
      </c>
      <c r="O216">
        <v>4</v>
      </c>
      <c r="P216" t="s">
        <v>509</v>
      </c>
      <c r="S216" t="s">
        <v>400</v>
      </c>
      <c r="T216">
        <v>4</v>
      </c>
      <c r="U216" t="s">
        <v>401</v>
      </c>
    </row>
    <row r="217" spans="14:21" x14ac:dyDescent="0.75">
      <c r="N217" t="s">
        <v>510</v>
      </c>
      <c r="O217">
        <v>2</v>
      </c>
      <c r="P217" t="s">
        <v>107</v>
      </c>
      <c r="S217" t="s">
        <v>402</v>
      </c>
      <c r="T217">
        <v>4</v>
      </c>
      <c r="U217" t="s">
        <v>403</v>
      </c>
    </row>
    <row r="218" spans="14:21" x14ac:dyDescent="0.75">
      <c r="N218" t="s">
        <v>106</v>
      </c>
      <c r="O218">
        <v>3</v>
      </c>
      <c r="P218" t="s">
        <v>107</v>
      </c>
      <c r="S218" t="s">
        <v>405</v>
      </c>
      <c r="T218">
        <v>4</v>
      </c>
      <c r="U218" t="s">
        <v>406</v>
      </c>
    </row>
    <row r="219" spans="14:21" x14ac:dyDescent="0.75">
      <c r="N219" t="s">
        <v>511</v>
      </c>
      <c r="O219">
        <v>4</v>
      </c>
      <c r="P219" t="s">
        <v>512</v>
      </c>
      <c r="S219" t="s">
        <v>407</v>
      </c>
      <c r="T219">
        <v>4</v>
      </c>
      <c r="U219" t="s">
        <v>408</v>
      </c>
    </row>
    <row r="220" spans="14:21" x14ac:dyDescent="0.75">
      <c r="N220" t="s">
        <v>513</v>
      </c>
      <c r="O220">
        <v>4</v>
      </c>
      <c r="P220" t="s">
        <v>514</v>
      </c>
      <c r="S220" t="s">
        <v>409</v>
      </c>
      <c r="T220">
        <v>4</v>
      </c>
      <c r="U220" t="s">
        <v>410</v>
      </c>
    </row>
    <row r="221" spans="14:21" x14ac:dyDescent="0.75">
      <c r="N221" t="s">
        <v>515</v>
      </c>
      <c r="O221">
        <v>2</v>
      </c>
      <c r="P221" t="s">
        <v>516</v>
      </c>
      <c r="S221" t="s">
        <v>411</v>
      </c>
      <c r="T221">
        <v>4</v>
      </c>
      <c r="U221" t="s">
        <v>412</v>
      </c>
    </row>
    <row r="222" spans="14:21" x14ac:dyDescent="0.75">
      <c r="N222" t="s">
        <v>108</v>
      </c>
      <c r="O222">
        <v>3</v>
      </c>
      <c r="P222" t="s">
        <v>109</v>
      </c>
      <c r="S222" t="s">
        <v>413</v>
      </c>
      <c r="T222">
        <v>4</v>
      </c>
      <c r="U222" t="s">
        <v>414</v>
      </c>
    </row>
    <row r="223" spans="14:21" x14ac:dyDescent="0.75">
      <c r="N223" t="s">
        <v>517</v>
      </c>
      <c r="O223">
        <v>4</v>
      </c>
      <c r="P223" t="s">
        <v>518</v>
      </c>
      <c r="S223" t="s">
        <v>415</v>
      </c>
      <c r="T223">
        <v>4</v>
      </c>
      <c r="U223" t="s">
        <v>416</v>
      </c>
    </row>
    <row r="224" spans="14:21" x14ac:dyDescent="0.75">
      <c r="N224" t="s">
        <v>110</v>
      </c>
      <c r="O224">
        <v>3</v>
      </c>
      <c r="P224" t="s">
        <v>519</v>
      </c>
      <c r="S224" t="s">
        <v>417</v>
      </c>
      <c r="T224">
        <v>4</v>
      </c>
      <c r="U224" t="s">
        <v>418</v>
      </c>
    </row>
    <row r="225" spans="14:21" x14ac:dyDescent="0.75">
      <c r="N225" t="s">
        <v>520</v>
      </c>
      <c r="O225">
        <v>4</v>
      </c>
      <c r="P225" t="s">
        <v>521</v>
      </c>
      <c r="S225" t="s">
        <v>419</v>
      </c>
      <c r="T225">
        <v>4</v>
      </c>
      <c r="U225" t="s">
        <v>420</v>
      </c>
    </row>
    <row r="226" spans="14:21" x14ac:dyDescent="0.75">
      <c r="N226" t="s">
        <v>522</v>
      </c>
      <c r="O226">
        <v>2</v>
      </c>
      <c r="P226" t="s">
        <v>113</v>
      </c>
      <c r="S226" t="s">
        <v>421</v>
      </c>
      <c r="T226">
        <v>4</v>
      </c>
      <c r="U226" t="s">
        <v>422</v>
      </c>
    </row>
    <row r="227" spans="14:21" x14ac:dyDescent="0.75">
      <c r="N227" t="s">
        <v>112</v>
      </c>
      <c r="O227">
        <v>3</v>
      </c>
      <c r="P227" t="s">
        <v>113</v>
      </c>
      <c r="S227" t="s">
        <v>423</v>
      </c>
      <c r="T227">
        <v>4</v>
      </c>
      <c r="U227" t="s">
        <v>424</v>
      </c>
    </row>
    <row r="228" spans="14:21" x14ac:dyDescent="0.75">
      <c r="N228" t="s">
        <v>523</v>
      </c>
      <c r="O228">
        <v>4</v>
      </c>
      <c r="P228" t="s">
        <v>524</v>
      </c>
      <c r="S228" t="s">
        <v>425</v>
      </c>
      <c r="T228">
        <v>4</v>
      </c>
      <c r="U228" t="s">
        <v>426</v>
      </c>
    </row>
    <row r="229" spans="14:21" x14ac:dyDescent="0.75">
      <c r="N229" t="s">
        <v>525</v>
      </c>
      <c r="O229">
        <v>4</v>
      </c>
      <c r="P229" t="s">
        <v>526</v>
      </c>
      <c r="S229" t="s">
        <v>427</v>
      </c>
      <c r="T229">
        <v>4</v>
      </c>
      <c r="U229" t="s">
        <v>428</v>
      </c>
    </row>
    <row r="230" spans="14:21" x14ac:dyDescent="0.75">
      <c r="N230" t="s">
        <v>527</v>
      </c>
      <c r="O230">
        <v>2</v>
      </c>
      <c r="P230" t="s">
        <v>528</v>
      </c>
      <c r="S230" t="s">
        <v>431</v>
      </c>
      <c r="T230">
        <v>4</v>
      </c>
      <c r="U230" t="s">
        <v>432</v>
      </c>
    </row>
    <row r="231" spans="14:21" x14ac:dyDescent="0.75">
      <c r="N231" t="s">
        <v>114</v>
      </c>
      <c r="O231">
        <v>3</v>
      </c>
      <c r="P231" t="s">
        <v>115</v>
      </c>
      <c r="S231" t="s">
        <v>433</v>
      </c>
      <c r="T231">
        <v>4</v>
      </c>
      <c r="U231" t="s">
        <v>434</v>
      </c>
    </row>
    <row r="232" spans="14:21" x14ac:dyDescent="0.75">
      <c r="N232" t="s">
        <v>529</v>
      </c>
      <c r="O232">
        <v>4</v>
      </c>
      <c r="P232" t="s">
        <v>530</v>
      </c>
      <c r="S232" t="s">
        <v>436</v>
      </c>
      <c r="T232">
        <v>4</v>
      </c>
      <c r="U232" t="s">
        <v>437</v>
      </c>
    </row>
    <row r="233" spans="14:21" x14ac:dyDescent="0.75">
      <c r="N233" t="s">
        <v>531</v>
      </c>
      <c r="O233">
        <v>4</v>
      </c>
      <c r="P233" t="s">
        <v>532</v>
      </c>
      <c r="S233" t="s">
        <v>438</v>
      </c>
      <c r="T233">
        <v>4</v>
      </c>
      <c r="U233" t="s">
        <v>439</v>
      </c>
    </row>
    <row r="234" spans="14:21" x14ac:dyDescent="0.75">
      <c r="N234" t="s">
        <v>533</v>
      </c>
      <c r="O234">
        <v>4</v>
      </c>
      <c r="P234" t="s">
        <v>534</v>
      </c>
      <c r="S234" t="s">
        <v>440</v>
      </c>
      <c r="T234">
        <v>4</v>
      </c>
      <c r="U234" t="s">
        <v>441</v>
      </c>
    </row>
    <row r="235" spans="14:21" x14ac:dyDescent="0.75">
      <c r="N235" t="s">
        <v>535</v>
      </c>
      <c r="O235">
        <v>2</v>
      </c>
      <c r="P235" t="s">
        <v>117</v>
      </c>
      <c r="S235" t="s">
        <v>442</v>
      </c>
      <c r="T235">
        <v>4</v>
      </c>
      <c r="U235" t="s">
        <v>443</v>
      </c>
    </row>
    <row r="236" spans="14:21" x14ac:dyDescent="0.75">
      <c r="N236" t="s">
        <v>116</v>
      </c>
      <c r="O236">
        <v>3</v>
      </c>
      <c r="P236" t="s">
        <v>117</v>
      </c>
      <c r="S236" t="s">
        <v>445</v>
      </c>
      <c r="T236">
        <v>4</v>
      </c>
      <c r="U236" t="s">
        <v>444</v>
      </c>
    </row>
    <row r="237" spans="14:21" x14ac:dyDescent="0.75">
      <c r="N237" t="s">
        <v>536</v>
      </c>
      <c r="O237">
        <v>4</v>
      </c>
      <c r="P237" t="s">
        <v>537</v>
      </c>
      <c r="S237" t="s">
        <v>449</v>
      </c>
      <c r="T237">
        <v>4</v>
      </c>
      <c r="U237" t="s">
        <v>447</v>
      </c>
    </row>
    <row r="238" spans="14:21" x14ac:dyDescent="0.75">
      <c r="N238" t="s">
        <v>538</v>
      </c>
      <c r="O238">
        <v>2</v>
      </c>
      <c r="P238" t="s">
        <v>119</v>
      </c>
      <c r="S238" t="s">
        <v>453</v>
      </c>
      <c r="T238">
        <v>4</v>
      </c>
      <c r="U238" t="s">
        <v>454</v>
      </c>
    </row>
    <row r="239" spans="14:21" x14ac:dyDescent="0.75">
      <c r="N239" t="s">
        <v>118</v>
      </c>
      <c r="O239">
        <v>3</v>
      </c>
      <c r="P239" t="s">
        <v>119</v>
      </c>
      <c r="S239" t="s">
        <v>456</v>
      </c>
      <c r="T239">
        <v>4</v>
      </c>
      <c r="U239" t="s">
        <v>457</v>
      </c>
    </row>
    <row r="240" spans="14:21" x14ac:dyDescent="0.75">
      <c r="N240" t="s">
        <v>539</v>
      </c>
      <c r="O240">
        <v>4</v>
      </c>
      <c r="P240" t="s">
        <v>119</v>
      </c>
      <c r="S240" t="s">
        <v>460</v>
      </c>
      <c r="T240">
        <v>4</v>
      </c>
      <c r="U240" t="s">
        <v>461</v>
      </c>
    </row>
    <row r="241" spans="14:21" x14ac:dyDescent="0.75">
      <c r="N241" t="s">
        <v>540</v>
      </c>
      <c r="O241">
        <v>2</v>
      </c>
      <c r="P241" t="s">
        <v>541</v>
      </c>
      <c r="S241" t="s">
        <v>462</v>
      </c>
      <c r="T241">
        <v>4</v>
      </c>
      <c r="U241" t="s">
        <v>463</v>
      </c>
    </row>
    <row r="242" spans="14:21" x14ac:dyDescent="0.75">
      <c r="N242" t="s">
        <v>120</v>
      </c>
      <c r="O242">
        <v>3</v>
      </c>
      <c r="P242" t="s">
        <v>121</v>
      </c>
      <c r="S242" t="s">
        <v>464</v>
      </c>
      <c r="T242">
        <v>4</v>
      </c>
      <c r="U242" t="s">
        <v>465</v>
      </c>
    </row>
    <row r="243" spans="14:21" x14ac:dyDescent="0.75">
      <c r="N243" t="s">
        <v>542</v>
      </c>
      <c r="O243">
        <v>4</v>
      </c>
      <c r="P243" t="s">
        <v>543</v>
      </c>
      <c r="S243" t="s">
        <v>466</v>
      </c>
      <c r="T243">
        <v>4</v>
      </c>
      <c r="U243" t="s">
        <v>467</v>
      </c>
    </row>
    <row r="244" spans="14:21" x14ac:dyDescent="0.75">
      <c r="N244" t="s">
        <v>544</v>
      </c>
      <c r="O244">
        <v>4</v>
      </c>
      <c r="P244" t="s">
        <v>545</v>
      </c>
      <c r="S244" t="s">
        <v>468</v>
      </c>
      <c r="T244">
        <v>4</v>
      </c>
      <c r="U244" t="s">
        <v>469</v>
      </c>
    </row>
    <row r="245" spans="14:21" x14ac:dyDescent="0.75">
      <c r="N245" t="s">
        <v>546</v>
      </c>
      <c r="O245">
        <v>4</v>
      </c>
      <c r="P245" t="s">
        <v>547</v>
      </c>
      <c r="S245" t="s">
        <v>472</v>
      </c>
      <c r="T245">
        <v>4</v>
      </c>
      <c r="U245" t="s">
        <v>471</v>
      </c>
    </row>
    <row r="246" spans="14:21" x14ac:dyDescent="0.75">
      <c r="N246" t="s">
        <v>122</v>
      </c>
      <c r="O246">
        <v>3</v>
      </c>
      <c r="P246" t="s">
        <v>548</v>
      </c>
      <c r="S246" t="s">
        <v>476</v>
      </c>
      <c r="T246">
        <v>4</v>
      </c>
      <c r="U246" t="s">
        <v>475</v>
      </c>
    </row>
    <row r="247" spans="14:21" x14ac:dyDescent="0.75">
      <c r="N247" t="s">
        <v>549</v>
      </c>
      <c r="O247">
        <v>4</v>
      </c>
      <c r="P247" t="s">
        <v>550</v>
      </c>
      <c r="S247" t="s">
        <v>478</v>
      </c>
      <c r="T247">
        <v>4</v>
      </c>
      <c r="U247" t="s">
        <v>479</v>
      </c>
    </row>
    <row r="248" spans="14:21" x14ac:dyDescent="0.75">
      <c r="N248" t="s">
        <v>124</v>
      </c>
      <c r="O248">
        <v>3</v>
      </c>
      <c r="P248" t="s">
        <v>125</v>
      </c>
      <c r="S248" t="s">
        <v>480</v>
      </c>
      <c r="T248">
        <v>4</v>
      </c>
      <c r="U248" t="s">
        <v>481</v>
      </c>
    </row>
    <row r="249" spans="14:21" x14ac:dyDescent="0.75">
      <c r="N249" t="s">
        <v>551</v>
      </c>
      <c r="O249">
        <v>4</v>
      </c>
      <c r="P249" t="s">
        <v>125</v>
      </c>
      <c r="S249" t="s">
        <v>482</v>
      </c>
      <c r="T249">
        <v>4</v>
      </c>
      <c r="U249" t="s">
        <v>483</v>
      </c>
    </row>
    <row r="250" spans="14:21" x14ac:dyDescent="0.75">
      <c r="N250" t="s">
        <v>552</v>
      </c>
      <c r="O250">
        <v>2</v>
      </c>
      <c r="P250" t="s">
        <v>553</v>
      </c>
      <c r="S250" t="s">
        <v>484</v>
      </c>
      <c r="T250">
        <v>4</v>
      </c>
      <c r="U250" t="s">
        <v>485</v>
      </c>
    </row>
    <row r="251" spans="14:21" x14ac:dyDescent="0.75">
      <c r="N251" t="s">
        <v>126</v>
      </c>
      <c r="O251">
        <v>3</v>
      </c>
      <c r="P251" t="s">
        <v>127</v>
      </c>
      <c r="S251" t="s">
        <v>486</v>
      </c>
      <c r="T251">
        <v>4</v>
      </c>
      <c r="U251" t="s">
        <v>487</v>
      </c>
    </row>
    <row r="252" spans="14:21" x14ac:dyDescent="0.75">
      <c r="N252" t="s">
        <v>554</v>
      </c>
      <c r="O252">
        <v>4</v>
      </c>
      <c r="P252" t="s">
        <v>555</v>
      </c>
      <c r="S252" t="s">
        <v>488</v>
      </c>
      <c r="T252">
        <v>4</v>
      </c>
      <c r="U252" t="s">
        <v>489</v>
      </c>
    </row>
    <row r="253" spans="14:21" x14ac:dyDescent="0.75">
      <c r="N253" t="s">
        <v>556</v>
      </c>
      <c r="O253">
        <v>4</v>
      </c>
      <c r="P253" t="s">
        <v>557</v>
      </c>
      <c r="S253" t="s">
        <v>491</v>
      </c>
      <c r="T253">
        <v>4</v>
      </c>
      <c r="U253" t="s">
        <v>492</v>
      </c>
    </row>
    <row r="254" spans="14:21" x14ac:dyDescent="0.75">
      <c r="N254" t="s">
        <v>128</v>
      </c>
      <c r="O254">
        <v>3</v>
      </c>
      <c r="P254" t="s">
        <v>129</v>
      </c>
      <c r="S254" t="s">
        <v>493</v>
      </c>
      <c r="T254">
        <v>4</v>
      </c>
      <c r="U254" t="s">
        <v>494</v>
      </c>
    </row>
    <row r="255" spans="14:21" x14ac:dyDescent="0.75">
      <c r="N255" t="s">
        <v>558</v>
      </c>
      <c r="O255">
        <v>4</v>
      </c>
      <c r="P255" t="s">
        <v>129</v>
      </c>
      <c r="S255" t="s">
        <v>495</v>
      </c>
      <c r="T255">
        <v>4</v>
      </c>
      <c r="U255" t="s">
        <v>496</v>
      </c>
    </row>
    <row r="256" spans="14:21" x14ac:dyDescent="0.75">
      <c r="N256" t="s">
        <v>559</v>
      </c>
      <c r="O256">
        <v>2</v>
      </c>
      <c r="P256" t="s">
        <v>560</v>
      </c>
      <c r="S256" t="s">
        <v>497</v>
      </c>
      <c r="T256">
        <v>4</v>
      </c>
      <c r="U256" t="s">
        <v>498</v>
      </c>
    </row>
    <row r="257" spans="14:21" x14ac:dyDescent="0.75">
      <c r="N257" t="s">
        <v>130</v>
      </c>
      <c r="O257">
        <v>3</v>
      </c>
      <c r="P257" t="s">
        <v>131</v>
      </c>
      <c r="S257" t="s">
        <v>499</v>
      </c>
      <c r="T257">
        <v>4</v>
      </c>
      <c r="U257" t="s">
        <v>500</v>
      </c>
    </row>
    <row r="258" spans="14:21" x14ac:dyDescent="0.75">
      <c r="N258" t="s">
        <v>561</v>
      </c>
      <c r="O258">
        <v>4</v>
      </c>
      <c r="P258" t="s">
        <v>562</v>
      </c>
      <c r="S258" t="s">
        <v>501</v>
      </c>
      <c r="T258">
        <v>4</v>
      </c>
      <c r="U258" t="s">
        <v>502</v>
      </c>
    </row>
    <row r="259" spans="14:21" x14ac:dyDescent="0.75">
      <c r="N259" t="s">
        <v>563</v>
      </c>
      <c r="O259">
        <v>4</v>
      </c>
      <c r="P259" t="s">
        <v>564</v>
      </c>
      <c r="S259" t="s">
        <v>503</v>
      </c>
      <c r="T259">
        <v>4</v>
      </c>
      <c r="U259" t="s">
        <v>504</v>
      </c>
    </row>
    <row r="260" spans="14:21" x14ac:dyDescent="0.75">
      <c r="N260" t="s">
        <v>565</v>
      </c>
      <c r="O260">
        <v>4</v>
      </c>
      <c r="P260" t="s">
        <v>566</v>
      </c>
      <c r="S260" t="s">
        <v>506</v>
      </c>
      <c r="T260">
        <v>4</v>
      </c>
      <c r="U260" t="s">
        <v>507</v>
      </c>
    </row>
    <row r="261" spans="14:21" x14ac:dyDescent="0.75">
      <c r="N261" t="s">
        <v>132</v>
      </c>
      <c r="O261">
        <v>3</v>
      </c>
      <c r="P261" t="s">
        <v>567</v>
      </c>
      <c r="S261" t="s">
        <v>508</v>
      </c>
      <c r="T261">
        <v>4</v>
      </c>
      <c r="U261" t="s">
        <v>509</v>
      </c>
    </row>
    <row r="262" spans="14:21" x14ac:dyDescent="0.75">
      <c r="N262" t="s">
        <v>568</v>
      </c>
      <c r="O262">
        <v>4</v>
      </c>
      <c r="P262" t="s">
        <v>569</v>
      </c>
      <c r="S262" t="s">
        <v>511</v>
      </c>
      <c r="T262">
        <v>4</v>
      </c>
      <c r="U262" t="s">
        <v>512</v>
      </c>
    </row>
    <row r="263" spans="14:21" x14ac:dyDescent="0.75">
      <c r="N263" t="s">
        <v>134</v>
      </c>
      <c r="O263">
        <v>3</v>
      </c>
      <c r="P263" t="s">
        <v>570</v>
      </c>
      <c r="S263" t="s">
        <v>513</v>
      </c>
      <c r="T263">
        <v>4</v>
      </c>
      <c r="U263" t="s">
        <v>514</v>
      </c>
    </row>
    <row r="264" spans="14:21" x14ac:dyDescent="0.75">
      <c r="N264" t="s">
        <v>571</v>
      </c>
      <c r="O264">
        <v>4</v>
      </c>
      <c r="P264" t="s">
        <v>572</v>
      </c>
      <c r="S264" t="s">
        <v>517</v>
      </c>
      <c r="T264">
        <v>4</v>
      </c>
      <c r="U264" t="s">
        <v>518</v>
      </c>
    </row>
    <row r="265" spans="14:21" x14ac:dyDescent="0.75">
      <c r="N265" t="s">
        <v>573</v>
      </c>
      <c r="O265">
        <v>4</v>
      </c>
      <c r="P265" t="s">
        <v>574</v>
      </c>
      <c r="S265" t="s">
        <v>520</v>
      </c>
      <c r="T265">
        <v>4</v>
      </c>
      <c r="U265" t="s">
        <v>521</v>
      </c>
    </row>
    <row r="266" spans="14:21" x14ac:dyDescent="0.75">
      <c r="N266" t="s">
        <v>575</v>
      </c>
      <c r="O266">
        <v>4</v>
      </c>
      <c r="P266" t="s">
        <v>570</v>
      </c>
      <c r="S266" t="s">
        <v>523</v>
      </c>
      <c r="T266">
        <v>4</v>
      </c>
      <c r="U266" t="s">
        <v>524</v>
      </c>
    </row>
    <row r="267" spans="14:21" x14ac:dyDescent="0.75">
      <c r="N267" t="s">
        <v>576</v>
      </c>
      <c r="O267">
        <v>4</v>
      </c>
      <c r="P267" t="s">
        <v>577</v>
      </c>
      <c r="S267" t="s">
        <v>525</v>
      </c>
      <c r="T267">
        <v>4</v>
      </c>
      <c r="U267" t="s">
        <v>526</v>
      </c>
    </row>
    <row r="268" spans="14:21" x14ac:dyDescent="0.75">
      <c r="N268" t="s">
        <v>578</v>
      </c>
      <c r="O268">
        <v>2</v>
      </c>
      <c r="P268" t="s">
        <v>579</v>
      </c>
      <c r="S268" t="s">
        <v>529</v>
      </c>
      <c r="T268">
        <v>4</v>
      </c>
      <c r="U268" t="s">
        <v>530</v>
      </c>
    </row>
    <row r="269" spans="14:21" x14ac:dyDescent="0.75">
      <c r="N269" t="s">
        <v>136</v>
      </c>
      <c r="O269">
        <v>3</v>
      </c>
      <c r="P269" t="s">
        <v>580</v>
      </c>
      <c r="S269" t="s">
        <v>531</v>
      </c>
      <c r="T269">
        <v>4</v>
      </c>
      <c r="U269" t="s">
        <v>532</v>
      </c>
    </row>
    <row r="270" spans="14:21" x14ac:dyDescent="0.75">
      <c r="N270" t="s">
        <v>581</v>
      </c>
      <c r="O270">
        <v>4</v>
      </c>
      <c r="P270" t="s">
        <v>580</v>
      </c>
      <c r="S270" t="s">
        <v>533</v>
      </c>
      <c r="T270">
        <v>4</v>
      </c>
      <c r="U270" t="s">
        <v>534</v>
      </c>
    </row>
    <row r="271" spans="14:21" x14ac:dyDescent="0.75">
      <c r="N271" t="s">
        <v>138</v>
      </c>
      <c r="O271">
        <v>3</v>
      </c>
      <c r="P271" t="s">
        <v>582</v>
      </c>
      <c r="S271" t="s">
        <v>536</v>
      </c>
      <c r="T271">
        <v>4</v>
      </c>
      <c r="U271" t="s">
        <v>537</v>
      </c>
    </row>
    <row r="272" spans="14:21" x14ac:dyDescent="0.75">
      <c r="N272" t="s">
        <v>583</v>
      </c>
      <c r="O272">
        <v>4</v>
      </c>
      <c r="P272" t="s">
        <v>584</v>
      </c>
      <c r="S272" t="s">
        <v>539</v>
      </c>
      <c r="T272">
        <v>4</v>
      </c>
      <c r="U272" t="s">
        <v>119</v>
      </c>
    </row>
    <row r="273" spans="14:21" x14ac:dyDescent="0.75">
      <c r="N273" t="s">
        <v>585</v>
      </c>
      <c r="O273">
        <v>4</v>
      </c>
      <c r="P273" t="s">
        <v>586</v>
      </c>
      <c r="S273" t="s">
        <v>542</v>
      </c>
      <c r="T273">
        <v>4</v>
      </c>
      <c r="U273" t="s">
        <v>543</v>
      </c>
    </row>
    <row r="274" spans="14:21" x14ac:dyDescent="0.75">
      <c r="N274" t="s">
        <v>587</v>
      </c>
      <c r="O274">
        <v>4</v>
      </c>
      <c r="P274" t="s">
        <v>588</v>
      </c>
      <c r="S274" t="s">
        <v>544</v>
      </c>
      <c r="T274">
        <v>4</v>
      </c>
      <c r="U274" t="s">
        <v>545</v>
      </c>
    </row>
    <row r="275" spans="14:21" x14ac:dyDescent="0.75">
      <c r="N275" t="s">
        <v>589</v>
      </c>
      <c r="O275">
        <v>4</v>
      </c>
      <c r="P275" t="s">
        <v>590</v>
      </c>
      <c r="S275" t="s">
        <v>546</v>
      </c>
      <c r="T275">
        <v>4</v>
      </c>
      <c r="U275" t="s">
        <v>547</v>
      </c>
    </row>
    <row r="276" spans="14:21" x14ac:dyDescent="0.75">
      <c r="N276" t="s">
        <v>591</v>
      </c>
      <c r="O276">
        <v>4</v>
      </c>
      <c r="P276" t="s">
        <v>592</v>
      </c>
      <c r="S276" t="s">
        <v>549</v>
      </c>
      <c r="T276">
        <v>4</v>
      </c>
      <c r="U276" t="s">
        <v>550</v>
      </c>
    </row>
    <row r="277" spans="14:21" x14ac:dyDescent="0.75">
      <c r="N277" t="s">
        <v>593</v>
      </c>
      <c r="O277">
        <v>2</v>
      </c>
      <c r="P277" t="s">
        <v>594</v>
      </c>
      <c r="S277" t="s">
        <v>551</v>
      </c>
      <c r="T277">
        <v>4</v>
      </c>
      <c r="U277" t="s">
        <v>125</v>
      </c>
    </row>
    <row r="278" spans="14:21" x14ac:dyDescent="0.75">
      <c r="N278" t="s">
        <v>140</v>
      </c>
      <c r="O278">
        <v>3</v>
      </c>
      <c r="P278" t="s">
        <v>594</v>
      </c>
      <c r="S278" t="s">
        <v>554</v>
      </c>
      <c r="T278">
        <v>4</v>
      </c>
      <c r="U278" t="s">
        <v>555</v>
      </c>
    </row>
    <row r="279" spans="14:21" x14ac:dyDescent="0.75">
      <c r="N279" t="s">
        <v>595</v>
      </c>
      <c r="O279">
        <v>4</v>
      </c>
      <c r="P279" t="s">
        <v>596</v>
      </c>
      <c r="S279" t="s">
        <v>556</v>
      </c>
      <c r="T279">
        <v>4</v>
      </c>
      <c r="U279" t="s">
        <v>557</v>
      </c>
    </row>
    <row r="280" spans="14:21" x14ac:dyDescent="0.75">
      <c r="N280" t="s">
        <v>597</v>
      </c>
      <c r="O280">
        <v>4</v>
      </c>
      <c r="P280" t="s">
        <v>598</v>
      </c>
      <c r="S280" t="s">
        <v>558</v>
      </c>
      <c r="T280">
        <v>4</v>
      </c>
      <c r="U280" t="s">
        <v>129</v>
      </c>
    </row>
    <row r="281" spans="14:21" x14ac:dyDescent="0.75">
      <c r="N281" t="s">
        <v>599</v>
      </c>
      <c r="O281">
        <v>4</v>
      </c>
      <c r="P281" t="s">
        <v>600</v>
      </c>
      <c r="S281" t="s">
        <v>561</v>
      </c>
      <c r="T281">
        <v>4</v>
      </c>
      <c r="U281" t="s">
        <v>562</v>
      </c>
    </row>
    <row r="282" spans="14:21" x14ac:dyDescent="0.75">
      <c r="N282" t="s">
        <v>601</v>
      </c>
      <c r="O282">
        <v>2</v>
      </c>
      <c r="P282" t="s">
        <v>143</v>
      </c>
      <c r="S282" t="s">
        <v>563</v>
      </c>
      <c r="T282">
        <v>4</v>
      </c>
      <c r="U282" t="s">
        <v>564</v>
      </c>
    </row>
    <row r="283" spans="14:21" x14ac:dyDescent="0.75">
      <c r="N283" t="s">
        <v>142</v>
      </c>
      <c r="O283">
        <v>3</v>
      </c>
      <c r="P283" t="s">
        <v>143</v>
      </c>
      <c r="S283" t="s">
        <v>565</v>
      </c>
      <c r="T283">
        <v>4</v>
      </c>
      <c r="U283" t="s">
        <v>566</v>
      </c>
    </row>
    <row r="284" spans="14:21" x14ac:dyDescent="0.75">
      <c r="N284" t="s">
        <v>602</v>
      </c>
      <c r="O284">
        <v>4</v>
      </c>
      <c r="P284" t="s">
        <v>603</v>
      </c>
      <c r="S284" t="s">
        <v>568</v>
      </c>
      <c r="T284">
        <v>4</v>
      </c>
      <c r="U284" t="s">
        <v>569</v>
      </c>
    </row>
    <row r="285" spans="14:21" x14ac:dyDescent="0.75">
      <c r="N285" t="s">
        <v>604</v>
      </c>
      <c r="O285">
        <v>4</v>
      </c>
      <c r="P285" t="s">
        <v>605</v>
      </c>
      <c r="S285" t="s">
        <v>571</v>
      </c>
      <c r="T285">
        <v>4</v>
      </c>
      <c r="U285" t="s">
        <v>572</v>
      </c>
    </row>
    <row r="286" spans="14:21" x14ac:dyDescent="0.75">
      <c r="N286" t="s">
        <v>606</v>
      </c>
      <c r="O286">
        <v>4</v>
      </c>
      <c r="P286" t="s">
        <v>607</v>
      </c>
      <c r="S286" t="s">
        <v>573</v>
      </c>
      <c r="T286">
        <v>4</v>
      </c>
      <c r="U286" t="s">
        <v>574</v>
      </c>
    </row>
    <row r="287" spans="14:21" x14ac:dyDescent="0.75">
      <c r="N287" t="s">
        <v>608</v>
      </c>
      <c r="O287">
        <v>4</v>
      </c>
      <c r="P287" t="s">
        <v>609</v>
      </c>
      <c r="S287" t="s">
        <v>575</v>
      </c>
      <c r="T287">
        <v>4</v>
      </c>
      <c r="U287" t="s">
        <v>570</v>
      </c>
    </row>
    <row r="288" spans="14:21" x14ac:dyDescent="0.75">
      <c r="N288" t="s">
        <v>610</v>
      </c>
      <c r="O288">
        <v>4</v>
      </c>
      <c r="P288" t="s">
        <v>611</v>
      </c>
      <c r="S288" t="s">
        <v>576</v>
      </c>
      <c r="T288">
        <v>4</v>
      </c>
      <c r="U288" t="s">
        <v>577</v>
      </c>
    </row>
    <row r="289" spans="14:21" x14ac:dyDescent="0.75">
      <c r="N289" t="s">
        <v>612</v>
      </c>
      <c r="O289">
        <v>2</v>
      </c>
      <c r="P289" t="s">
        <v>613</v>
      </c>
      <c r="S289" t="s">
        <v>581</v>
      </c>
      <c r="T289">
        <v>4</v>
      </c>
      <c r="U289" t="s">
        <v>580</v>
      </c>
    </row>
    <row r="290" spans="14:21" x14ac:dyDescent="0.75">
      <c r="N290" t="s">
        <v>144</v>
      </c>
      <c r="O290">
        <v>3</v>
      </c>
      <c r="P290" t="s">
        <v>145</v>
      </c>
      <c r="S290" t="s">
        <v>583</v>
      </c>
      <c r="T290">
        <v>4</v>
      </c>
      <c r="U290" t="s">
        <v>584</v>
      </c>
    </row>
    <row r="291" spans="14:21" x14ac:dyDescent="0.75">
      <c r="N291" t="s">
        <v>614</v>
      </c>
      <c r="O291">
        <v>4</v>
      </c>
      <c r="P291" t="s">
        <v>145</v>
      </c>
      <c r="S291" t="s">
        <v>585</v>
      </c>
      <c r="T291">
        <v>4</v>
      </c>
      <c r="U291" t="s">
        <v>586</v>
      </c>
    </row>
    <row r="292" spans="14:21" x14ac:dyDescent="0.75">
      <c r="N292" t="s">
        <v>146</v>
      </c>
      <c r="O292">
        <v>3</v>
      </c>
      <c r="P292" t="s">
        <v>147</v>
      </c>
      <c r="S292" t="s">
        <v>587</v>
      </c>
      <c r="T292">
        <v>4</v>
      </c>
      <c r="U292" t="s">
        <v>588</v>
      </c>
    </row>
    <row r="293" spans="14:21" x14ac:dyDescent="0.75">
      <c r="N293" t="s">
        <v>615</v>
      </c>
      <c r="O293">
        <v>4</v>
      </c>
      <c r="P293" t="s">
        <v>616</v>
      </c>
      <c r="S293" t="s">
        <v>589</v>
      </c>
      <c r="T293">
        <v>4</v>
      </c>
      <c r="U293" t="s">
        <v>590</v>
      </c>
    </row>
    <row r="294" spans="14:21" x14ac:dyDescent="0.75">
      <c r="N294" t="s">
        <v>617</v>
      </c>
      <c r="O294">
        <v>4</v>
      </c>
      <c r="P294" t="s">
        <v>618</v>
      </c>
      <c r="S294" t="s">
        <v>591</v>
      </c>
      <c r="T294">
        <v>4</v>
      </c>
      <c r="U294" t="s">
        <v>592</v>
      </c>
    </row>
    <row r="295" spans="14:21" x14ac:dyDescent="0.75">
      <c r="N295" t="s">
        <v>619</v>
      </c>
      <c r="O295">
        <v>2</v>
      </c>
      <c r="P295" t="s">
        <v>620</v>
      </c>
      <c r="S295" t="s">
        <v>595</v>
      </c>
      <c r="T295">
        <v>4</v>
      </c>
      <c r="U295" t="s">
        <v>596</v>
      </c>
    </row>
    <row r="296" spans="14:21" x14ac:dyDescent="0.75">
      <c r="N296" t="s">
        <v>148</v>
      </c>
      <c r="O296">
        <v>3</v>
      </c>
      <c r="P296" t="s">
        <v>621</v>
      </c>
      <c r="S296" t="s">
        <v>597</v>
      </c>
      <c r="T296">
        <v>4</v>
      </c>
      <c r="U296" t="s">
        <v>598</v>
      </c>
    </row>
    <row r="297" spans="14:21" x14ac:dyDescent="0.75">
      <c r="N297" t="s">
        <v>622</v>
      </c>
      <c r="O297">
        <v>4</v>
      </c>
      <c r="P297" t="s">
        <v>623</v>
      </c>
      <c r="S297" t="s">
        <v>599</v>
      </c>
      <c r="T297">
        <v>4</v>
      </c>
      <c r="U297" t="s">
        <v>600</v>
      </c>
    </row>
    <row r="298" spans="14:21" x14ac:dyDescent="0.75">
      <c r="N298" t="s">
        <v>624</v>
      </c>
      <c r="O298">
        <v>4</v>
      </c>
      <c r="P298" t="s">
        <v>625</v>
      </c>
      <c r="S298" t="s">
        <v>602</v>
      </c>
      <c r="T298">
        <v>4</v>
      </c>
      <c r="U298" t="s">
        <v>603</v>
      </c>
    </row>
    <row r="299" spans="14:21" x14ac:dyDescent="0.75">
      <c r="N299" t="s">
        <v>150</v>
      </c>
      <c r="O299">
        <v>3</v>
      </c>
      <c r="P299" t="s">
        <v>626</v>
      </c>
      <c r="S299" t="s">
        <v>604</v>
      </c>
      <c r="T299">
        <v>4</v>
      </c>
      <c r="U299" t="s">
        <v>605</v>
      </c>
    </row>
    <row r="300" spans="14:21" x14ac:dyDescent="0.75">
      <c r="N300" t="s">
        <v>627</v>
      </c>
      <c r="O300">
        <v>4</v>
      </c>
      <c r="P300" t="s">
        <v>628</v>
      </c>
      <c r="S300" t="s">
        <v>606</v>
      </c>
      <c r="T300">
        <v>4</v>
      </c>
      <c r="U300" t="s">
        <v>607</v>
      </c>
    </row>
    <row r="301" spans="14:21" x14ac:dyDescent="0.75">
      <c r="N301" t="s">
        <v>629</v>
      </c>
      <c r="O301">
        <v>4</v>
      </c>
      <c r="P301" t="s">
        <v>630</v>
      </c>
      <c r="S301" t="s">
        <v>608</v>
      </c>
      <c r="T301">
        <v>4</v>
      </c>
      <c r="U301" t="s">
        <v>609</v>
      </c>
    </row>
    <row r="302" spans="14:21" x14ac:dyDescent="0.75">
      <c r="N302" t="s">
        <v>631</v>
      </c>
      <c r="O302">
        <v>4</v>
      </c>
      <c r="P302" t="s">
        <v>632</v>
      </c>
      <c r="S302" t="s">
        <v>610</v>
      </c>
      <c r="T302">
        <v>4</v>
      </c>
      <c r="U302" t="s">
        <v>611</v>
      </c>
    </row>
    <row r="303" spans="14:21" x14ac:dyDescent="0.75">
      <c r="N303" t="s">
        <v>633</v>
      </c>
      <c r="O303">
        <v>2</v>
      </c>
      <c r="P303" t="s">
        <v>153</v>
      </c>
      <c r="S303" t="s">
        <v>614</v>
      </c>
      <c r="T303">
        <v>4</v>
      </c>
      <c r="U303" t="s">
        <v>145</v>
      </c>
    </row>
    <row r="304" spans="14:21" x14ac:dyDescent="0.75">
      <c r="N304" t="s">
        <v>152</v>
      </c>
      <c r="O304">
        <v>3</v>
      </c>
      <c r="P304" t="s">
        <v>153</v>
      </c>
      <c r="S304" t="s">
        <v>615</v>
      </c>
      <c r="T304">
        <v>4</v>
      </c>
      <c r="U304" t="s">
        <v>616</v>
      </c>
    </row>
    <row r="305" spans="14:21" x14ac:dyDescent="0.75">
      <c r="N305" t="s">
        <v>634</v>
      </c>
      <c r="O305">
        <v>4</v>
      </c>
      <c r="P305" t="s">
        <v>635</v>
      </c>
      <c r="S305" t="s">
        <v>617</v>
      </c>
      <c r="T305">
        <v>4</v>
      </c>
      <c r="U305" t="s">
        <v>618</v>
      </c>
    </row>
    <row r="306" spans="14:21" x14ac:dyDescent="0.75">
      <c r="N306" t="s">
        <v>636</v>
      </c>
      <c r="O306">
        <v>4</v>
      </c>
      <c r="P306" t="s">
        <v>637</v>
      </c>
      <c r="S306" t="s">
        <v>622</v>
      </c>
      <c r="T306">
        <v>4</v>
      </c>
      <c r="U306" t="s">
        <v>623</v>
      </c>
    </row>
    <row r="307" spans="14:21" x14ac:dyDescent="0.75">
      <c r="N307" t="s">
        <v>638</v>
      </c>
      <c r="O307">
        <v>4</v>
      </c>
      <c r="P307" t="s">
        <v>639</v>
      </c>
      <c r="S307" t="s">
        <v>624</v>
      </c>
      <c r="T307">
        <v>4</v>
      </c>
      <c r="U307" t="s">
        <v>625</v>
      </c>
    </row>
    <row r="308" spans="14:21" x14ac:dyDescent="0.75">
      <c r="N308" t="s">
        <v>640</v>
      </c>
      <c r="O308">
        <v>4</v>
      </c>
      <c r="P308" t="s">
        <v>641</v>
      </c>
      <c r="S308" t="s">
        <v>627</v>
      </c>
      <c r="T308">
        <v>4</v>
      </c>
      <c r="U308" t="s">
        <v>628</v>
      </c>
    </row>
    <row r="309" spans="14:21" x14ac:dyDescent="0.75">
      <c r="N309" t="s">
        <v>642</v>
      </c>
      <c r="O309">
        <v>2</v>
      </c>
      <c r="P309" t="s">
        <v>155</v>
      </c>
      <c r="S309" t="s">
        <v>629</v>
      </c>
      <c r="T309">
        <v>4</v>
      </c>
      <c r="U309" t="s">
        <v>630</v>
      </c>
    </row>
    <row r="310" spans="14:21" x14ac:dyDescent="0.75">
      <c r="N310" t="s">
        <v>154</v>
      </c>
      <c r="O310">
        <v>3</v>
      </c>
      <c r="P310" t="s">
        <v>155</v>
      </c>
      <c r="S310" t="s">
        <v>631</v>
      </c>
      <c r="T310">
        <v>4</v>
      </c>
      <c r="U310" t="s">
        <v>632</v>
      </c>
    </row>
    <row r="311" spans="14:21" x14ac:dyDescent="0.75">
      <c r="N311" t="s">
        <v>643</v>
      </c>
      <c r="O311">
        <v>4</v>
      </c>
      <c r="P311" t="s">
        <v>155</v>
      </c>
      <c r="S311" t="s">
        <v>634</v>
      </c>
      <c r="T311">
        <v>4</v>
      </c>
      <c r="U311" t="s">
        <v>635</v>
      </c>
    </row>
    <row r="312" spans="14:21" x14ac:dyDescent="0.75">
      <c r="N312" t="s">
        <v>644</v>
      </c>
      <c r="O312">
        <v>2</v>
      </c>
      <c r="P312" t="s">
        <v>157</v>
      </c>
      <c r="S312" t="s">
        <v>636</v>
      </c>
      <c r="T312">
        <v>4</v>
      </c>
      <c r="U312" t="s">
        <v>637</v>
      </c>
    </row>
    <row r="313" spans="14:21" x14ac:dyDescent="0.75">
      <c r="N313" t="s">
        <v>156</v>
      </c>
      <c r="O313">
        <v>3</v>
      </c>
      <c r="P313" t="s">
        <v>157</v>
      </c>
      <c r="S313" t="s">
        <v>638</v>
      </c>
      <c r="T313">
        <v>4</v>
      </c>
      <c r="U313" t="s">
        <v>639</v>
      </c>
    </row>
    <row r="314" spans="14:21" x14ac:dyDescent="0.75">
      <c r="N314" t="s">
        <v>645</v>
      </c>
      <c r="O314">
        <v>4</v>
      </c>
      <c r="P314" t="s">
        <v>646</v>
      </c>
      <c r="S314" t="s">
        <v>640</v>
      </c>
      <c r="T314">
        <v>4</v>
      </c>
      <c r="U314" t="s">
        <v>641</v>
      </c>
    </row>
    <row r="315" spans="14:21" x14ac:dyDescent="0.75">
      <c r="N315" t="s">
        <v>647</v>
      </c>
      <c r="O315">
        <v>4</v>
      </c>
      <c r="P315" t="s">
        <v>648</v>
      </c>
      <c r="S315" t="s">
        <v>643</v>
      </c>
      <c r="T315">
        <v>4</v>
      </c>
      <c r="U315" t="s">
        <v>155</v>
      </c>
    </row>
    <row r="316" spans="14:21" x14ac:dyDescent="0.75">
      <c r="N316" t="s">
        <v>649</v>
      </c>
      <c r="O316">
        <v>2</v>
      </c>
      <c r="P316" t="s">
        <v>159</v>
      </c>
      <c r="S316" t="s">
        <v>645</v>
      </c>
      <c r="T316">
        <v>4</v>
      </c>
      <c r="U316" t="s">
        <v>646</v>
      </c>
    </row>
    <row r="317" spans="14:21" x14ac:dyDescent="0.75">
      <c r="N317" t="s">
        <v>158</v>
      </c>
      <c r="O317">
        <v>3</v>
      </c>
      <c r="P317" t="s">
        <v>159</v>
      </c>
      <c r="S317" t="s">
        <v>647</v>
      </c>
      <c r="T317">
        <v>4</v>
      </c>
      <c r="U317" t="s">
        <v>648</v>
      </c>
    </row>
    <row r="318" spans="14:21" x14ac:dyDescent="0.75">
      <c r="N318" t="s">
        <v>650</v>
      </c>
      <c r="O318">
        <v>4</v>
      </c>
      <c r="P318" t="s">
        <v>159</v>
      </c>
      <c r="S318" t="s">
        <v>650</v>
      </c>
      <c r="T318">
        <v>4</v>
      </c>
      <c r="U318" t="s">
        <v>159</v>
      </c>
    </row>
  </sheetData>
  <sortState xmlns:xlrd2="http://schemas.microsoft.com/office/spreadsheetml/2017/richdata2" ref="S7:U318">
    <sortCondition ref="T7:T318"/>
    <sortCondition ref="S7:S31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SUT</vt:lpstr>
      <vt:lpstr>IO_Ratios</vt:lpstr>
      <vt:lpstr>IOMatrix</vt:lpstr>
      <vt:lpstr>RCPA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Youll</dc:creator>
  <cp:lastModifiedBy>NISR</cp:lastModifiedBy>
  <dcterms:created xsi:type="dcterms:W3CDTF">2017-03-09T13:39:36Z</dcterms:created>
  <dcterms:modified xsi:type="dcterms:W3CDTF">2026-02-13T15:28:27Z</dcterms:modified>
</cp:coreProperties>
</file>