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DP 2025_Q4 TABLES\not rounded\no inventories\"/>
    </mc:Choice>
  </mc:AlternateContent>
  <xr:revisionPtr revIDLastSave="0" documentId="13_ncr:1_{1E37DB24-B39D-40A0-A22A-D533BA0EA78A}" xr6:coauthVersionLast="47" xr6:coauthVersionMax="47" xr10:uidLastSave="{00000000-0000-0000-0000-000000000000}"/>
  <bookViews>
    <workbookView xWindow="-110" yWindow="-110" windowWidth="19420" windowHeight="11500" tabRatio="734" xr2:uid="{C8677AA5-F7A7-4B9D-A60C-DD710A63A403}"/>
  </bookViews>
  <sheets>
    <sheet name="Table A" sheetId="16" r:id="rId1"/>
    <sheet name="CYGDP CP" sheetId="2" r:id="rId2"/>
    <sheet name="CYGDP SH" sheetId="3" r:id="rId3"/>
    <sheet name="CYGDP KP" sheetId="4" r:id="rId4"/>
    <sheet name="CYGDP Gr" sheetId="5" r:id="rId5"/>
    <sheet name="CYGDP Cont" sheetId="6" r:id="rId6"/>
    <sheet name="CYGDP DF" sheetId="7" r:id="rId7"/>
    <sheet name="T3 GDP XCY" sheetId="17" r:id="rId8"/>
    <sheet name="T3A GDP XCY" sheetId="18" r:id="rId9"/>
  </sheets>
  <externalReferences>
    <externalReference r:id="rId10"/>
  </externalReferences>
  <definedNames>
    <definedName name="_xlnm.Print_Area" localSheetId="5">'CYGDP Cont'!$A$1:$AD$49</definedName>
    <definedName name="_xlnm.Print_Area" localSheetId="1">'CYGDP CP'!$A$1:$AD$49</definedName>
    <definedName name="_xlnm.Print_Area" localSheetId="6">'CYGDP DF'!$B$1:$AD$49</definedName>
    <definedName name="_xlnm.Print_Area" localSheetId="4">'CYGDP Gr'!$A$1:$AD$49</definedName>
    <definedName name="_xlnm.Print_Area" localSheetId="3">'CYGDP KP'!$B$1:$AD$49</definedName>
    <definedName name="_xlnm.Print_Area" localSheetId="2">'CYGDP SH'!$A$1:$AD$49</definedName>
    <definedName name="_xlnm.Print_Area" localSheetId="7">'T3 GDP XCY'!$B$2:$Z$73</definedName>
    <definedName name="_xlnm.Print_Area" localSheetId="8">'T3A GDP XCY'!$B$2:$W$48</definedName>
    <definedName name="_xlnm.Print_Area" localSheetId="0" xml:space="preserve"> 'Table A'!$B$1:$X$46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" l="1"/>
  <c r="C24" i="18"/>
  <c r="C23" i="18"/>
  <c r="C22" i="18"/>
  <c r="C21" i="18"/>
  <c r="C20" i="18"/>
  <c r="C19" i="18"/>
  <c r="C17" i="18"/>
  <c r="C16" i="18"/>
  <c r="C15" i="18"/>
  <c r="C14" i="18"/>
  <c r="C13" i="18"/>
  <c r="C11" i="18"/>
  <c r="C10" i="18"/>
  <c r="C9" i="18"/>
  <c r="C7" i="18"/>
  <c r="D26" i="16"/>
  <c r="D25" i="16"/>
  <c r="D24" i="16"/>
  <c r="D23" i="16"/>
  <c r="D21" i="16"/>
  <c r="D20" i="16"/>
  <c r="D19" i="16"/>
  <c r="D18" i="16"/>
  <c r="D42" i="16"/>
  <c r="D37" i="16"/>
  <c r="D36" i="16"/>
  <c r="D35" i="16"/>
  <c r="D34" i="16"/>
  <c r="D33" i="16"/>
  <c r="D32" i="16"/>
  <c r="D31" i="16"/>
  <c r="D30" i="16"/>
  <c r="D29" i="16"/>
  <c r="D14" i="16"/>
  <c r="D13" i="16"/>
  <c r="D10" i="16"/>
  <c r="D8" i="16"/>
  <c r="D6" i="16"/>
  <c r="B49" i="2" l="1"/>
  <c r="B49" i="3" s="1"/>
  <c r="B49" i="7" l="1"/>
  <c r="B49" i="6"/>
  <c r="B49" i="5"/>
  <c r="B49" i="4"/>
</calcChain>
</file>

<file path=xl/sharedStrings.xml><?xml version="1.0" encoding="utf-8"?>
<sst xmlns="http://schemas.openxmlformats.org/spreadsheetml/2006/main" count="664" uniqueCount="148">
  <si>
    <t>Table A</t>
  </si>
  <si>
    <t>Macro-economic aggregates</t>
  </si>
  <si>
    <t>Gross Domestic Product (Frw billions)</t>
  </si>
  <si>
    <t>GDP at current prices</t>
  </si>
  <si>
    <t>Growth rate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</si>
  <si>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</si>
  <si>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</si>
  <si>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</si>
  <si>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</si>
  <si>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</si>
  <si>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</si>
  <si>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</si>
  <si>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</si>
  <si>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</si>
  <si>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</si>
  <si>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</si>
  <si>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</si>
  <si>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</si>
  <si>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</si>
  <si>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</si>
  <si>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</si>
  <si>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</si>
  <si>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</si>
  <si>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</si>
  <si>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</si>
  <si>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</si>
  <si>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</si>
  <si>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</si>
  <si>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</si>
  <si>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</si>
  <si>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</si>
  <si>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</si>
  <si>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</si>
  <si>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</si>
  <si>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</si>
  <si>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</si>
  <si>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</si>
  <si>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</si>
  <si>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</si>
  <si>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</si>
  <si>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</si>
  <si>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</si>
  <si>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</si>
  <si>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</si>
  <si>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</si>
  <si>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</si>
  <si>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</si>
  <si>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</si>
  <si>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</si>
  <si>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</si>
  <si>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</si>
  <si>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</si>
  <si>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</si>
  <si>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</si>
  <si>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</si>
  <si>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</si>
  <si>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</si>
  <si>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D</t>
  </si>
  <si>
    <t>E</t>
  </si>
  <si>
    <t>F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</si>
  <si>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</si>
  <si>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</si>
  <si>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</si>
  <si>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</si>
  <si>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</si>
  <si>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</si>
  <si>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</si>
  <si>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</si>
  <si>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</si>
  <si>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</si>
  <si>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</si>
  <si>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</si>
  <si>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</si>
  <si>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</si>
  <si>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</si>
  <si>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Table 1A</t>
  </si>
  <si>
    <t>Shares at current prices</t>
  </si>
  <si>
    <t xml:space="preserve">  ( percentages)      </t>
  </si>
  <si>
    <t>Table 2</t>
  </si>
  <si>
    <t>Tables 2A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</si>
  <si>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</si>
  <si>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</si>
  <si>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</si>
  <si>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</si>
  <si>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</si>
  <si>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</si>
  <si>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</si>
  <si>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</si>
  <si>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</si>
  <si>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</si>
  <si>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</si>
  <si>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</si>
  <si>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</si>
  <si>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</si>
  <si>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</si>
  <si>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</si>
  <si>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</si>
  <si>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</si>
  <si>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</si>
  <si>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</si>
  <si>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</si>
  <si>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</si>
  <si>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</si>
  <si>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</si>
  <si>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GROSS DOMESTIC PRODUCT (GDP)</t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</si>
  <si>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</si>
  <si>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</si>
  <si>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</si>
  <si>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</si>
  <si>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</si>
  <si>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</si>
  <si>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</si>
  <si>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</si>
  <si>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MANUFACTURNG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</si>
  <si>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</si>
  <si>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</si>
  <si>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</si>
  <si>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</si>
  <si>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</si>
  <si>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</si>
  <si>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</si>
  <si>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</si>
  <si>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Electricity</t>
  </si>
  <si>
    <t>Water &amp; waste management</t>
  </si>
  <si>
    <t>Construction</t>
  </si>
  <si>
    <t>SERVICES</t>
  </si>
  <si>
    <t>TRADE &amp;TRANSPORT</t>
  </si>
  <si>
    <t>Maintenance &amp; repair of motor vehicles</t>
  </si>
  <si>
    <t>Wholesale &amp; retail trade</t>
  </si>
  <si>
    <t>Transport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</si>
  <si>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</si>
  <si>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</si>
  <si>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</si>
  <si>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</si>
  <si>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</si>
  <si>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&amp; technical activities</t>
  </si>
  <si>
    <t>Administrative &amp; support service activities</t>
  </si>
  <si>
    <t>Public administration &amp; defence; compulsory social security</t>
  </si>
  <si>
    <t>Education</t>
  </si>
  <si>
    <t>Human health &amp; social work activities</t>
  </si>
  <si>
    <t>Cultural, domestic &amp; other services</t>
  </si>
  <si>
    <t>Taxes less subsidies on products</t>
  </si>
  <si>
    <t>Source: National Institute of Statistics of Rwanda</t>
  </si>
  <si>
    <t/>
  </si>
  <si>
    <t>GDP at constant 2024 prices</t>
  </si>
  <si>
    <t>at 2024 constant prices</t>
  </si>
  <si>
    <t>Growth rates at 2024 constant prices</t>
  </si>
  <si>
    <t>(2024=100)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</si>
</sst>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\ _F_-;\-* #,##0\ _F_-;_-* &quot;-&quot;??\ _F_-;_-@_-"/>
    <numFmt numFmtId="166" formatCode="#,##0;[Red]#,##0"/>
    <numFmt numFmtId="167" formatCode="0.0%"/>
    <numFmt numFmtId="168" formatCode="#,##0.0_ ;[Red]\-#,##0.0\ "/>
    <numFmt numFmtId="169" formatCode="#,##0_ ;[Red]\-#,##0\ "/>
    <numFmt numFmtId="170" formatCode="#,##0.0;[Red]#,##0.0"/>
    <numFmt numFmtId="171" formatCode="[$-409]mmmm\ d\,\ yyyy;@"/>
    <numFmt numFmtId="172" formatCode="_-* #,##0.00\ _€_-;\-* #,##0.00\ _€_-;_-* &quot;-&quot;??\ _€_-;_-@_-"/>
    <numFmt numFmtId="173" formatCode="#,##0.0"/>
    <numFmt numFmtId="174" formatCode="_-* #,##0.000\ _F_-;\-* #,##0.000\ _F_-;_-* &quot;-&quot;??\ _F_-;_-@_-"/>
  </numFmts>
  <fonts count="4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Display"/>
      <family val="1"/>
      <scheme val="major"/>
    </font>
    <font>
      <sz val="12"/>
      <name val="Aptos Display"/>
      <family val="1"/>
      <scheme val="major"/>
    </font>
    <font>
      <b/>
      <sz val="14"/>
      <name val="Aptos Display"/>
      <family val="1"/>
      <scheme val="major"/>
    </font>
    <font>
      <sz val="8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i/>
      <sz val="10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"/>
      <name val="Aptos Display"/>
      <family val="1"/>
      <scheme val="major"/>
    </font>
    <font>
      <b/>
      <i/>
      <sz val="9"/>
      <name val="Aptos Display"/>
      <family val="1"/>
      <scheme val="major"/>
    </font>
    <font>
      <b/>
      <sz val="11"/>
      <name val="Arial"/>
      <family val="2"/>
    </font>
    <font>
      <b/>
      <sz val="16"/>
      <name val="Aptos Display"/>
      <family val="1"/>
      <scheme val="major"/>
    </font>
    <font>
      <b/>
      <sz val="14"/>
      <name val="Arial"/>
      <family val="2"/>
    </font>
    <font>
      <sz val="14"/>
      <name val="Aptos Display"/>
      <family val="1"/>
      <scheme val="major"/>
    </font>
    <font>
      <b/>
      <i/>
      <sz val="11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i/>
      <sz val="14"/>
      <name val="Aptos Display"/>
      <family val="1"/>
      <scheme val="major"/>
    </font>
    <font>
      <i/>
      <sz val="9.5"/>
      <name val="Arial"/>
      <family val="2"/>
    </font>
    <font>
      <i/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i/>
      <sz val="10"/>
      <name val="Arial"/>
      <family val="2"/>
    </font>
    <font>
      <b/>
      <i/>
      <sz val="11"/>
      <name val="Aptos Display"/>
      <family val="1"/>
      <scheme val="major"/>
    </font>
    <font>
      <i/>
      <sz val="9.5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b/>
      <sz val="8"/>
      <name val="Aptos Display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165" fontId="5" fillId="0" borderId="0" xfId="2" applyNumberFormat="1" applyFont="1" applyAlignment="1">
      <alignment horizontal="left"/>
    </xf>
    <xf numFmtId="0" fontId="6" fillId="0" borderId="0" xfId="0" applyFont="1"/>
    <xf numFmtId="165" fontId="7" fillId="0" borderId="0" xfId="2" applyNumberFormat="1" applyFont="1" applyAlignment="1">
      <alignment horizontal="left"/>
    </xf>
    <xf numFmtId="3" fontId="6" fillId="0" borderId="0" xfId="0" applyNumberFormat="1" applyFont="1"/>
    <xf numFmtId="165" fontId="8" fillId="0" borderId="1" xfId="2" applyNumberFormat="1" applyFont="1" applyBorder="1"/>
    <xf numFmtId="1" fontId="8" fillId="0" borderId="1" xfId="0" applyNumberFormat="1" applyFont="1" applyBorder="1" applyAlignment="1">
      <alignment horizontal="center"/>
    </xf>
    <xf numFmtId="1" fontId="9" fillId="0" borderId="1" xfId="2" quotePrefix="1" applyNumberFormat="1" applyFont="1" applyBorder="1" applyAlignment="1">
      <alignment horizontal="center"/>
    </xf>
    <xf numFmtId="0" fontId="10" fillId="0" borderId="0" xfId="0" applyFont="1"/>
    <xf numFmtId="165" fontId="8" fillId="0" borderId="0" xfId="2" applyNumberFormat="1" applyFont="1" applyBorder="1"/>
    <xf numFmtId="1" fontId="8" fillId="0" borderId="0" xfId="0" applyNumberFormat="1" applyFont="1" applyAlignment="1">
      <alignment horizontal="center"/>
    </xf>
    <xf numFmtId="1" fontId="8" fillId="0" borderId="0" xfId="2" quotePrefix="1" applyNumberFormat="1" applyFont="1" applyBorder="1" applyAlignment="1">
      <alignment horizontal="center"/>
    </xf>
    <xf numFmtId="165" fontId="9" fillId="2" borderId="0" xfId="2" applyNumberFormat="1" applyFont="1" applyFill="1"/>
    <xf numFmtId="1" fontId="10" fillId="2" borderId="0" xfId="0" applyNumberFormat="1" applyFont="1" applyFill="1" applyAlignment="1">
      <alignment horizontal="center"/>
    </xf>
    <xf numFmtId="1" fontId="10" fillId="2" borderId="0" xfId="2" quotePrefix="1" applyNumberFormat="1" applyFont="1" applyFill="1" applyBorder="1" applyAlignment="1">
      <alignment horizontal="center"/>
    </xf>
    <xf numFmtId="165" fontId="9" fillId="0" borderId="0" xfId="2" applyNumberFormat="1" applyFont="1" applyFill="1"/>
    <xf numFmtId="166" fontId="9" fillId="0" borderId="0" xfId="2" applyNumberFormat="1" applyFont="1" applyFill="1"/>
    <xf numFmtId="165" fontId="11" fillId="0" borderId="0" xfId="2" applyNumberFormat="1" applyFont="1" applyFill="1"/>
    <xf numFmtId="0" fontId="11" fillId="0" borderId="0" xfId="0" applyFont="1"/>
    <xf numFmtId="167" fontId="11" fillId="0" borderId="0" xfId="1" applyNumberFormat="1" applyFont="1" applyFill="1"/>
    <xf numFmtId="165" fontId="10" fillId="0" borderId="0" xfId="2" applyNumberFormat="1" applyFont="1" applyFill="1"/>
    <xf numFmtId="168" fontId="10" fillId="0" borderId="0" xfId="2" applyNumberFormat="1" applyFont="1" applyFill="1"/>
    <xf numFmtId="9" fontId="10" fillId="0" borderId="0" xfId="1" applyFont="1" applyFill="1"/>
    <xf numFmtId="169" fontId="9" fillId="0" borderId="0" xfId="2" applyNumberFormat="1" applyFont="1" applyFill="1"/>
    <xf numFmtId="9" fontId="11" fillId="0" borderId="0" xfId="1" applyFont="1" applyFill="1"/>
    <xf numFmtId="169" fontId="10" fillId="0" borderId="0" xfId="2" applyNumberFormat="1" applyFont="1" applyFill="1"/>
    <xf numFmtId="0" fontId="9" fillId="0" borderId="0" xfId="0" applyFont="1"/>
    <xf numFmtId="170" fontId="10" fillId="0" borderId="0" xfId="2" applyNumberFormat="1" applyFont="1" applyFill="1"/>
    <xf numFmtId="0" fontId="12" fillId="0" borderId="2" xfId="0" applyFont="1" applyBorder="1"/>
    <xf numFmtId="0" fontId="12" fillId="0" borderId="0" xfId="0" applyFont="1"/>
    <xf numFmtId="169" fontId="13" fillId="0" borderId="0" xfId="3" applyNumberFormat="1" applyFont="1"/>
    <xf numFmtId="0" fontId="8" fillId="0" borderId="0" xfId="0" applyFont="1"/>
    <xf numFmtId="165" fontId="8" fillId="0" borderId="0" xfId="2" applyNumberFormat="1" applyFont="1"/>
    <xf numFmtId="171" fontId="13" fillId="0" borderId="0" xfId="3" applyNumberFormat="1" applyFont="1" applyAlignment="1">
      <alignment horizontal="left"/>
    </xf>
    <xf numFmtId="169" fontId="10" fillId="0" borderId="0" xfId="3" applyNumberFormat="1" applyFont="1" applyAlignment="1">
      <alignment horizontal="center"/>
    </xf>
    <xf numFmtId="169" fontId="7" fillId="0" borderId="0" xfId="3" applyNumberFormat="1" applyFont="1"/>
    <xf numFmtId="169" fontId="15" fillId="0" borderId="0" xfId="3" applyNumberFormat="1" applyFont="1"/>
    <xf numFmtId="169" fontId="10" fillId="0" borderId="0" xfId="3" applyNumberFormat="1" applyFont="1"/>
    <xf numFmtId="169" fontId="7" fillId="0" borderId="0" xfId="3" applyNumberFormat="1" applyFont="1" applyAlignment="1">
      <alignment vertical="center"/>
    </xf>
    <xf numFmtId="169" fontId="1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 vertical="center"/>
    </xf>
    <xf numFmtId="169" fontId="18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/>
    </xf>
    <xf numFmtId="169" fontId="9" fillId="0" borderId="0" xfId="3" applyNumberFormat="1" applyFont="1" applyAlignment="1">
      <alignment horizontal="center"/>
    </xf>
    <xf numFmtId="169" fontId="18" fillId="0" borderId="0" xfId="3" applyNumberFormat="1" applyFont="1"/>
    <xf numFmtId="169" fontId="19" fillId="0" borderId="0" xfId="3" applyNumberFormat="1" applyFont="1"/>
    <xf numFmtId="49" fontId="20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169" fontId="10" fillId="0" borderId="0" xfId="3" applyNumberFormat="1" applyFont="1" applyAlignment="1">
      <alignment vertical="center" wrapText="1"/>
    </xf>
    <xf numFmtId="169" fontId="15" fillId="0" borderId="0" xfId="3" applyNumberFormat="1" applyFont="1" applyAlignment="1">
      <alignment vertical="center" wrapText="1"/>
    </xf>
    <xf numFmtId="169" fontId="5" fillId="0" borderId="0" xfId="3" applyNumberFormat="1" applyFont="1" applyAlignment="1">
      <alignment horizontal="center" vertical="center" wrapText="1"/>
    </xf>
    <xf numFmtId="169" fontId="21" fillId="2" borderId="0" xfId="3" applyNumberFormat="1" applyFont="1" applyFill="1"/>
    <xf numFmtId="169" fontId="9" fillId="2" borderId="0" xfId="3" applyNumberFormat="1" applyFont="1" applyFill="1" applyAlignment="1">
      <alignment horizontal="center"/>
    </xf>
    <xf numFmtId="3" fontId="9" fillId="2" borderId="0" xfId="5" applyNumberFormat="1" applyFont="1" applyFill="1" applyBorder="1" applyAlignment="1">
      <alignment horizontal="right"/>
    </xf>
    <xf numFmtId="0" fontId="12" fillId="0" borderId="0" xfId="6" applyFont="1"/>
    <xf numFmtId="3" fontId="5" fillId="0" borderId="0" xfId="3" applyNumberFormat="1" applyFont="1" applyAlignment="1">
      <alignment horizontal="center" vertical="center" wrapText="1"/>
    </xf>
    <xf numFmtId="169" fontId="4" fillId="0" borderId="0" xfId="3" applyNumberFormat="1"/>
    <xf numFmtId="3" fontId="10" fillId="0" borderId="0" xfId="3" applyNumberFormat="1" applyFont="1"/>
    <xf numFmtId="169" fontId="21" fillId="0" borderId="0" xfId="3" applyNumberFormat="1" applyFont="1"/>
    <xf numFmtId="3" fontId="9" fillId="0" borderId="0" xfId="5" applyNumberFormat="1" applyFont="1" applyFill="1" applyBorder="1" applyAlignment="1">
      <alignment horizontal="right"/>
    </xf>
    <xf numFmtId="169" fontId="11" fillId="0" borderId="0" xfId="3" applyNumberFormat="1" applyFont="1" applyAlignment="1">
      <alignment horizontal="center"/>
    </xf>
    <xf numFmtId="169" fontId="22" fillId="0" borderId="0" xfId="3" applyNumberFormat="1" applyFont="1"/>
    <xf numFmtId="169" fontId="23" fillId="0" borderId="0" xfId="3" applyNumberFormat="1" applyFont="1" applyAlignment="1">
      <alignment horizontal="left" indent="2"/>
    </xf>
    <xf numFmtId="3" fontId="11" fillId="0" borderId="0" xfId="3" applyNumberFormat="1" applyFont="1"/>
    <xf numFmtId="0" fontId="24" fillId="0" borderId="0" xfId="6" applyFont="1"/>
    <xf numFmtId="169" fontId="17" fillId="0" borderId="0" xfId="3" applyNumberFormat="1" applyFont="1"/>
    <xf numFmtId="3" fontId="7" fillId="0" borderId="0" xfId="3" applyNumberFormat="1" applyFont="1" applyAlignment="1">
      <alignment horizontal="right"/>
    </xf>
    <xf numFmtId="0" fontId="3" fillId="0" borderId="2" xfId="6" applyBorder="1"/>
    <xf numFmtId="0" fontId="12" fillId="0" borderId="2" xfId="6" applyFont="1" applyBorder="1" applyAlignment="1">
      <alignment horizontal="center"/>
    </xf>
    <xf numFmtId="0" fontId="25" fillId="0" borderId="0" xfId="6" applyFont="1"/>
    <xf numFmtId="169" fontId="14" fillId="0" borderId="0" xfId="3" applyNumberFormat="1" applyFont="1"/>
    <xf numFmtId="169" fontId="26" fillId="0" borderId="0" xfId="3" applyNumberFormat="1" applyFont="1"/>
    <xf numFmtId="0" fontId="25" fillId="0" borderId="0" xfId="6" applyFont="1" applyAlignment="1">
      <alignment horizontal="center"/>
    </xf>
    <xf numFmtId="0" fontId="3" fillId="0" borderId="0" xfId="6"/>
    <xf numFmtId="0" fontId="12" fillId="0" borderId="0" xfId="6" applyFont="1" applyAlignment="1">
      <alignment horizontal="center"/>
    </xf>
    <xf numFmtId="0" fontId="3" fillId="0" borderId="0" xfId="6" applyAlignment="1">
      <alignment horizontal="right"/>
    </xf>
    <xf numFmtId="9" fontId="9" fillId="2" borderId="0" xfId="5" applyFont="1" applyFill="1" applyBorder="1" applyAlignment="1"/>
    <xf numFmtId="9" fontId="10" fillId="0" borderId="0" xfId="5" applyFont="1" applyFill="1" applyBorder="1" applyAlignment="1"/>
    <xf numFmtId="9" fontId="9" fillId="0" borderId="0" xfId="5" applyFont="1" applyFill="1" applyBorder="1" applyAlignment="1"/>
    <xf numFmtId="9" fontId="11" fillId="0" borderId="0" xfId="5" applyFont="1" applyFill="1" applyBorder="1" applyAlignment="1"/>
    <xf numFmtId="3" fontId="7" fillId="0" borderId="0" xfId="3" applyNumberFormat="1" applyFont="1"/>
    <xf numFmtId="0" fontId="12" fillId="0" borderId="2" xfId="6" applyFont="1" applyBorder="1"/>
    <xf numFmtId="169" fontId="12" fillId="0" borderId="0" xfId="6" applyNumberFormat="1" applyFont="1" applyAlignment="1">
      <alignment horizontal="center"/>
    </xf>
    <xf numFmtId="169" fontId="5" fillId="0" borderId="0" xfId="3" applyNumberFormat="1" applyFont="1"/>
    <xf numFmtId="169" fontId="27" fillId="0" borderId="0" xfId="3" applyNumberFormat="1" applyFont="1"/>
    <xf numFmtId="49" fontId="16" fillId="0" borderId="1" xfId="4" applyNumberFormat="1" applyFont="1" applyBorder="1" applyAlignment="1">
      <alignment horizontal="center" vertical="center" wrapText="1"/>
    </xf>
    <xf numFmtId="169" fontId="5" fillId="0" borderId="0" xfId="3" applyNumberFormat="1" applyFont="1" applyAlignment="1">
      <alignment vertical="center" wrapText="1"/>
    </xf>
    <xf numFmtId="3" fontId="9" fillId="2" borderId="0" xfId="5" applyNumberFormat="1" applyFont="1" applyFill="1" applyBorder="1" applyAlignment="1"/>
    <xf numFmtId="3" fontId="9" fillId="0" borderId="0" xfId="5" applyNumberFormat="1" applyFont="1" applyFill="1" applyBorder="1" applyAlignment="1"/>
    <xf numFmtId="169" fontId="28" fillId="0" borderId="0" xfId="3" applyNumberFormat="1" applyFont="1"/>
    <xf numFmtId="0" fontId="29" fillId="0" borderId="0" xfId="6" applyFont="1"/>
    <xf numFmtId="0" fontId="12" fillId="0" borderId="0" xfId="6" applyFont="1" applyAlignment="1">
      <alignment horizontal="right"/>
    </xf>
    <xf numFmtId="167" fontId="9" fillId="2" borderId="0" xfId="5" applyNumberFormat="1" applyFont="1" applyFill="1" applyBorder="1" applyAlignment="1"/>
    <xf numFmtId="9" fontId="10" fillId="0" borderId="0" xfId="3" applyNumberFormat="1" applyFont="1"/>
    <xf numFmtId="9" fontId="11" fillId="0" borderId="0" xfId="3" applyNumberFormat="1" applyFont="1"/>
    <xf numFmtId="9" fontId="7" fillId="0" borderId="0" xfId="3" applyNumberFormat="1" applyFont="1"/>
    <xf numFmtId="173" fontId="9" fillId="2" borderId="0" xfId="7" applyNumberFormat="1" applyFont="1" applyFill="1" applyBorder="1" applyAlignment="1"/>
    <xf numFmtId="173" fontId="5" fillId="0" borderId="0" xfId="3" applyNumberFormat="1" applyFont="1" applyAlignment="1">
      <alignment horizontal="center" vertical="center" wrapText="1"/>
    </xf>
    <xf numFmtId="173" fontId="10" fillId="0" borderId="0" xfId="3" applyNumberFormat="1" applyFont="1"/>
    <xf numFmtId="173" fontId="9" fillId="0" borderId="0" xfId="7" applyNumberFormat="1" applyFont="1" applyFill="1" applyBorder="1" applyAlignment="1"/>
    <xf numFmtId="173" fontId="11" fillId="0" borderId="0" xfId="3" applyNumberFormat="1" applyFont="1"/>
    <xf numFmtId="173" fontId="7" fillId="0" borderId="0" xfId="3" applyNumberFormat="1" applyFont="1"/>
    <xf numFmtId="0" fontId="30" fillId="0" borderId="0" xfId="0" applyFont="1"/>
    <xf numFmtId="173" fontId="31" fillId="0" borderId="0" xfId="2" applyNumberFormat="1" applyFont="1" applyAlignment="1"/>
    <xf numFmtId="3" fontId="30" fillId="0" borderId="0" xfId="3" applyNumberFormat="1" applyFont="1"/>
    <xf numFmtId="173" fontId="32" fillId="0" borderId="0" xfId="2" applyNumberFormat="1" applyFont="1" applyAlignment="1"/>
    <xf numFmtId="173" fontId="33" fillId="0" borderId="0" xfId="0" applyNumberFormat="1" applyFont="1"/>
    <xf numFmtId="173" fontId="34" fillId="0" borderId="0" xfId="0" applyNumberFormat="1" applyFont="1"/>
    <xf numFmtId="3" fontId="30" fillId="0" borderId="0" xfId="0" applyNumberFormat="1" applyFont="1"/>
    <xf numFmtId="49" fontId="34" fillId="0" borderId="0" xfId="0" applyNumberFormat="1" applyFont="1"/>
    <xf numFmtId="0" fontId="34" fillId="0" borderId="1" xfId="2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73" fontId="31" fillId="0" borderId="0" xfId="0" applyNumberFormat="1" applyFont="1"/>
    <xf numFmtId="3" fontId="35" fillId="0" borderId="0" xfId="0" applyNumberFormat="1" applyFont="1"/>
    <xf numFmtId="9" fontId="30" fillId="0" borderId="0" xfId="1" applyFont="1"/>
    <xf numFmtId="173" fontId="34" fillId="3" borderId="0" xfId="2" applyNumberFormat="1" applyFont="1" applyFill="1"/>
    <xf numFmtId="3" fontId="34" fillId="3" borderId="0" xfId="2" applyNumberFormat="1" applyFont="1" applyFill="1"/>
    <xf numFmtId="169" fontId="32" fillId="0" borderId="0" xfId="3" applyNumberFormat="1" applyFont="1"/>
    <xf numFmtId="0" fontId="33" fillId="0" borderId="0" xfId="0" applyFont="1"/>
    <xf numFmtId="173" fontId="30" fillId="0" borderId="0" xfId="2" applyNumberFormat="1" applyFont="1" applyBorder="1"/>
    <xf numFmtId="3" fontId="36" fillId="0" borderId="0" xfId="2" applyNumberFormat="1" applyFont="1"/>
    <xf numFmtId="173" fontId="30" fillId="0" borderId="0" xfId="2" quotePrefix="1" applyNumberFormat="1" applyFont="1" applyBorder="1" applyAlignment="1">
      <alignment horizontal="left"/>
    </xf>
    <xf numFmtId="9" fontId="30" fillId="0" borderId="0" xfId="1" applyFont="1" applyFill="1"/>
    <xf numFmtId="173" fontId="34" fillId="0" borderId="0" xfId="2" applyNumberFormat="1" applyFont="1" applyFill="1"/>
    <xf numFmtId="3" fontId="34" fillId="0" borderId="0" xfId="2" applyNumberFormat="1" applyFont="1" applyFill="1"/>
    <xf numFmtId="173" fontId="30" fillId="0" borderId="2" xfId="2" quotePrefix="1" applyNumberFormat="1" applyFont="1" applyBorder="1" applyAlignment="1">
      <alignment horizontal="left"/>
    </xf>
    <xf numFmtId="3" fontId="36" fillId="0" borderId="2" xfId="2" applyNumberFormat="1" applyFont="1" applyBorder="1"/>
    <xf numFmtId="3" fontId="36" fillId="0" borderId="0" xfId="2" applyNumberFormat="1" applyFont="1" applyBorder="1"/>
    <xf numFmtId="173" fontId="31" fillId="0" borderId="0" xfId="0" applyNumberFormat="1" applyFont="1" applyAlignment="1">
      <alignment horizontal="left"/>
    </xf>
    <xf numFmtId="169" fontId="37" fillId="0" borderId="0" xfId="3" applyNumberFormat="1" applyFont="1"/>
    <xf numFmtId="165" fontId="35" fillId="0" borderId="0" xfId="2" applyNumberFormat="1" applyFont="1"/>
    <xf numFmtId="171" fontId="37" fillId="0" borderId="0" xfId="3" applyNumberFormat="1" applyFont="1" applyAlignment="1">
      <alignment horizontal="left"/>
    </xf>
    <xf numFmtId="174" fontId="35" fillId="0" borderId="0" xfId="2" applyNumberFormat="1" applyFont="1"/>
    <xf numFmtId="0" fontId="30" fillId="0" borderId="0" xfId="3" applyFont="1"/>
    <xf numFmtId="0" fontId="31" fillId="0" borderId="0" xfId="2" applyNumberFormat="1" applyFont="1" applyAlignment="1">
      <alignment horizontal="left"/>
    </xf>
    <xf numFmtId="173" fontId="30" fillId="0" borderId="0" xfId="3" applyNumberFormat="1" applyFont="1"/>
    <xf numFmtId="0" fontId="32" fillId="0" borderId="0" xfId="2" applyNumberFormat="1" applyFont="1" applyAlignment="1">
      <alignment horizontal="left"/>
    </xf>
    <xf numFmtId="0" fontId="34" fillId="0" borderId="1" xfId="4" applyNumberFormat="1" applyFont="1" applyBorder="1" applyAlignment="1">
      <alignment horizontal="center" vertical="center" wrapText="1"/>
    </xf>
    <xf numFmtId="0" fontId="34" fillId="0" borderId="0" xfId="4" applyNumberFormat="1" applyFont="1" applyBorder="1" applyAlignment="1">
      <alignment horizontal="center" vertical="center" wrapText="1"/>
    </xf>
    <xf numFmtId="173" fontId="34" fillId="0" borderId="0" xfId="3" applyNumberFormat="1" applyFont="1"/>
    <xf numFmtId="49" fontId="34" fillId="0" borderId="0" xfId="3" applyNumberFormat="1" applyFont="1"/>
    <xf numFmtId="0" fontId="31" fillId="0" borderId="0" xfId="3" applyFont="1" applyAlignment="1">
      <alignment horizontal="left"/>
    </xf>
    <xf numFmtId="173" fontId="35" fillId="0" borderId="0" xfId="3" applyNumberFormat="1" applyFont="1"/>
    <xf numFmtId="9" fontId="34" fillId="3" borderId="0" xfId="1" applyFont="1" applyFill="1"/>
    <xf numFmtId="9" fontId="32" fillId="0" borderId="0" xfId="1" applyFont="1" applyBorder="1" applyAlignment="1"/>
    <xf numFmtId="0" fontId="33" fillId="0" borderId="0" xfId="3" applyFont="1"/>
    <xf numFmtId="9" fontId="36" fillId="0" borderId="0" xfId="1" applyFont="1"/>
    <xf numFmtId="9" fontId="34" fillId="0" borderId="0" xfId="1" applyFont="1" applyFill="1"/>
    <xf numFmtId="9" fontId="36" fillId="0" borderId="2" xfId="1" applyFont="1" applyBorder="1"/>
    <xf numFmtId="167" fontId="34" fillId="3" borderId="0" xfId="1" applyNumberFormat="1" applyFont="1" applyFill="1"/>
    <xf numFmtId="3" fontId="12" fillId="0" borderId="0" xfId="6" applyNumberFormat="1" applyFont="1"/>
    <xf numFmtId="167" fontId="12" fillId="0" borderId="0" xfId="1" applyNumberFormat="1" applyFont="1"/>
    <xf numFmtId="166" fontId="10" fillId="0" borderId="0" xfId="2" applyNumberFormat="1" applyFont="1" applyFill="1"/>
    <xf numFmtId="0" fontId="39" fillId="0" borderId="0" xfId="0" applyFont="1" applyAlignment="1">
      <alignment horizontal="center" vertical="center"/>
    </xf>
    <xf numFmtId="168" fontId="10" fillId="0" borderId="0" xfId="2" applyNumberFormat="1" applyFont="1"/>
  </cellXfs>
  <cellStyles count="14">
    <cellStyle name="Comma 2" xfId="7" xr:uid="{5630C42E-555B-4128-AAD2-8FC6DA709D3F}"/>
    <cellStyle name="Comma 2 2" xfId="2" xr:uid="{795945E7-D5BE-43C6-85EC-FC6160DE71BB}"/>
    <cellStyle name="Comma 2 3" xfId="10" xr:uid="{176F6988-8C45-44FA-B648-D146B8D137A7}"/>
    <cellStyle name="Comma 3" xfId="13" xr:uid="{4FC42D3E-A052-411E-9715-1331AE5F8D9C}"/>
    <cellStyle name="Comma 4" xfId="4" xr:uid="{505132CC-4EF5-4C9C-AD20-1CB1F3623947}"/>
    <cellStyle name="Normal" xfId="0" builtinId="0"/>
    <cellStyle name="Normal 2" xfId="3" xr:uid="{298119AA-9280-4B11-B84D-15BB56EDC1CF}"/>
    <cellStyle name="Normal 3" xfId="6" xr:uid="{6230FEF0-1F26-4429-9903-2D6D8E24D447}"/>
    <cellStyle name="Normal 3 2" xfId="9" xr:uid="{9447FF58-490E-4FC1-B598-37EED40AFC6E}"/>
    <cellStyle name="Normal 4" xfId="12" xr:uid="{AA8D45AE-101A-42DD-BAFF-5BA61FE94459}"/>
    <cellStyle name="Percent" xfId="1" builtinId="5"/>
    <cellStyle name="Percent 2" xfId="5" xr:uid="{BC3921CC-1249-4B29-81C1-50B2C1B64662}"/>
    <cellStyle name="Percent 2 2" xfId="8" xr:uid="{EEFDF4EA-A07B-4C0C-82D2-D0C4FD07B104}"/>
    <cellStyle name="Percent 3" xfId="11" xr:uid="{AFEB521B-39D5-4AC7-B4AA-5673C2DE65A8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DP%202025_Q4%20TABLES\not%20rounded\no%20inventories\GDP%20National%20Accounts%202025%20Annual_NOT%20ROUNDED.xlsx" TargetMode="External"/><Relationship Id="rId1" Type="http://schemas.openxmlformats.org/officeDocument/2006/relationships/externalLinkPath" Target="GDP%20National%20Accounts%202025%20Annual_NOT%20ROU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A"/>
      <sheetName val="CYGDP CP"/>
      <sheetName val="CYGDP SH"/>
      <sheetName val="CYGDP KP"/>
      <sheetName val="CYGDP Gr"/>
      <sheetName val="CYGDP Cont"/>
      <sheetName val="CYGDP DF"/>
      <sheetName val="T3 GDP XCY"/>
      <sheetName val="T3A GDP XCY"/>
    </sheetNames>
    <sheetDataSet>
      <sheetData sheetId="0">
        <row r="6">
          <cell r="D6">
            <v>720.34883180933889</v>
          </cell>
        </row>
        <row r="8">
          <cell r="D8">
            <v>3361.0905602258304</v>
          </cell>
        </row>
        <row r="10">
          <cell r="D10">
            <v>21.431997112298543</v>
          </cell>
        </row>
        <row r="13">
          <cell r="D13">
            <v>95.735380822064215</v>
          </cell>
        </row>
        <row r="14">
          <cell r="D14">
            <v>286.68437690023421</v>
          </cell>
        </row>
        <row r="18">
          <cell r="D18">
            <v>0.16670108039575901</v>
          </cell>
        </row>
        <row r="19">
          <cell r="D19">
            <v>0.68929151572784209</v>
          </cell>
        </row>
        <row r="20">
          <cell r="D20">
            <v>0.3503586010385939</v>
          </cell>
        </row>
        <row r="21">
          <cell r="D21">
            <v>-0.2063511971621951</v>
          </cell>
        </row>
        <row r="23">
          <cell r="D23">
            <v>0.31545696917160476</v>
          </cell>
        </row>
        <row r="24">
          <cell r="D24">
            <v>0.18371722990808312</v>
          </cell>
        </row>
        <row r="25">
          <cell r="D25">
            <v>0.41856951778743995</v>
          </cell>
        </row>
        <row r="26">
          <cell r="D26">
            <v>8.2256283132872185E-2</v>
          </cell>
        </row>
        <row r="29">
          <cell r="D29">
            <v>720.34883180933889</v>
          </cell>
        </row>
        <row r="30">
          <cell r="D30">
            <v>-4</v>
          </cell>
        </row>
        <row r="31">
          <cell r="D31">
            <v>716.34883180933889</v>
          </cell>
        </row>
        <row r="32">
          <cell r="D32">
            <v>60</v>
          </cell>
        </row>
        <row r="33">
          <cell r="D33">
            <v>776.34883180933889</v>
          </cell>
        </row>
        <row r="34">
          <cell r="D34">
            <v>-616.61326665507931</v>
          </cell>
        </row>
        <row r="35">
          <cell r="D35">
            <v>159.73556515425958</v>
          </cell>
        </row>
        <row r="36">
          <cell r="D36">
            <v>-252.38040897250534</v>
          </cell>
        </row>
        <row r="37">
          <cell r="D37">
            <v>-92.644843818245761</v>
          </cell>
        </row>
        <row r="42">
          <cell r="D42">
            <v>333.94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1</v>
          </cell>
        </row>
        <row r="9">
          <cell r="C9">
            <v>0.85599259612360112</v>
          </cell>
        </row>
        <row r="10">
          <cell r="C10">
            <v>0.16670108039575901</v>
          </cell>
        </row>
        <row r="11">
          <cell r="C11">
            <v>0.68929151572784209</v>
          </cell>
        </row>
        <row r="13">
          <cell r="C13">
            <v>0.3503586010385939</v>
          </cell>
        </row>
        <row r="14">
          <cell r="C14">
            <v>0.3503586010385939</v>
          </cell>
        </row>
        <row r="15">
          <cell r="C15">
            <v>0.33639476753771708</v>
          </cell>
        </row>
        <row r="16">
          <cell r="C16">
            <v>1.3963833500876844E-2</v>
          </cell>
        </row>
        <row r="17">
          <cell r="C17">
            <v>0</v>
          </cell>
        </row>
        <row r="19">
          <cell r="C19">
            <v>-0.2063511971621951</v>
          </cell>
        </row>
        <row r="20">
          <cell r="C20">
            <v>5.2600286317471726E-2</v>
          </cell>
        </row>
        <row r="21">
          <cell r="C21">
            <v>2.7695324098252653E-2</v>
          </cell>
        </row>
        <row r="22">
          <cell r="C22">
            <v>2.4904962219219073E-2</v>
          </cell>
        </row>
        <row r="23">
          <cell r="C23">
            <v>0.25895148347966684</v>
          </cell>
        </row>
        <row r="24">
          <cell r="C24">
            <v>0.14955900769260277</v>
          </cell>
        </row>
        <row r="25">
          <cell r="C25">
            <v>0.10939247578706407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2FAB-3D39-412E-BD77-A4E09B6FB929}">
  <dimension ref="B1:AD48"/>
  <sheetViews>
    <sheetView tabSelected="1" zoomScaleNormal="100" zoomScaleSheetLayoutView="75" workbookViewId="0">
      <pane xSplit="3" ySplit="3" topLeftCell="R4" activePane="bottomRight" state="frozen"/>
      <selection pane="topRight" activeCell="D1" sqref="D1"/>
      <selection pane="bottomLeft" activeCell="A4" sqref="A4"/>
      <selection pane="bottomRight" activeCell="AE14" sqref="AE14"/>
    </sheetView>
  </sheetViews>
  <sheetFormatPr defaultColWidth="9.08984375" defaultRowHeight="13" x14ac:dyDescent="0.3"/>
  <cols>
    <col min="1" max="1" width="3" style="8" customWidth="1"/>
    <col min="2" max="2" width="44.08984375" style="31" bestFit="1" customWidth="1"/>
    <col min="3" max="3" width="1.7265625" style="8" customWidth="1"/>
    <col min="4" max="30" width="8.08984375" style="8" customWidth="1"/>
    <col min="31" max="16384" width="9.08984375" style="8"/>
  </cols>
  <sheetData>
    <row r="1" spans="2:30" s="2" customFormat="1" ht="15" customHeight="1" x14ac:dyDescent="0.4">
      <c r="B1" s="1" t="s">
        <v>0</v>
      </c>
    </row>
    <row r="2" spans="2:30" s="2" customFormat="1" ht="15" customHeight="1" thickBot="1" x14ac:dyDescent="0.5">
      <c r="B2" s="3" t="s">
        <v>1</v>
      </c>
      <c r="Z2" s="4"/>
      <c r="AA2" s="4"/>
      <c r="AB2" s="4"/>
      <c r="AC2" s="4"/>
      <c r="AD2" s="4"/>
    </row>
    <row r="3" spans="2:30" ht="14" thickTop="1" thickBot="1" x14ac:dyDescent="0.35">
      <c r="B3" s="5"/>
      <c r="C3" s="6"/>
      <c r="D3" s="7">
        <v>1999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7">
        <v>2020</v>
      </c>
      <c r="Z3" s="7">
        <v>2021</v>
      </c>
      <c r="AA3" s="7">
        <v>2022</v>
      </c>
      <c r="AB3" s="7">
        <v>2023</v>
      </c>
      <c r="AC3" s="7">
        <v>2024</v>
      </c>
      <c r="AD3" s="7">
        <v>2025</v>
      </c>
    </row>
    <row r="4" spans="2:30" ht="6.75" customHeight="1" thickTop="1" x14ac:dyDescent="0.3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14.25" customHeight="1" x14ac:dyDescent="0.3">
      <c r="B5" s="12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2:30" ht="13.5" customHeight="1" x14ac:dyDescent="0.3">
      <c r="B6" s="15" t="s">
        <v>3</v>
      </c>
      <c r="D6" s="16">
        <f>ROUND('[1]Table A'!D6,0)</f>
        <v>720</v>
      </c>
      <c r="E6" s="16">
        <v>806</v>
      </c>
      <c r="F6" s="16">
        <v>871</v>
      </c>
      <c r="G6" s="16">
        <v>935</v>
      </c>
      <c r="H6" s="16">
        <v>1150</v>
      </c>
      <c r="I6" s="16">
        <v>1372</v>
      </c>
      <c r="J6" s="16">
        <v>1637</v>
      </c>
      <c r="K6" s="16">
        <v>1806</v>
      </c>
      <c r="L6" s="16">
        <v>2198</v>
      </c>
      <c r="M6" s="16">
        <v>2800</v>
      </c>
      <c r="N6" s="16">
        <v>3184</v>
      </c>
      <c r="O6" s="16">
        <v>3529</v>
      </c>
      <c r="P6" s="16">
        <v>4084</v>
      </c>
      <c r="Q6" s="16">
        <v>4642</v>
      </c>
      <c r="R6" s="16">
        <v>4988</v>
      </c>
      <c r="S6" s="16">
        <v>5548</v>
      </c>
      <c r="T6" s="16">
        <v>6081</v>
      </c>
      <c r="U6" s="16">
        <v>6768</v>
      </c>
      <c r="V6" s="16">
        <v>7621</v>
      </c>
      <c r="W6" s="16">
        <v>8310</v>
      </c>
      <c r="X6" s="16">
        <v>9461</v>
      </c>
      <c r="Y6" s="16">
        <v>9892</v>
      </c>
      <c r="Z6" s="16">
        <v>11125</v>
      </c>
      <c r="AA6" s="16">
        <v>14164</v>
      </c>
      <c r="AB6" s="16">
        <v>17177</v>
      </c>
      <c r="AC6" s="16">
        <v>19918</v>
      </c>
      <c r="AD6" s="16">
        <v>23387</v>
      </c>
    </row>
    <row r="7" spans="2:30" s="18" customFormat="1" ht="13.5" customHeight="1" x14ac:dyDescent="0.3">
      <c r="B7" s="17" t="s">
        <v>4</v>
      </c>
      <c r="D7" s="19"/>
      <c r="E7" s="19">
        <v>0.11899999999999999</v>
      </c>
      <c r="F7" s="19">
        <v>8.1000000000000003E-2</v>
      </c>
      <c r="G7" s="19">
        <v>7.2999999999999995E-2</v>
      </c>
      <c r="H7" s="19">
        <v>0.23</v>
      </c>
      <c r="I7" s="19">
        <v>0.19400000000000001</v>
      </c>
      <c r="J7" s="19">
        <v>0.193</v>
      </c>
      <c r="K7" s="19">
        <v>0.104</v>
      </c>
      <c r="L7" s="19">
        <v>0.217</v>
      </c>
      <c r="M7" s="19">
        <v>0.27400000000000002</v>
      </c>
      <c r="N7" s="19">
        <v>0.13700000000000001</v>
      </c>
      <c r="O7" s="19">
        <v>0.108</v>
      </c>
      <c r="P7" s="19">
        <v>0.157</v>
      </c>
      <c r="Q7" s="19">
        <v>0.13700000000000001</v>
      </c>
      <c r="R7" s="19">
        <v>7.4999999999999997E-2</v>
      </c>
      <c r="S7" s="19">
        <v>0.112</v>
      </c>
      <c r="T7" s="19">
        <v>9.6000000000000002E-2</v>
      </c>
      <c r="U7" s="19">
        <v>0.113</v>
      </c>
      <c r="V7" s="19">
        <v>0.126</v>
      </c>
      <c r="W7" s="19">
        <v>0.09</v>
      </c>
      <c r="X7" s="19">
        <v>0.13800000000000001</v>
      </c>
      <c r="Y7" s="19">
        <v>4.5999999999999999E-2</v>
      </c>
      <c r="Z7" s="19">
        <v>0.125</v>
      </c>
      <c r="AA7" s="19">
        <v>0.27300000000000002</v>
      </c>
      <c r="AB7" s="19">
        <v>0.21299999999999999</v>
      </c>
      <c r="AC7" s="19">
        <v>0.16</v>
      </c>
      <c r="AD7" s="19">
        <v>0.17399999999999999</v>
      </c>
    </row>
    <row r="8" spans="2:30" ht="13.5" customHeight="1" x14ac:dyDescent="0.3">
      <c r="B8" s="15" t="s">
        <v>144</v>
      </c>
      <c r="D8" s="16">
        <f>ROUND('[1]Table A'!D8,0)</f>
        <v>3361</v>
      </c>
      <c r="E8" s="16">
        <v>3642</v>
      </c>
      <c r="F8" s="16">
        <v>3951</v>
      </c>
      <c r="G8" s="16">
        <v>4473</v>
      </c>
      <c r="H8" s="16">
        <v>4571</v>
      </c>
      <c r="I8" s="16">
        <v>4912</v>
      </c>
      <c r="J8" s="16">
        <v>5372</v>
      </c>
      <c r="K8" s="16">
        <v>5868</v>
      </c>
      <c r="L8" s="16">
        <v>6316</v>
      </c>
      <c r="M8" s="16">
        <v>7021</v>
      </c>
      <c r="N8" s="16">
        <v>7460</v>
      </c>
      <c r="O8" s="16">
        <v>8007</v>
      </c>
      <c r="P8" s="16">
        <v>8644</v>
      </c>
      <c r="Q8" s="16">
        <v>9391</v>
      </c>
      <c r="R8" s="16">
        <v>9834</v>
      </c>
      <c r="S8" s="16">
        <v>10392</v>
      </c>
      <c r="T8" s="16">
        <v>11313</v>
      </c>
      <c r="U8" s="16">
        <v>11954</v>
      </c>
      <c r="V8" s="16">
        <v>12516</v>
      </c>
      <c r="W8" s="16">
        <v>13526</v>
      </c>
      <c r="X8" s="16">
        <v>14782</v>
      </c>
      <c r="Y8" s="16">
        <v>14372</v>
      </c>
      <c r="Z8" s="16">
        <v>15580</v>
      </c>
      <c r="AA8" s="16">
        <v>17111</v>
      </c>
      <c r="AB8" s="16">
        <v>18576</v>
      </c>
      <c r="AC8" s="16">
        <v>19918</v>
      </c>
      <c r="AD8" s="16">
        <v>21786</v>
      </c>
    </row>
    <row r="9" spans="2:30" s="18" customFormat="1" ht="13.5" customHeight="1" x14ac:dyDescent="0.3">
      <c r="B9" s="17" t="s">
        <v>4</v>
      </c>
      <c r="D9" s="19"/>
      <c r="E9" s="19">
        <v>8.4000000000000005E-2</v>
      </c>
      <c r="F9" s="19">
        <v>8.5000000000000006E-2</v>
      </c>
      <c r="G9" s="19">
        <v>0.13200000000000001</v>
      </c>
      <c r="H9" s="19">
        <v>2.1999999999999999E-2</v>
      </c>
      <c r="I9" s="19">
        <v>7.3999999999999996E-2</v>
      </c>
      <c r="J9" s="19">
        <v>9.4E-2</v>
      </c>
      <c r="K9" s="19">
        <v>9.1999999999999998E-2</v>
      </c>
      <c r="L9" s="19">
        <v>7.5999999999999998E-2</v>
      </c>
      <c r="M9" s="19">
        <v>0.112</v>
      </c>
      <c r="N9" s="19">
        <v>6.2E-2</v>
      </c>
      <c r="O9" s="19">
        <v>7.2999999999999995E-2</v>
      </c>
      <c r="P9" s="19">
        <v>0.08</v>
      </c>
      <c r="Q9" s="19">
        <v>8.5999999999999993E-2</v>
      </c>
      <c r="R9" s="19">
        <v>4.7E-2</v>
      </c>
      <c r="S9" s="19">
        <v>5.7000000000000002E-2</v>
      </c>
      <c r="T9" s="19">
        <v>8.8999999999999996E-2</v>
      </c>
      <c r="U9" s="19">
        <v>5.7000000000000002E-2</v>
      </c>
      <c r="V9" s="19">
        <v>4.7E-2</v>
      </c>
      <c r="W9" s="19">
        <v>8.1000000000000003E-2</v>
      </c>
      <c r="X9" s="19">
        <v>9.2999999999999999E-2</v>
      </c>
      <c r="Y9" s="19">
        <v>-2.8000000000000001E-2</v>
      </c>
      <c r="Z9" s="19">
        <v>8.4000000000000005E-2</v>
      </c>
      <c r="AA9" s="19">
        <v>9.8000000000000004E-2</v>
      </c>
      <c r="AB9" s="19">
        <v>8.5999999999999993E-2</v>
      </c>
      <c r="AC9" s="19">
        <v>7.1999999999999995E-2</v>
      </c>
      <c r="AD9" s="19">
        <v>9.4E-2</v>
      </c>
    </row>
    <row r="10" spans="2:30" ht="13.5" customHeight="1" x14ac:dyDescent="0.3">
      <c r="B10" s="15" t="s">
        <v>5</v>
      </c>
      <c r="D10" s="16">
        <f>ROUND('[1]Table A'!D10,0)</f>
        <v>21</v>
      </c>
      <c r="E10" s="16">
        <v>22</v>
      </c>
      <c r="F10" s="16">
        <v>22</v>
      </c>
      <c r="G10" s="16">
        <v>21</v>
      </c>
      <c r="H10" s="16">
        <v>25</v>
      </c>
      <c r="I10" s="16">
        <v>28</v>
      </c>
      <c r="J10" s="16">
        <v>30</v>
      </c>
      <c r="K10" s="16">
        <v>31</v>
      </c>
      <c r="L10" s="16">
        <v>35</v>
      </c>
      <c r="M10" s="16">
        <v>40</v>
      </c>
      <c r="N10" s="16">
        <v>43</v>
      </c>
      <c r="O10" s="16">
        <v>44</v>
      </c>
      <c r="P10" s="16">
        <v>47</v>
      </c>
      <c r="Q10" s="16">
        <v>49</v>
      </c>
      <c r="R10" s="16">
        <v>51</v>
      </c>
      <c r="S10" s="16">
        <v>53</v>
      </c>
      <c r="T10" s="16">
        <v>54</v>
      </c>
      <c r="U10" s="16">
        <v>57</v>
      </c>
      <c r="V10" s="16">
        <v>61</v>
      </c>
      <c r="W10" s="16">
        <v>61</v>
      </c>
      <c r="X10" s="16">
        <v>64</v>
      </c>
      <c r="Y10" s="16">
        <v>69</v>
      </c>
      <c r="Z10" s="16">
        <v>71</v>
      </c>
      <c r="AA10" s="16">
        <v>83</v>
      </c>
      <c r="AB10" s="16">
        <v>92</v>
      </c>
      <c r="AC10" s="16">
        <v>100</v>
      </c>
      <c r="AD10" s="16">
        <v>107</v>
      </c>
    </row>
    <row r="11" spans="2:30" s="18" customFormat="1" ht="13.5" customHeight="1" x14ac:dyDescent="0.3">
      <c r="B11" s="17" t="s">
        <v>4</v>
      </c>
      <c r="D11" s="19"/>
      <c r="E11" s="19">
        <v>3.3000000000000002E-2</v>
      </c>
      <c r="F11" s="19">
        <v>-4.0000000000000001E-3</v>
      </c>
      <c r="G11" s="19">
        <v>-5.1999999999999998E-2</v>
      </c>
      <c r="H11" s="19">
        <v>0.20399999999999999</v>
      </c>
      <c r="I11" s="19">
        <v>0.111</v>
      </c>
      <c r="J11" s="19">
        <v>0.09</v>
      </c>
      <c r="K11" s="19">
        <v>1.0999999999999999E-2</v>
      </c>
      <c r="L11" s="19">
        <v>0.13</v>
      </c>
      <c r="M11" s="19">
        <v>0.14599999999999999</v>
      </c>
      <c r="N11" s="19">
        <v>7.0000000000000007E-2</v>
      </c>
      <c r="O11" s="19">
        <v>3.3000000000000002E-2</v>
      </c>
      <c r="P11" s="19">
        <v>7.1999999999999995E-2</v>
      </c>
      <c r="Q11" s="19">
        <v>4.5999999999999999E-2</v>
      </c>
      <c r="R11" s="19">
        <v>2.5999999999999999E-2</v>
      </c>
      <c r="S11" s="19">
        <v>5.2999999999999999E-2</v>
      </c>
      <c r="T11" s="19">
        <v>7.0000000000000001E-3</v>
      </c>
      <c r="U11" s="19">
        <v>5.2999999999999999E-2</v>
      </c>
      <c r="V11" s="19">
        <v>7.4999999999999997E-2</v>
      </c>
      <c r="W11" s="19">
        <v>8.9999999999999993E-3</v>
      </c>
      <c r="X11" s="19">
        <v>4.2000000000000003E-2</v>
      </c>
      <c r="Y11" s="19">
        <v>7.5999999999999998E-2</v>
      </c>
      <c r="Z11" s="19">
        <v>3.6999999999999998E-2</v>
      </c>
      <c r="AA11" s="19">
        <v>0.159</v>
      </c>
      <c r="AB11" s="19">
        <v>0.11700000000000001</v>
      </c>
      <c r="AC11" s="19">
        <v>8.1000000000000003E-2</v>
      </c>
      <c r="AD11" s="19">
        <v>7.3999999999999996E-2</v>
      </c>
    </row>
    <row r="12" spans="2:30" ht="13.5" customHeight="1" x14ac:dyDescent="0.3">
      <c r="B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2:30" ht="13.5" customHeight="1" x14ac:dyDescent="0.3">
      <c r="B13" s="15" t="s">
        <v>6</v>
      </c>
      <c r="D13" s="16">
        <f>ROUND('[1]Table A'!D13,0)</f>
        <v>96</v>
      </c>
      <c r="E13" s="16">
        <v>104</v>
      </c>
      <c r="F13" s="16">
        <v>110</v>
      </c>
      <c r="G13" s="16">
        <v>115</v>
      </c>
      <c r="H13" s="16">
        <v>138</v>
      </c>
      <c r="I13" s="16">
        <v>160</v>
      </c>
      <c r="J13" s="16">
        <v>187</v>
      </c>
      <c r="K13" s="16">
        <v>201</v>
      </c>
      <c r="L13" s="16">
        <v>238</v>
      </c>
      <c r="M13" s="16">
        <v>296</v>
      </c>
      <c r="N13" s="16">
        <v>328</v>
      </c>
      <c r="O13" s="16">
        <v>354</v>
      </c>
      <c r="P13" s="16">
        <v>400</v>
      </c>
      <c r="Q13" s="16">
        <v>443</v>
      </c>
      <c r="R13" s="16">
        <v>465</v>
      </c>
      <c r="S13" s="16">
        <v>505</v>
      </c>
      <c r="T13" s="16">
        <v>540</v>
      </c>
      <c r="U13" s="16">
        <v>587</v>
      </c>
      <c r="V13" s="16">
        <v>645</v>
      </c>
      <c r="W13" s="16">
        <v>687</v>
      </c>
      <c r="X13" s="16">
        <v>765</v>
      </c>
      <c r="Y13" s="16">
        <v>781</v>
      </c>
      <c r="Z13" s="16">
        <v>859</v>
      </c>
      <c r="AA13" s="16">
        <v>1069</v>
      </c>
      <c r="AB13" s="16">
        <v>1267</v>
      </c>
      <c r="AC13" s="16">
        <v>1438</v>
      </c>
      <c r="AD13" s="16">
        <v>1652</v>
      </c>
    </row>
    <row r="14" spans="2:30" ht="13.5" customHeight="1" x14ac:dyDescent="0.3">
      <c r="B14" s="15" t="s">
        <v>7</v>
      </c>
      <c r="D14" s="16">
        <f>ROUND('[1]Table A'!D14,0)</f>
        <v>287</v>
      </c>
      <c r="E14" s="16">
        <v>268</v>
      </c>
      <c r="F14" s="16">
        <v>248</v>
      </c>
      <c r="G14" s="16">
        <v>242</v>
      </c>
      <c r="H14" s="16">
        <v>256</v>
      </c>
      <c r="I14" s="16">
        <v>279</v>
      </c>
      <c r="J14" s="16">
        <v>335</v>
      </c>
      <c r="K14" s="16">
        <v>364</v>
      </c>
      <c r="L14" s="16">
        <v>435</v>
      </c>
      <c r="M14" s="16">
        <v>541</v>
      </c>
      <c r="N14" s="16">
        <v>577</v>
      </c>
      <c r="O14" s="16">
        <v>607</v>
      </c>
      <c r="P14" s="16">
        <v>666</v>
      </c>
      <c r="Q14" s="16">
        <v>721</v>
      </c>
      <c r="R14" s="16">
        <v>719</v>
      </c>
      <c r="S14" s="16">
        <v>739</v>
      </c>
      <c r="T14" s="16">
        <v>750</v>
      </c>
      <c r="U14" s="16">
        <v>745</v>
      </c>
      <c r="V14" s="16">
        <v>776</v>
      </c>
      <c r="W14" s="16">
        <v>798</v>
      </c>
      <c r="X14" s="16">
        <v>850</v>
      </c>
      <c r="Y14" s="16">
        <v>828</v>
      </c>
      <c r="Z14" s="16">
        <v>868</v>
      </c>
      <c r="AA14" s="16">
        <v>1037</v>
      </c>
      <c r="AB14" s="16">
        <v>1093</v>
      </c>
      <c r="AC14" s="16">
        <v>1091</v>
      </c>
      <c r="AD14" s="16">
        <v>1156</v>
      </c>
    </row>
    <row r="15" spans="2:30" ht="9.75" customHeight="1" x14ac:dyDescent="0.3">
      <c r="B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ht="14.25" customHeight="1" x14ac:dyDescent="0.3">
      <c r="B16" s="12" t="s">
        <v>8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2:30" ht="13.5" customHeight="1" x14ac:dyDescent="0.3">
      <c r="B17" s="15" t="s">
        <v>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2:30" s="18" customFormat="1" ht="13.5" customHeight="1" x14ac:dyDescent="0.3">
      <c r="B18" s="17" t="s">
        <v>10</v>
      </c>
      <c r="D18" s="24">
        <f>ROUND('[1]Table A'!D18,2)</f>
        <v>0.17</v>
      </c>
      <c r="E18" s="24">
        <v>0.16</v>
      </c>
      <c r="F18" s="24">
        <v>0.17</v>
      </c>
      <c r="G18" s="24">
        <v>0.17</v>
      </c>
      <c r="H18" s="24">
        <v>0.17</v>
      </c>
      <c r="I18" s="24">
        <v>0.17</v>
      </c>
      <c r="J18" s="24">
        <v>0.17</v>
      </c>
      <c r="K18" s="24">
        <v>0.16</v>
      </c>
      <c r="L18" s="24">
        <v>0.14000000000000001</v>
      </c>
      <c r="M18" s="24">
        <v>0.12</v>
      </c>
      <c r="N18" s="24">
        <v>0.13</v>
      </c>
      <c r="O18" s="24">
        <v>0.13</v>
      </c>
      <c r="P18" s="24">
        <v>0.12</v>
      </c>
      <c r="Q18" s="24">
        <v>0.13</v>
      </c>
      <c r="R18" s="24">
        <v>0.13</v>
      </c>
      <c r="S18" s="24">
        <v>0.14000000000000001</v>
      </c>
      <c r="T18" s="24">
        <v>0.14000000000000001</v>
      </c>
      <c r="U18" s="24">
        <v>0.15</v>
      </c>
      <c r="V18" s="24">
        <v>0.15</v>
      </c>
      <c r="W18" s="24">
        <v>0.14000000000000001</v>
      </c>
      <c r="X18" s="24">
        <v>0.15</v>
      </c>
      <c r="Y18" s="24">
        <v>0.15</v>
      </c>
      <c r="Z18" s="24">
        <v>0.18</v>
      </c>
      <c r="AA18" s="24">
        <v>0.17</v>
      </c>
      <c r="AB18" s="24">
        <v>0.16</v>
      </c>
      <c r="AC18" s="24">
        <v>0.17</v>
      </c>
      <c r="AD18" s="24">
        <v>0.15</v>
      </c>
    </row>
    <row r="19" spans="2:30" s="18" customFormat="1" ht="13.5" customHeight="1" x14ac:dyDescent="0.3">
      <c r="B19" s="17" t="s">
        <v>11</v>
      </c>
      <c r="D19" s="24">
        <f>ROUND('[1]Table A'!D19,2)</f>
        <v>0.69</v>
      </c>
      <c r="E19" s="24">
        <v>0.71</v>
      </c>
      <c r="F19" s="24">
        <v>0.67</v>
      </c>
      <c r="G19" s="24">
        <v>0.67</v>
      </c>
      <c r="H19" s="24">
        <v>0.65</v>
      </c>
      <c r="I19" s="24">
        <v>0.59</v>
      </c>
      <c r="J19" s="24">
        <v>0.57999999999999996</v>
      </c>
      <c r="K19" s="24">
        <v>0.8</v>
      </c>
      <c r="L19" s="24">
        <v>0.77</v>
      </c>
      <c r="M19" s="24">
        <v>0.81</v>
      </c>
      <c r="N19" s="24">
        <v>0.82</v>
      </c>
      <c r="O19" s="24">
        <v>0.82</v>
      </c>
      <c r="P19" s="24">
        <v>0.81</v>
      </c>
      <c r="Q19" s="24">
        <v>0.8</v>
      </c>
      <c r="R19" s="24">
        <v>0.78</v>
      </c>
      <c r="S19" s="24">
        <v>0.78</v>
      </c>
      <c r="T19" s="24">
        <v>0.8</v>
      </c>
      <c r="U19" s="24">
        <v>0.77</v>
      </c>
      <c r="V19" s="24">
        <v>0.73</v>
      </c>
      <c r="W19" s="24">
        <v>0.73</v>
      </c>
      <c r="X19" s="24">
        <v>0.68</v>
      </c>
      <c r="Y19" s="24">
        <v>0.74</v>
      </c>
      <c r="Z19" s="24">
        <v>0.68</v>
      </c>
      <c r="AA19" s="24">
        <v>0.62</v>
      </c>
      <c r="AB19" s="24">
        <v>0.65</v>
      </c>
      <c r="AC19" s="24">
        <v>0.63</v>
      </c>
      <c r="AD19" s="24">
        <v>0.64</v>
      </c>
    </row>
    <row r="20" spans="2:30" ht="13.5" customHeight="1" x14ac:dyDescent="0.3">
      <c r="B20" s="15" t="s">
        <v>12</v>
      </c>
      <c r="D20" s="24">
        <f>ROUND('[1]Table A'!D20,2)</f>
        <v>0.35</v>
      </c>
      <c r="E20" s="24">
        <v>0.34</v>
      </c>
      <c r="F20" s="24">
        <v>0.35</v>
      </c>
      <c r="G20" s="24">
        <v>0.34</v>
      </c>
      <c r="H20" s="24">
        <v>0.35</v>
      </c>
      <c r="I20" s="24">
        <v>0.41</v>
      </c>
      <c r="J20" s="24">
        <v>0.43</v>
      </c>
      <c r="K20" s="24">
        <v>0.15</v>
      </c>
      <c r="L20" s="24">
        <v>0.17</v>
      </c>
      <c r="M20" s="24">
        <v>0.22</v>
      </c>
      <c r="N20" s="24">
        <v>0.21</v>
      </c>
      <c r="O20" s="24">
        <v>0.21</v>
      </c>
      <c r="P20" s="24">
        <v>0.21</v>
      </c>
      <c r="Q20" s="24">
        <v>0.24</v>
      </c>
      <c r="R20" s="24">
        <v>0.25</v>
      </c>
      <c r="S20" s="24">
        <v>0.24</v>
      </c>
      <c r="T20" s="24">
        <v>0.25</v>
      </c>
      <c r="U20" s="24">
        <v>0.26</v>
      </c>
      <c r="V20" s="24">
        <v>0.24</v>
      </c>
      <c r="W20" s="24">
        <v>0.18</v>
      </c>
      <c r="X20" s="24">
        <v>0.22</v>
      </c>
      <c r="Y20" s="24">
        <v>0.18</v>
      </c>
      <c r="Z20" s="24">
        <v>0.36</v>
      </c>
      <c r="AA20" s="24">
        <v>0.38</v>
      </c>
      <c r="AB20" s="24">
        <v>0.38</v>
      </c>
      <c r="AC20" s="24">
        <v>0.35</v>
      </c>
      <c r="AD20" s="24">
        <v>0.34</v>
      </c>
    </row>
    <row r="21" spans="2:30" ht="13.5" customHeight="1" x14ac:dyDescent="0.3">
      <c r="B21" s="15" t="s">
        <v>13</v>
      </c>
      <c r="D21" s="24">
        <f>ROUND('[1]Table A'!D21,2)</f>
        <v>-0.21</v>
      </c>
      <c r="E21" s="24">
        <v>-0.21</v>
      </c>
      <c r="F21" s="24">
        <v>-0.19</v>
      </c>
      <c r="G21" s="24">
        <v>-0.19</v>
      </c>
      <c r="H21" s="24">
        <v>-0.18</v>
      </c>
      <c r="I21" s="24">
        <v>-0.17</v>
      </c>
      <c r="J21" s="24">
        <v>-0.18</v>
      </c>
      <c r="K21" s="24">
        <v>-0.11</v>
      </c>
      <c r="L21" s="24">
        <v>-0.09</v>
      </c>
      <c r="M21" s="24">
        <v>-0.15</v>
      </c>
      <c r="N21" s="24">
        <v>-0.16</v>
      </c>
      <c r="O21" s="24">
        <v>-0.16</v>
      </c>
      <c r="P21" s="24">
        <v>-0.15</v>
      </c>
      <c r="Q21" s="24">
        <v>-0.17</v>
      </c>
      <c r="R21" s="24">
        <v>-0.16</v>
      </c>
      <c r="S21" s="24">
        <v>-0.16</v>
      </c>
      <c r="T21" s="24">
        <v>-0.19</v>
      </c>
      <c r="U21" s="24">
        <v>-0.19</v>
      </c>
      <c r="V21" s="24">
        <v>-0.13</v>
      </c>
      <c r="W21" s="24">
        <v>-0.05</v>
      </c>
      <c r="X21" s="24">
        <v>-0.05</v>
      </c>
      <c r="Y21" s="24">
        <v>-7.0000000000000007E-2</v>
      </c>
      <c r="Z21" s="24">
        <v>-0.21</v>
      </c>
      <c r="AA21" s="24">
        <v>-0.17</v>
      </c>
      <c r="AB21" s="24">
        <v>-0.19</v>
      </c>
      <c r="AC21" s="24">
        <v>-0.15</v>
      </c>
      <c r="AD21" s="24">
        <v>-0.14000000000000001</v>
      </c>
    </row>
    <row r="22" spans="2:30" ht="13.5" customHeight="1" x14ac:dyDescent="0.3">
      <c r="B22" s="15" t="s">
        <v>14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2:30" s="18" customFormat="1" ht="13.5" customHeight="1" x14ac:dyDescent="0.3">
      <c r="B23" s="17" t="s">
        <v>15</v>
      </c>
      <c r="D23" s="24">
        <f>ROUND('[1]Table A'!D23,2)</f>
        <v>0.32</v>
      </c>
      <c r="E23" s="24">
        <v>0.31</v>
      </c>
      <c r="F23" s="24">
        <v>0.32</v>
      </c>
      <c r="G23" s="24">
        <v>0.3</v>
      </c>
      <c r="H23" s="24">
        <v>0.33</v>
      </c>
      <c r="I23" s="24">
        <v>0.34</v>
      </c>
      <c r="J23" s="24">
        <v>0.34</v>
      </c>
      <c r="K23" s="24">
        <v>0.28999999999999998</v>
      </c>
      <c r="L23" s="24">
        <v>0.25</v>
      </c>
      <c r="M23" s="24">
        <v>0.24</v>
      </c>
      <c r="N23" s="24">
        <v>0.24</v>
      </c>
      <c r="O23" s="24">
        <v>0.23</v>
      </c>
      <c r="P23" s="24">
        <v>0.23</v>
      </c>
      <c r="Q23" s="24">
        <v>0.24</v>
      </c>
      <c r="R23" s="24">
        <v>0.24</v>
      </c>
      <c r="S23" s="24">
        <v>0.24</v>
      </c>
      <c r="T23" s="24">
        <v>0.23</v>
      </c>
      <c r="U23" s="24">
        <v>0.24</v>
      </c>
      <c r="V23" s="24">
        <v>0.26</v>
      </c>
      <c r="W23" s="24">
        <v>0.23</v>
      </c>
      <c r="X23" s="24">
        <v>0.22</v>
      </c>
      <c r="Y23" s="24">
        <v>0.24</v>
      </c>
      <c r="Z23" s="24">
        <v>0.21</v>
      </c>
      <c r="AA23" s="24">
        <v>0.22</v>
      </c>
      <c r="AB23" s="24">
        <v>0.23</v>
      </c>
      <c r="AC23" s="24">
        <v>0.21</v>
      </c>
      <c r="AD23" s="24">
        <v>0.2</v>
      </c>
    </row>
    <row r="24" spans="2:30" s="18" customFormat="1" ht="13.5" customHeight="1" x14ac:dyDescent="0.3">
      <c r="B24" s="17" t="s">
        <v>16</v>
      </c>
      <c r="D24" s="24">
        <f>ROUND('[1]Table A'!D24,2)</f>
        <v>0.18</v>
      </c>
      <c r="E24" s="24">
        <v>0.17</v>
      </c>
      <c r="F24" s="24">
        <v>0.16</v>
      </c>
      <c r="G24" s="24">
        <v>0.16</v>
      </c>
      <c r="H24" s="24">
        <v>0.14000000000000001</v>
      </c>
      <c r="I24" s="24">
        <v>0.15</v>
      </c>
      <c r="J24" s="24">
        <v>0.15</v>
      </c>
      <c r="K24" s="24">
        <v>0.16</v>
      </c>
      <c r="L24" s="24">
        <v>0.17</v>
      </c>
      <c r="M24" s="24">
        <v>0.16</v>
      </c>
      <c r="N24" s="24">
        <v>0.16</v>
      </c>
      <c r="O24" s="24">
        <v>0.17</v>
      </c>
      <c r="P24" s="24">
        <v>0.18</v>
      </c>
      <c r="Q24" s="24">
        <v>0.18</v>
      </c>
      <c r="R24" s="24">
        <v>0.18</v>
      </c>
      <c r="S24" s="24">
        <v>0.18</v>
      </c>
      <c r="T24" s="24">
        <v>0.18</v>
      </c>
      <c r="U24" s="24">
        <v>0.17</v>
      </c>
      <c r="V24" s="24">
        <v>0.17</v>
      </c>
      <c r="W24" s="24">
        <v>0.18</v>
      </c>
      <c r="X24" s="24">
        <v>0.19</v>
      </c>
      <c r="Y24" s="24">
        <v>0.19</v>
      </c>
      <c r="Z24" s="24">
        <v>0.21</v>
      </c>
      <c r="AA24" s="24">
        <v>0.22</v>
      </c>
      <c r="AB24" s="24">
        <v>0.21</v>
      </c>
      <c r="AC24" s="24">
        <v>0.22</v>
      </c>
      <c r="AD24" s="24">
        <v>0.22</v>
      </c>
    </row>
    <row r="25" spans="2:30" s="18" customFormat="1" ht="13.5" customHeight="1" x14ac:dyDescent="0.3">
      <c r="B25" s="17" t="s">
        <v>17</v>
      </c>
      <c r="D25" s="24">
        <f>ROUND('[1]Table A'!D25,2)</f>
        <v>0.42</v>
      </c>
      <c r="E25" s="24">
        <v>0.44</v>
      </c>
      <c r="F25" s="24">
        <v>0.43</v>
      </c>
      <c r="G25" s="24">
        <v>0.44</v>
      </c>
      <c r="H25" s="24">
        <v>0.44</v>
      </c>
      <c r="I25" s="24">
        <v>0.42</v>
      </c>
      <c r="J25" s="24">
        <v>0.43</v>
      </c>
      <c r="K25" s="24">
        <v>0.46</v>
      </c>
      <c r="L25" s="24">
        <v>0.49</v>
      </c>
      <c r="M25" s="24">
        <v>0.5</v>
      </c>
      <c r="N25" s="24">
        <v>0.5</v>
      </c>
      <c r="O25" s="24">
        <v>0.5</v>
      </c>
      <c r="P25" s="24">
        <v>0.48</v>
      </c>
      <c r="Q25" s="24">
        <v>0.49</v>
      </c>
      <c r="R25" s="24">
        <v>0.5</v>
      </c>
      <c r="S25" s="24">
        <v>0.5</v>
      </c>
      <c r="T25" s="24">
        <v>0.5</v>
      </c>
      <c r="U25" s="24">
        <v>0.5</v>
      </c>
      <c r="V25" s="24">
        <v>0.48</v>
      </c>
      <c r="W25" s="24">
        <v>0.51</v>
      </c>
      <c r="X25" s="24">
        <v>0.51</v>
      </c>
      <c r="Y25" s="24">
        <v>0.49</v>
      </c>
      <c r="Z25" s="24">
        <v>0.52</v>
      </c>
      <c r="AA25" s="24">
        <v>0.51</v>
      </c>
      <c r="AB25" s="24">
        <v>0.5</v>
      </c>
      <c r="AC25" s="24">
        <v>0.52</v>
      </c>
      <c r="AD25" s="24">
        <v>0.52</v>
      </c>
    </row>
    <row r="26" spans="2:30" s="18" customFormat="1" ht="13.5" customHeight="1" x14ac:dyDescent="0.3">
      <c r="B26" s="17" t="s">
        <v>18</v>
      </c>
      <c r="D26" s="24">
        <f>ROUND('[1]Table A'!D26,2)</f>
        <v>0.08</v>
      </c>
      <c r="E26" s="24">
        <v>0.08</v>
      </c>
      <c r="F26" s="24">
        <v>0.08</v>
      </c>
      <c r="G26" s="24">
        <v>0.09</v>
      </c>
      <c r="H26" s="24">
        <v>0.09</v>
      </c>
      <c r="I26" s="24">
        <v>0.09</v>
      </c>
      <c r="J26" s="24">
        <v>0.09</v>
      </c>
      <c r="K26" s="24">
        <v>0.09</v>
      </c>
      <c r="L26" s="24">
        <v>0.09</v>
      </c>
      <c r="M26" s="24">
        <v>0.1</v>
      </c>
      <c r="N26" s="24">
        <v>0.1</v>
      </c>
      <c r="O26" s="24">
        <v>0.1</v>
      </c>
      <c r="P26" s="24">
        <v>0.1</v>
      </c>
      <c r="Q26" s="24">
        <v>0.08</v>
      </c>
      <c r="R26" s="24">
        <v>0.08</v>
      </c>
      <c r="S26" s="24">
        <v>0.09</v>
      </c>
      <c r="T26" s="24">
        <v>0.09</v>
      </c>
      <c r="U26" s="24">
        <v>0.09</v>
      </c>
      <c r="V26" s="24">
        <v>0.09</v>
      </c>
      <c r="W26" s="24">
        <v>0.08</v>
      </c>
      <c r="X26" s="24">
        <v>0.08</v>
      </c>
      <c r="Y26" s="24">
        <v>0.08</v>
      </c>
      <c r="Z26" s="24">
        <v>0.06</v>
      </c>
      <c r="AA26" s="24">
        <v>0.05</v>
      </c>
      <c r="AB26" s="24">
        <v>0.05</v>
      </c>
      <c r="AC26" s="24">
        <v>0.05</v>
      </c>
      <c r="AD26" s="24">
        <v>0.05</v>
      </c>
    </row>
    <row r="27" spans="2:30" x14ac:dyDescent="0.3">
      <c r="B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ht="14.25" customHeight="1" x14ac:dyDescent="0.3">
      <c r="B28" s="12" t="s">
        <v>19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2:30" ht="13.5" customHeight="1" x14ac:dyDescent="0.3">
      <c r="B29" s="15" t="s">
        <v>20</v>
      </c>
      <c r="D29" s="16">
        <f>ROUND('[1]Table A'!D29,0)</f>
        <v>720</v>
      </c>
      <c r="E29" s="16">
        <v>806</v>
      </c>
      <c r="F29" s="16">
        <v>871</v>
      </c>
      <c r="G29" s="16">
        <v>935</v>
      </c>
      <c r="H29" s="16">
        <v>1150</v>
      </c>
      <c r="I29" s="16">
        <v>1372</v>
      </c>
      <c r="J29" s="16">
        <v>1637</v>
      </c>
      <c r="K29" s="16">
        <v>1806</v>
      </c>
      <c r="L29" s="16">
        <v>2198</v>
      </c>
      <c r="M29" s="16">
        <v>2800</v>
      </c>
      <c r="N29" s="16">
        <v>3184</v>
      </c>
      <c r="O29" s="16">
        <v>3529</v>
      </c>
      <c r="P29" s="16">
        <v>4084</v>
      </c>
      <c r="Q29" s="16">
        <v>4642</v>
      </c>
      <c r="R29" s="16">
        <v>4988</v>
      </c>
      <c r="S29" s="16">
        <v>5548</v>
      </c>
      <c r="T29" s="16">
        <v>6081</v>
      </c>
      <c r="U29" s="16">
        <v>6768</v>
      </c>
      <c r="V29" s="16">
        <v>7621</v>
      </c>
      <c r="W29" s="16">
        <v>8310</v>
      </c>
      <c r="X29" s="16">
        <v>9461</v>
      </c>
      <c r="Y29" s="16">
        <v>9892</v>
      </c>
      <c r="Z29" s="16">
        <v>11125</v>
      </c>
      <c r="AA29" s="16">
        <v>14164</v>
      </c>
      <c r="AB29" s="16">
        <v>17177</v>
      </c>
      <c r="AC29" s="16">
        <v>19918</v>
      </c>
      <c r="AD29" s="16">
        <v>23387</v>
      </c>
    </row>
    <row r="30" spans="2:30" ht="13.5" customHeight="1" x14ac:dyDescent="0.3">
      <c r="B30" s="20" t="s">
        <v>21</v>
      </c>
      <c r="D30" s="25">
        <f>ROUND('[1]Table A'!D30,0)</f>
        <v>-4</v>
      </c>
      <c r="E30" s="25">
        <v>-6</v>
      </c>
      <c r="F30" s="25">
        <v>-10</v>
      </c>
      <c r="G30" s="25">
        <v>-9</v>
      </c>
      <c r="H30" s="25">
        <v>-16</v>
      </c>
      <c r="I30" s="25">
        <v>-19</v>
      </c>
      <c r="J30" s="25">
        <v>-15</v>
      </c>
      <c r="K30" s="25">
        <v>-16</v>
      </c>
      <c r="L30" s="25">
        <v>-9</v>
      </c>
      <c r="M30" s="25">
        <v>-20</v>
      </c>
      <c r="N30" s="25">
        <v>-21</v>
      </c>
      <c r="O30" s="25">
        <v>-30</v>
      </c>
      <c r="P30" s="25">
        <v>-34</v>
      </c>
      <c r="Q30" s="25">
        <v>-63</v>
      </c>
      <c r="R30" s="25">
        <v>-85</v>
      </c>
      <c r="S30" s="25">
        <v>-129</v>
      </c>
      <c r="T30" s="25">
        <v>-117</v>
      </c>
      <c r="U30" s="25">
        <v>-188</v>
      </c>
      <c r="V30" s="25">
        <v>-242</v>
      </c>
      <c r="W30" s="25">
        <v>-296</v>
      </c>
      <c r="X30" s="25">
        <v>-296</v>
      </c>
      <c r="Y30" s="25">
        <v>-188</v>
      </c>
      <c r="Z30" s="25">
        <v>-174</v>
      </c>
      <c r="AA30" s="25">
        <v>-250</v>
      </c>
      <c r="AB30" s="25">
        <v>-320</v>
      </c>
      <c r="AC30" s="25">
        <v>-450</v>
      </c>
      <c r="AD30" s="25">
        <v>-516</v>
      </c>
    </row>
    <row r="31" spans="2:30" ht="13.5" customHeight="1" x14ac:dyDescent="0.3">
      <c r="B31" s="15" t="s">
        <v>22</v>
      </c>
      <c r="D31" s="16">
        <f>ROUND('[1]Table A'!D31,0)</f>
        <v>716</v>
      </c>
      <c r="E31" s="16">
        <v>800</v>
      </c>
      <c r="F31" s="16">
        <v>861</v>
      </c>
      <c r="G31" s="16">
        <v>926</v>
      </c>
      <c r="H31" s="16">
        <v>1134</v>
      </c>
      <c r="I31" s="16">
        <v>1353</v>
      </c>
      <c r="J31" s="16">
        <v>1622</v>
      </c>
      <c r="K31" s="16">
        <v>1790</v>
      </c>
      <c r="L31" s="16">
        <v>2188</v>
      </c>
      <c r="M31" s="16">
        <v>2780</v>
      </c>
      <c r="N31" s="16">
        <v>3163</v>
      </c>
      <c r="O31" s="16">
        <v>3499</v>
      </c>
      <c r="P31" s="16">
        <v>4049</v>
      </c>
      <c r="Q31" s="16">
        <v>4579</v>
      </c>
      <c r="R31" s="16">
        <v>4903</v>
      </c>
      <c r="S31" s="16">
        <v>5419</v>
      </c>
      <c r="T31" s="16">
        <v>5964</v>
      </c>
      <c r="U31" s="16">
        <v>6580</v>
      </c>
      <c r="V31" s="16">
        <v>7378</v>
      </c>
      <c r="W31" s="16">
        <v>8013</v>
      </c>
      <c r="X31" s="16">
        <v>9164</v>
      </c>
      <c r="Y31" s="16">
        <v>9704</v>
      </c>
      <c r="Z31" s="16">
        <v>10951</v>
      </c>
      <c r="AA31" s="16">
        <v>13914</v>
      </c>
      <c r="AB31" s="16">
        <v>16857</v>
      </c>
      <c r="AC31" s="16">
        <v>19468</v>
      </c>
      <c r="AD31" s="16">
        <v>22872</v>
      </c>
    </row>
    <row r="32" spans="2:30" ht="13.5" customHeight="1" x14ac:dyDescent="0.3">
      <c r="B32" s="20" t="s">
        <v>23</v>
      </c>
      <c r="D32" s="25">
        <f>ROUND('[1]Table A'!D32,0)</f>
        <v>60</v>
      </c>
      <c r="E32" s="25">
        <v>81</v>
      </c>
      <c r="F32" s="25">
        <v>76</v>
      </c>
      <c r="G32" s="25">
        <v>81</v>
      </c>
      <c r="H32" s="25">
        <v>105</v>
      </c>
      <c r="I32" s="25">
        <v>160</v>
      </c>
      <c r="J32" s="25">
        <v>177</v>
      </c>
      <c r="K32" s="25">
        <v>180</v>
      </c>
      <c r="L32" s="25">
        <v>252</v>
      </c>
      <c r="M32" s="25">
        <v>284</v>
      </c>
      <c r="N32" s="25">
        <v>341</v>
      </c>
      <c r="O32" s="25">
        <v>339</v>
      </c>
      <c r="P32" s="25">
        <v>479</v>
      </c>
      <c r="Q32" s="25">
        <v>388</v>
      </c>
      <c r="R32" s="25">
        <v>479</v>
      </c>
      <c r="S32" s="25">
        <v>395</v>
      </c>
      <c r="T32" s="25">
        <v>267</v>
      </c>
      <c r="U32" s="25">
        <v>271</v>
      </c>
      <c r="V32" s="25">
        <v>496</v>
      </c>
      <c r="W32" s="25">
        <v>575</v>
      </c>
      <c r="X32" s="25">
        <v>524</v>
      </c>
      <c r="Y32" s="25">
        <v>586</v>
      </c>
      <c r="Z32" s="25">
        <v>748</v>
      </c>
      <c r="AA32" s="25">
        <v>1009</v>
      </c>
      <c r="AB32" s="25">
        <v>1030</v>
      </c>
      <c r="AC32" s="25">
        <v>1028</v>
      </c>
      <c r="AD32" s="25">
        <v>1102</v>
      </c>
    </row>
    <row r="33" spans="2:30" ht="13.5" customHeight="1" x14ac:dyDescent="0.3">
      <c r="B33" s="15" t="s">
        <v>24</v>
      </c>
      <c r="D33" s="16">
        <f>ROUND('[1]Table A'!D33,0)</f>
        <v>776</v>
      </c>
      <c r="E33" s="16">
        <v>881</v>
      </c>
      <c r="F33" s="16">
        <v>937</v>
      </c>
      <c r="G33" s="16">
        <v>1007</v>
      </c>
      <c r="H33" s="16">
        <v>1239</v>
      </c>
      <c r="I33" s="16">
        <v>1513</v>
      </c>
      <c r="J33" s="16">
        <v>1799</v>
      </c>
      <c r="K33" s="16">
        <v>1970</v>
      </c>
      <c r="L33" s="16">
        <v>2441</v>
      </c>
      <c r="M33" s="16">
        <v>3064</v>
      </c>
      <c r="N33" s="16">
        <v>3504</v>
      </c>
      <c r="O33" s="16">
        <v>3838</v>
      </c>
      <c r="P33" s="16">
        <v>4528</v>
      </c>
      <c r="Q33" s="16">
        <v>4967</v>
      </c>
      <c r="R33" s="16">
        <v>5382</v>
      </c>
      <c r="S33" s="16">
        <v>5814</v>
      </c>
      <c r="T33" s="16">
        <v>6231</v>
      </c>
      <c r="U33" s="16">
        <v>6851</v>
      </c>
      <c r="V33" s="16">
        <v>7875</v>
      </c>
      <c r="W33" s="16">
        <v>8589</v>
      </c>
      <c r="X33" s="16">
        <v>9688</v>
      </c>
      <c r="Y33" s="16">
        <v>10290</v>
      </c>
      <c r="Z33" s="16">
        <v>11699</v>
      </c>
      <c r="AA33" s="16">
        <v>14923</v>
      </c>
      <c r="AB33" s="16">
        <v>17887</v>
      </c>
      <c r="AC33" s="16">
        <v>20496</v>
      </c>
      <c r="AD33" s="16">
        <v>23973</v>
      </c>
    </row>
    <row r="34" spans="2:30" ht="13.5" customHeight="1" x14ac:dyDescent="0.3">
      <c r="B34" s="20" t="s">
        <v>25</v>
      </c>
      <c r="D34" s="25">
        <f>ROUND('[1]Table A'!D34,0)</f>
        <v>-617</v>
      </c>
      <c r="E34" s="25">
        <v>-702</v>
      </c>
      <c r="F34" s="25">
        <v>-724</v>
      </c>
      <c r="G34" s="25">
        <v>-792</v>
      </c>
      <c r="H34" s="25">
        <v>-951</v>
      </c>
      <c r="I34" s="25">
        <v>-1045</v>
      </c>
      <c r="J34" s="25">
        <v>-1230</v>
      </c>
      <c r="K34" s="25">
        <v>-1737</v>
      </c>
      <c r="L34" s="25">
        <v>-2016</v>
      </c>
      <c r="M34" s="25">
        <v>-2621</v>
      </c>
      <c r="N34" s="25">
        <v>-3023</v>
      </c>
      <c r="O34" s="25">
        <v>-3361</v>
      </c>
      <c r="P34" s="25">
        <v>-3817</v>
      </c>
      <c r="Q34" s="25">
        <v>-4323</v>
      </c>
      <c r="R34" s="25">
        <v>-4548</v>
      </c>
      <c r="S34" s="25">
        <v>-5150</v>
      </c>
      <c r="T34" s="25">
        <v>-5743</v>
      </c>
      <c r="U34" s="25">
        <v>-6271</v>
      </c>
      <c r="V34" s="25">
        <v>-6756</v>
      </c>
      <c r="W34" s="25">
        <v>-7213</v>
      </c>
      <c r="X34" s="25">
        <v>-7868</v>
      </c>
      <c r="Y34" s="25">
        <v>-8787</v>
      </c>
      <c r="Z34" s="25">
        <v>-9474</v>
      </c>
      <c r="AA34" s="25">
        <v>-11275</v>
      </c>
      <c r="AB34" s="25">
        <v>-13935</v>
      </c>
      <c r="AC34" s="25">
        <v>-15959</v>
      </c>
      <c r="AD34" s="25">
        <v>-18578</v>
      </c>
    </row>
    <row r="35" spans="2:30" ht="13.5" customHeight="1" x14ac:dyDescent="0.3">
      <c r="B35" s="15" t="s">
        <v>26</v>
      </c>
      <c r="D35" s="16">
        <f>ROUND('[1]Table A'!D35,0)</f>
        <v>160</v>
      </c>
      <c r="E35" s="16">
        <v>179</v>
      </c>
      <c r="F35" s="16">
        <v>213</v>
      </c>
      <c r="G35" s="16">
        <v>215</v>
      </c>
      <c r="H35" s="16">
        <v>288</v>
      </c>
      <c r="I35" s="16">
        <v>468</v>
      </c>
      <c r="J35" s="16">
        <v>569</v>
      </c>
      <c r="K35" s="16">
        <v>232</v>
      </c>
      <c r="L35" s="16">
        <v>425</v>
      </c>
      <c r="M35" s="16">
        <v>442</v>
      </c>
      <c r="N35" s="16">
        <v>481</v>
      </c>
      <c r="O35" s="16">
        <v>477</v>
      </c>
      <c r="P35" s="16">
        <v>712</v>
      </c>
      <c r="Q35" s="16">
        <v>644</v>
      </c>
      <c r="R35" s="16">
        <v>834</v>
      </c>
      <c r="S35" s="16">
        <v>664</v>
      </c>
      <c r="T35" s="16">
        <v>489</v>
      </c>
      <c r="U35" s="16">
        <v>580</v>
      </c>
      <c r="V35" s="16">
        <v>1119</v>
      </c>
      <c r="W35" s="16">
        <v>1376</v>
      </c>
      <c r="X35" s="16">
        <v>1820</v>
      </c>
      <c r="Y35" s="16">
        <v>1503</v>
      </c>
      <c r="Z35" s="16">
        <v>2225</v>
      </c>
      <c r="AA35" s="16">
        <v>3648</v>
      </c>
      <c r="AB35" s="16">
        <v>3951</v>
      </c>
      <c r="AC35" s="16">
        <v>4537</v>
      </c>
      <c r="AD35" s="16">
        <v>5395</v>
      </c>
    </row>
    <row r="36" spans="2:30" ht="13.5" customHeight="1" x14ac:dyDescent="0.3">
      <c r="B36" s="20" t="s">
        <v>27</v>
      </c>
      <c r="D36" s="25">
        <f>ROUND('[1]Table A'!D36,0)</f>
        <v>-252</v>
      </c>
      <c r="E36" s="25">
        <v>-272</v>
      </c>
      <c r="F36" s="25">
        <v>-309</v>
      </c>
      <c r="G36" s="25">
        <v>-322</v>
      </c>
      <c r="H36" s="25">
        <v>-407</v>
      </c>
      <c r="I36" s="25">
        <v>-565</v>
      </c>
      <c r="J36" s="25">
        <v>-696</v>
      </c>
      <c r="K36" s="25">
        <v>-275</v>
      </c>
      <c r="L36" s="25">
        <v>-373</v>
      </c>
      <c r="M36" s="25">
        <v>-605</v>
      </c>
      <c r="N36" s="25">
        <v>-678</v>
      </c>
      <c r="O36" s="25">
        <v>-734</v>
      </c>
      <c r="P36" s="25">
        <v>-863</v>
      </c>
      <c r="Q36" s="25">
        <v>-1096</v>
      </c>
      <c r="R36" s="25">
        <v>-1234</v>
      </c>
      <c r="S36" s="25">
        <v>-1306</v>
      </c>
      <c r="T36" s="25">
        <v>-1491</v>
      </c>
      <c r="U36" s="25">
        <v>-1773</v>
      </c>
      <c r="V36" s="25">
        <v>-1836</v>
      </c>
      <c r="W36" s="25">
        <v>-1488</v>
      </c>
      <c r="X36" s="25">
        <v>-2049</v>
      </c>
      <c r="Y36" s="25">
        <v>-1799</v>
      </c>
      <c r="Z36" s="25">
        <v>-4013</v>
      </c>
      <c r="AA36" s="25">
        <v>-5348</v>
      </c>
      <c r="AB36" s="25">
        <v>-6590</v>
      </c>
      <c r="AC36" s="25">
        <v>-6916</v>
      </c>
      <c r="AD36" s="25">
        <v>-7981</v>
      </c>
    </row>
    <row r="37" spans="2:30" s="26" customFormat="1" ht="13.5" customHeight="1" x14ac:dyDescent="0.3">
      <c r="B37" s="15" t="s">
        <v>28</v>
      </c>
      <c r="D37" s="23">
        <f>ROUND('[1]Table A'!D37,0)</f>
        <v>-93</v>
      </c>
      <c r="E37" s="23">
        <v>-93</v>
      </c>
      <c r="F37" s="23">
        <v>-96</v>
      </c>
      <c r="G37" s="23">
        <v>-107</v>
      </c>
      <c r="H37" s="23">
        <v>-119</v>
      </c>
      <c r="I37" s="23">
        <v>-97</v>
      </c>
      <c r="J37" s="23">
        <v>-127</v>
      </c>
      <c r="K37" s="23">
        <v>-43</v>
      </c>
      <c r="L37" s="23">
        <v>52</v>
      </c>
      <c r="M37" s="23">
        <v>-163</v>
      </c>
      <c r="N37" s="23">
        <v>-197</v>
      </c>
      <c r="O37" s="23">
        <v>-257</v>
      </c>
      <c r="P37" s="23">
        <v>-151</v>
      </c>
      <c r="Q37" s="23">
        <v>-452</v>
      </c>
      <c r="R37" s="23">
        <v>-400</v>
      </c>
      <c r="S37" s="23">
        <v>-642</v>
      </c>
      <c r="T37" s="23">
        <v>-1002</v>
      </c>
      <c r="U37" s="23">
        <v>-1193</v>
      </c>
      <c r="V37" s="23">
        <v>-717</v>
      </c>
      <c r="W37" s="23">
        <v>-112</v>
      </c>
      <c r="X37" s="23">
        <v>-230</v>
      </c>
      <c r="Y37" s="23">
        <v>-296</v>
      </c>
      <c r="Z37" s="23">
        <v>-1788</v>
      </c>
      <c r="AA37" s="23">
        <v>-1700</v>
      </c>
      <c r="AB37" s="23">
        <v>-2638</v>
      </c>
      <c r="AC37" s="23">
        <v>-2379</v>
      </c>
      <c r="AD37" s="23">
        <v>-2586</v>
      </c>
    </row>
    <row r="38" spans="2:30" x14ac:dyDescent="0.3"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ht="14.25" customHeight="1" x14ac:dyDescent="0.3">
      <c r="B39" s="12" t="s">
        <v>29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2:30" ht="13.5" customHeight="1" x14ac:dyDescent="0.3">
      <c r="B40" s="20" t="s">
        <v>30</v>
      </c>
      <c r="D40" s="27">
        <v>7.5243742242817655</v>
      </c>
      <c r="E40" s="27">
        <v>7.7205977323899884</v>
      </c>
      <c r="F40" s="27">
        <v>7.7205977323899884</v>
      </c>
      <c r="G40" s="27">
        <v>7.7205977323899884</v>
      </c>
      <c r="H40" s="27">
        <v>7.7205977323899884</v>
      </c>
      <c r="I40" s="27">
        <v>7.7205977323899884</v>
      </c>
      <c r="J40" s="27">
        <v>7.7205977323899884</v>
      </c>
      <c r="K40" s="27">
        <v>7.7205977323899884</v>
      </c>
      <c r="L40" s="27">
        <v>7.7205977323899884</v>
      </c>
      <c r="M40" s="27">
        <v>7.7205977323899884</v>
      </c>
      <c r="N40" s="27">
        <v>7.7205977323899884</v>
      </c>
      <c r="O40" s="27">
        <v>7.7205977323899884</v>
      </c>
      <c r="P40" s="27">
        <v>7.7205977323899884</v>
      </c>
      <c r="Q40" s="27">
        <v>7.7205977323899884</v>
      </c>
      <c r="R40" s="27">
        <v>7.7205977323899884</v>
      </c>
      <c r="S40" s="27">
        <v>7.7205977323899884</v>
      </c>
      <c r="T40" s="27">
        <v>7.7205977323899884</v>
      </c>
      <c r="U40" s="27">
        <v>7.7205977323899884</v>
      </c>
      <c r="V40" s="27">
        <v>7.7205977323899884</v>
      </c>
      <c r="W40" s="27">
        <v>7.7205977323899884</v>
      </c>
      <c r="X40" s="27">
        <v>7.7205977323899884</v>
      </c>
      <c r="Y40" s="27">
        <v>7.7205977323899884</v>
      </c>
      <c r="Z40" s="27">
        <v>7.7205977323899884</v>
      </c>
      <c r="AA40" s="27">
        <v>7.7205977323899884</v>
      </c>
      <c r="AB40" s="27">
        <v>7.7205977323899884</v>
      </c>
      <c r="AC40" s="27">
        <v>7.7205977323899884</v>
      </c>
      <c r="AD40" s="27">
        <v>7.7205977323899884</v>
      </c>
    </row>
    <row r="41" spans="2:30" s="18" customFormat="1" ht="13.5" customHeight="1" x14ac:dyDescent="0.3">
      <c r="B41" s="17" t="s">
        <v>4</v>
      </c>
      <c r="D41" s="19"/>
      <c r="E41" s="19">
        <v>2.5999999999999999E-2</v>
      </c>
      <c r="F41" s="19">
        <v>2.5999999999999999E-2</v>
      </c>
      <c r="G41" s="19">
        <v>2.5999999999999999E-2</v>
      </c>
      <c r="H41" s="19">
        <v>2.5999999999999999E-2</v>
      </c>
      <c r="I41" s="19">
        <v>2.5999999999999999E-2</v>
      </c>
      <c r="J41" s="19">
        <v>2.5999999999999999E-2</v>
      </c>
      <c r="K41" s="19">
        <v>2.5999999999999999E-2</v>
      </c>
      <c r="L41" s="19">
        <v>2.5999999999999999E-2</v>
      </c>
      <c r="M41" s="19">
        <v>2.5999999999999999E-2</v>
      </c>
      <c r="N41" s="19">
        <v>2.5999999999999999E-2</v>
      </c>
      <c r="O41" s="19">
        <v>2.5999999999999999E-2</v>
      </c>
      <c r="P41" s="19">
        <v>2.5999999999999999E-2</v>
      </c>
      <c r="Q41" s="19">
        <v>2.5999999999999999E-2</v>
      </c>
      <c r="R41" s="19">
        <v>2.4E-2</v>
      </c>
      <c r="S41" s="19">
        <v>2.4E-2</v>
      </c>
      <c r="T41" s="19">
        <v>2.4E-2</v>
      </c>
      <c r="U41" s="19">
        <v>2.4E-2</v>
      </c>
      <c r="V41" s="19">
        <v>2.4E-2</v>
      </c>
      <c r="W41" s="19">
        <v>2.4E-2</v>
      </c>
      <c r="X41" s="19">
        <v>2.4E-2</v>
      </c>
      <c r="Y41" s="19">
        <v>2.3E-2</v>
      </c>
      <c r="Z41" s="19">
        <v>2.3E-2</v>
      </c>
      <c r="AA41" s="19">
        <v>2.3E-2</v>
      </c>
      <c r="AB41" s="19">
        <v>2.3E-2</v>
      </c>
      <c r="AC41" s="19">
        <v>2.1999999999999999E-2</v>
      </c>
      <c r="AD41" s="19">
        <v>2.1999999999999999E-2</v>
      </c>
    </row>
    <row r="42" spans="2:30" ht="13.5" customHeight="1" x14ac:dyDescent="0.3">
      <c r="B42" s="20" t="s">
        <v>31</v>
      </c>
      <c r="D42" s="153">
        <f>ROUND('[1]Table A'!D42,0)</f>
        <v>334</v>
      </c>
      <c r="E42" s="153">
        <v>390</v>
      </c>
      <c r="F42" s="153">
        <v>443</v>
      </c>
      <c r="G42" s="153">
        <v>475</v>
      </c>
      <c r="H42" s="153">
        <v>538</v>
      </c>
      <c r="I42" s="153">
        <v>575</v>
      </c>
      <c r="J42" s="153">
        <v>557</v>
      </c>
      <c r="K42" s="153">
        <v>552</v>
      </c>
      <c r="L42" s="153">
        <v>547</v>
      </c>
      <c r="M42" s="153">
        <v>547</v>
      </c>
      <c r="N42" s="153">
        <v>568</v>
      </c>
      <c r="O42" s="153">
        <v>583</v>
      </c>
      <c r="P42" s="153">
        <v>600</v>
      </c>
      <c r="Q42" s="153">
        <v>614</v>
      </c>
      <c r="R42" s="153">
        <v>647</v>
      </c>
      <c r="S42" s="153">
        <v>683</v>
      </c>
      <c r="T42" s="153">
        <v>720</v>
      </c>
      <c r="U42" s="153">
        <v>787</v>
      </c>
      <c r="V42" s="153">
        <v>832</v>
      </c>
      <c r="W42" s="153">
        <v>861</v>
      </c>
      <c r="X42" s="153">
        <v>899</v>
      </c>
      <c r="Y42" s="153">
        <v>943</v>
      </c>
      <c r="Z42" s="153">
        <v>989</v>
      </c>
      <c r="AA42" s="153">
        <v>1031</v>
      </c>
      <c r="AB42" s="153">
        <v>1160</v>
      </c>
      <c r="AC42" s="153">
        <v>1318</v>
      </c>
      <c r="AD42" s="153">
        <v>1428</v>
      </c>
    </row>
    <row r="43" spans="2:30" s="18" customFormat="1" ht="13.5" customHeight="1" x14ac:dyDescent="0.3">
      <c r="B43" s="17" t="s">
        <v>4</v>
      </c>
      <c r="D43" s="24"/>
      <c r="E43" s="24">
        <v>0.17</v>
      </c>
      <c r="F43" s="24">
        <v>0.14000000000000001</v>
      </c>
      <c r="G43" s="24">
        <v>7.0000000000000007E-2</v>
      </c>
      <c r="H43" s="24">
        <v>0.13</v>
      </c>
      <c r="I43" s="24">
        <v>7.0000000000000007E-2</v>
      </c>
      <c r="J43" s="24">
        <v>-0.03</v>
      </c>
      <c r="K43" s="24">
        <v>-0.01</v>
      </c>
      <c r="L43" s="24">
        <v>-0.01</v>
      </c>
      <c r="M43" s="24">
        <v>0</v>
      </c>
      <c r="N43" s="24">
        <v>0.04</v>
      </c>
      <c r="O43" s="24">
        <v>0.03</v>
      </c>
      <c r="P43" s="24">
        <v>0.03</v>
      </c>
      <c r="Q43" s="24">
        <v>0.02</v>
      </c>
      <c r="R43" s="24">
        <v>0.05</v>
      </c>
      <c r="S43" s="24">
        <v>0.06</v>
      </c>
      <c r="T43" s="24">
        <v>0.05</v>
      </c>
      <c r="U43" s="24">
        <v>0.09</v>
      </c>
      <c r="V43" s="24">
        <v>0.06</v>
      </c>
      <c r="W43" s="24">
        <v>0.04</v>
      </c>
      <c r="X43" s="24">
        <v>0.04</v>
      </c>
      <c r="Y43" s="24">
        <v>0.05</v>
      </c>
      <c r="Z43" s="24">
        <v>0.05</v>
      </c>
      <c r="AA43" s="24">
        <v>0.04</v>
      </c>
      <c r="AB43" s="24">
        <v>0.13</v>
      </c>
      <c r="AC43" s="24">
        <v>0.14000000000000001</v>
      </c>
      <c r="AD43" s="24">
        <v>0.08</v>
      </c>
    </row>
    <row r="44" spans="2:30" s="29" customFormat="1" ht="7.5" customHeight="1" thickBot="1" x14ac:dyDescent="0.4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2:30" ht="13.5" thickTop="1" x14ac:dyDescent="0.3">
      <c r="B45" s="30" t="s">
        <v>32</v>
      </c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x14ac:dyDescent="0.3">
      <c r="B46" s="33">
        <v>46098</v>
      </c>
      <c r="C46" s="31"/>
    </row>
    <row r="47" spans="2:30" x14ac:dyDescent="0.3">
      <c r="B47" s="32"/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x14ac:dyDescent="0.3">
      <c r="B48" s="15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</row>
  </sheetData>
  <conditionalFormatting sqref="D6:AD43">
    <cfRule type="cellIs" dxfId="9" priority="1" operator="lessThan">
      <formula>0</formula>
    </cfRule>
  </conditionalFormatting>
  <pageMargins left="0.47244094488188981" right="0.31496062992125984" top="0.98425196850393704" bottom="0.98425196850393704" header="0.51181102362204722" footer="0.51181102362204722"/>
  <pageSetup scale="8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388-C245-42A8-A060-2E89832A3586}">
  <dimension ref="A1:AE63"/>
  <sheetViews>
    <sheetView showZeros="0" zoomScale="95" zoomScaleNormal="95" zoomScaleSheetLayoutView="90" workbookViewId="0">
      <pane xSplit="4" ySplit="8" topLeftCell="N9" activePane="bottomRight" state="frozen"/>
      <selection activeCell="Q22" sqref="Q22"/>
      <selection pane="topRight" activeCell="Q22" sqref="Q22"/>
      <selection pane="bottomLeft" activeCell="Q22" sqref="Q22"/>
      <selection pane="bottomRight" activeCell="AE7" sqref="AE7"/>
    </sheetView>
  </sheetViews>
  <sheetFormatPr defaultColWidth="9.08984375" defaultRowHeight="14.5" x14ac:dyDescent="0.35"/>
  <cols>
    <col min="1" max="1" width="1.36328125" style="55" hidden="1" customWidth="1"/>
    <col min="2" max="2" width="36.6328125" style="74" customWidth="1"/>
    <col min="3" max="3" width="6.36328125" style="75" hidden="1" customWidth="1"/>
    <col min="4" max="4" width="4" style="75" hidden="1" customWidth="1"/>
    <col min="5" max="31" width="7.1796875" style="75" customWidth="1"/>
    <col min="32" max="16384" width="9.08984375" style="55"/>
  </cols>
  <sheetData>
    <row r="1" spans="1:31" s="37" customFormat="1" ht="15" customHeight="1" x14ac:dyDescent="0.45">
      <c r="A1" s="35"/>
      <c r="B1" s="36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s="41" customFormat="1" ht="15" customHeight="1" x14ac:dyDescent="0.25">
      <c r="A2" s="38"/>
      <c r="B2" s="39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s="44" customFormat="1" ht="15" customHeight="1" x14ac:dyDescent="0.45">
      <c r="A3" s="35"/>
      <c r="B3" s="36" t="s">
        <v>35</v>
      </c>
      <c r="C3" s="42"/>
      <c r="D3" s="42"/>
      <c r="E3" s="43" t="s">
        <v>143</v>
      </c>
      <c r="F3" s="43" t="s">
        <v>143</v>
      </c>
      <c r="G3" s="43" t="s">
        <v>143</v>
      </c>
      <c r="H3" s="43" t="s">
        <v>143</v>
      </c>
      <c r="I3" s="43" t="s">
        <v>143</v>
      </c>
      <c r="J3" s="43" t="s">
        <v>143</v>
      </c>
      <c r="K3" s="43" t="s">
        <v>143</v>
      </c>
      <c r="L3" s="43" t="s">
        <v>143</v>
      </c>
      <c r="M3" s="43" t="s">
        <v>143</v>
      </c>
      <c r="N3" s="43" t="s">
        <v>143</v>
      </c>
      <c r="O3" s="43" t="s">
        <v>143</v>
      </c>
      <c r="P3" s="43" t="s">
        <v>143</v>
      </c>
      <c r="Q3" s="43" t="s">
        <v>143</v>
      </c>
      <c r="R3" s="43" t="s">
        <v>143</v>
      </c>
      <c r="S3" s="43" t="s">
        <v>143</v>
      </c>
      <c r="T3" s="43" t="s">
        <v>143</v>
      </c>
      <c r="U3" s="43" t="s">
        <v>143</v>
      </c>
      <c r="V3" s="43" t="s">
        <v>143</v>
      </c>
      <c r="W3" s="43"/>
      <c r="X3" s="43"/>
      <c r="Y3" s="43"/>
      <c r="Z3" s="43"/>
      <c r="AA3" s="43"/>
      <c r="AB3" s="43"/>
      <c r="AC3" s="43"/>
      <c r="AD3" s="43"/>
      <c r="AE3" s="43"/>
    </row>
    <row r="4" spans="1:31" s="44" customFormat="1" ht="15" customHeight="1" thickBot="1" x14ac:dyDescent="0.5">
      <c r="A4" s="35"/>
      <c r="B4" s="45" t="s">
        <v>36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s="49" customFormat="1" ht="17.25" customHeight="1" thickTop="1" thickBot="1" x14ac:dyDescent="0.5">
      <c r="A5" s="35"/>
      <c r="B5" s="4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54">
        <v>720</v>
      </c>
      <c r="F7" s="54">
        <v>806</v>
      </c>
      <c r="G7" s="54">
        <v>871</v>
      </c>
      <c r="H7" s="54">
        <v>935</v>
      </c>
      <c r="I7" s="54">
        <v>1150</v>
      </c>
      <c r="J7" s="54">
        <v>1372</v>
      </c>
      <c r="K7" s="54">
        <v>1637</v>
      </c>
      <c r="L7" s="54">
        <v>1806</v>
      </c>
      <c r="M7" s="54">
        <v>2198</v>
      </c>
      <c r="N7" s="54">
        <v>2800</v>
      </c>
      <c r="O7" s="54">
        <v>3184</v>
      </c>
      <c r="P7" s="54">
        <v>3529</v>
      </c>
      <c r="Q7" s="54">
        <v>4084</v>
      </c>
      <c r="R7" s="54">
        <v>4642</v>
      </c>
      <c r="S7" s="54">
        <v>4988</v>
      </c>
      <c r="T7" s="54">
        <v>5548</v>
      </c>
      <c r="U7" s="54">
        <v>6081</v>
      </c>
      <c r="V7" s="54">
        <v>6768</v>
      </c>
      <c r="W7" s="54">
        <v>7621</v>
      </c>
      <c r="X7" s="54">
        <v>8310</v>
      </c>
      <c r="Y7" s="54">
        <v>9461</v>
      </c>
      <c r="Z7" s="54">
        <v>9892</v>
      </c>
      <c r="AA7" s="54">
        <v>11125</v>
      </c>
      <c r="AB7" s="54">
        <v>14164</v>
      </c>
      <c r="AC7" s="54">
        <v>17177</v>
      </c>
      <c r="AD7" s="54">
        <v>19918</v>
      </c>
      <c r="AE7" s="54">
        <v>23387</v>
      </c>
    </row>
    <row r="8" spans="1:31" s="49" customFormat="1" ht="7.5" customHeight="1" x14ac:dyDescent="0.4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54">
        <v>227</v>
      </c>
      <c r="F9" s="54">
        <v>251</v>
      </c>
      <c r="G9" s="54">
        <v>277</v>
      </c>
      <c r="H9" s="54">
        <v>282</v>
      </c>
      <c r="I9" s="54">
        <v>380</v>
      </c>
      <c r="J9" s="54">
        <v>465</v>
      </c>
      <c r="K9" s="54">
        <v>553</v>
      </c>
      <c r="L9" s="54">
        <v>525</v>
      </c>
      <c r="M9" s="54">
        <v>552</v>
      </c>
      <c r="N9" s="54">
        <v>670</v>
      </c>
      <c r="O9" s="54">
        <v>777</v>
      </c>
      <c r="P9" s="54">
        <v>826</v>
      </c>
      <c r="Q9" s="54">
        <v>936</v>
      </c>
      <c r="R9" s="54">
        <v>1104</v>
      </c>
      <c r="S9" s="54">
        <v>1192</v>
      </c>
      <c r="T9" s="54">
        <v>1314</v>
      </c>
      <c r="U9" s="54">
        <v>1405</v>
      </c>
      <c r="V9" s="54">
        <v>1644</v>
      </c>
      <c r="W9" s="54">
        <v>1953</v>
      </c>
      <c r="X9" s="54">
        <v>1933</v>
      </c>
      <c r="Y9" s="54">
        <v>2040</v>
      </c>
      <c r="Z9" s="54">
        <v>2393</v>
      </c>
      <c r="AA9" s="54">
        <v>2384</v>
      </c>
      <c r="AB9" s="54">
        <v>3106</v>
      </c>
      <c r="AC9" s="54">
        <v>3974</v>
      </c>
      <c r="AD9" s="54">
        <v>4142</v>
      </c>
      <c r="AE9" s="54">
        <v>4748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58">
        <v>194</v>
      </c>
      <c r="F10" s="58">
        <v>217</v>
      </c>
      <c r="G10" s="58">
        <v>238</v>
      </c>
      <c r="H10" s="58">
        <v>238</v>
      </c>
      <c r="I10" s="58">
        <v>332</v>
      </c>
      <c r="J10" s="58">
        <v>396</v>
      </c>
      <c r="K10" s="58">
        <v>467</v>
      </c>
      <c r="L10" s="58">
        <v>247</v>
      </c>
      <c r="M10" s="58">
        <v>282</v>
      </c>
      <c r="N10" s="58">
        <v>318</v>
      </c>
      <c r="O10" s="58">
        <v>397</v>
      </c>
      <c r="P10" s="58">
        <v>415</v>
      </c>
      <c r="Q10" s="58">
        <v>485</v>
      </c>
      <c r="R10" s="58">
        <v>592</v>
      </c>
      <c r="S10" s="58">
        <v>671</v>
      </c>
      <c r="T10" s="58">
        <v>749</v>
      </c>
      <c r="U10" s="58">
        <v>804</v>
      </c>
      <c r="V10" s="58">
        <v>987</v>
      </c>
      <c r="W10" s="58">
        <v>1223</v>
      </c>
      <c r="X10" s="58">
        <v>1061</v>
      </c>
      <c r="Y10" s="58">
        <v>1128</v>
      </c>
      <c r="Z10" s="58">
        <v>1404</v>
      </c>
      <c r="AA10" s="58">
        <v>1285</v>
      </c>
      <c r="AB10" s="58">
        <v>1695</v>
      </c>
      <c r="AC10" s="58">
        <v>2453</v>
      </c>
      <c r="AD10" s="58">
        <v>2373</v>
      </c>
      <c r="AE10" s="58">
        <v>2514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58">
        <v>6</v>
      </c>
      <c r="F11" s="58">
        <v>7</v>
      </c>
      <c r="G11" s="58">
        <v>8</v>
      </c>
      <c r="H11" s="58">
        <v>7</v>
      </c>
      <c r="I11" s="58">
        <v>7</v>
      </c>
      <c r="J11" s="58">
        <v>13</v>
      </c>
      <c r="K11" s="58">
        <v>18</v>
      </c>
      <c r="L11" s="58">
        <v>57</v>
      </c>
      <c r="M11" s="58">
        <v>41</v>
      </c>
      <c r="N11" s="58">
        <v>55</v>
      </c>
      <c r="O11" s="58">
        <v>53</v>
      </c>
      <c r="P11" s="58">
        <v>64</v>
      </c>
      <c r="Q11" s="58">
        <v>67</v>
      </c>
      <c r="R11" s="58">
        <v>86</v>
      </c>
      <c r="S11" s="58">
        <v>68</v>
      </c>
      <c r="T11" s="58">
        <v>87</v>
      </c>
      <c r="U11" s="58">
        <v>89</v>
      </c>
      <c r="V11" s="58">
        <v>105</v>
      </c>
      <c r="W11" s="58">
        <v>138</v>
      </c>
      <c r="X11" s="58">
        <v>145</v>
      </c>
      <c r="Y11" s="58">
        <v>125</v>
      </c>
      <c r="Z11" s="58">
        <v>144</v>
      </c>
      <c r="AA11" s="58">
        <v>159</v>
      </c>
      <c r="AB11" s="58">
        <v>260</v>
      </c>
      <c r="AC11" s="58">
        <v>259</v>
      </c>
      <c r="AD11" s="58">
        <v>351</v>
      </c>
      <c r="AE11" s="58">
        <v>567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58">
        <v>16</v>
      </c>
      <c r="F12" s="58">
        <v>16</v>
      </c>
      <c r="G12" s="58">
        <v>18</v>
      </c>
      <c r="H12" s="58">
        <v>21</v>
      </c>
      <c r="I12" s="58">
        <v>22</v>
      </c>
      <c r="J12" s="58">
        <v>26</v>
      </c>
      <c r="K12" s="58">
        <v>27</v>
      </c>
      <c r="L12" s="58">
        <v>50</v>
      </c>
      <c r="M12" s="58">
        <v>53</v>
      </c>
      <c r="N12" s="58">
        <v>67</v>
      </c>
      <c r="O12" s="58">
        <v>80</v>
      </c>
      <c r="P12" s="58">
        <v>84</v>
      </c>
      <c r="Q12" s="58">
        <v>94</v>
      </c>
      <c r="R12" s="58">
        <v>106</v>
      </c>
      <c r="S12" s="58">
        <v>117</v>
      </c>
      <c r="T12" s="58">
        <v>129</v>
      </c>
      <c r="U12" s="58">
        <v>144</v>
      </c>
      <c r="V12" s="58">
        <v>166</v>
      </c>
      <c r="W12" s="58">
        <v>186</v>
      </c>
      <c r="X12" s="58">
        <v>206</v>
      </c>
      <c r="Y12" s="58">
        <v>241</v>
      </c>
      <c r="Z12" s="58">
        <v>288</v>
      </c>
      <c r="AA12" s="58">
        <v>324</v>
      </c>
      <c r="AB12" s="58">
        <v>400</v>
      </c>
      <c r="AC12" s="58">
        <v>478</v>
      </c>
      <c r="AD12" s="58">
        <v>581</v>
      </c>
      <c r="AE12" s="58">
        <v>757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58">
        <v>8</v>
      </c>
      <c r="F13" s="58">
        <v>8</v>
      </c>
      <c r="G13" s="58">
        <v>10</v>
      </c>
      <c r="H13" s="58">
        <v>13</v>
      </c>
      <c r="I13" s="58">
        <v>15</v>
      </c>
      <c r="J13" s="58">
        <v>26</v>
      </c>
      <c r="K13" s="58">
        <v>35</v>
      </c>
      <c r="L13" s="58">
        <v>164</v>
      </c>
      <c r="M13" s="58">
        <v>169</v>
      </c>
      <c r="N13" s="58">
        <v>220</v>
      </c>
      <c r="O13" s="58">
        <v>236</v>
      </c>
      <c r="P13" s="58">
        <v>250</v>
      </c>
      <c r="Q13" s="58">
        <v>274</v>
      </c>
      <c r="R13" s="58">
        <v>303</v>
      </c>
      <c r="S13" s="58">
        <v>315</v>
      </c>
      <c r="T13" s="58">
        <v>327</v>
      </c>
      <c r="U13" s="58">
        <v>343</v>
      </c>
      <c r="V13" s="58">
        <v>360</v>
      </c>
      <c r="W13" s="58">
        <v>378</v>
      </c>
      <c r="X13" s="58">
        <v>490</v>
      </c>
      <c r="Y13" s="58">
        <v>515</v>
      </c>
      <c r="Z13" s="58">
        <v>530</v>
      </c>
      <c r="AA13" s="58">
        <v>582</v>
      </c>
      <c r="AB13" s="58">
        <v>708</v>
      </c>
      <c r="AC13" s="58">
        <v>740</v>
      </c>
      <c r="AD13" s="58">
        <v>782</v>
      </c>
      <c r="AE13" s="58">
        <v>843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58">
        <v>3</v>
      </c>
      <c r="F14" s="58">
        <v>3</v>
      </c>
      <c r="G14" s="58">
        <v>3</v>
      </c>
      <c r="H14" s="58">
        <v>3</v>
      </c>
      <c r="I14" s="58">
        <v>4</v>
      </c>
      <c r="J14" s="58">
        <v>5</v>
      </c>
      <c r="K14" s="58">
        <v>5</v>
      </c>
      <c r="L14" s="58">
        <v>7</v>
      </c>
      <c r="M14" s="58">
        <v>7</v>
      </c>
      <c r="N14" s="58">
        <v>10</v>
      </c>
      <c r="O14" s="58">
        <v>11</v>
      </c>
      <c r="P14" s="58">
        <v>13</v>
      </c>
      <c r="Q14" s="58">
        <v>16</v>
      </c>
      <c r="R14" s="58">
        <v>18</v>
      </c>
      <c r="S14" s="58">
        <v>21</v>
      </c>
      <c r="T14" s="58">
        <v>22</v>
      </c>
      <c r="U14" s="58">
        <v>25</v>
      </c>
      <c r="V14" s="58">
        <v>26</v>
      </c>
      <c r="W14" s="58">
        <v>29</v>
      </c>
      <c r="X14" s="58">
        <v>31</v>
      </c>
      <c r="Y14" s="58">
        <v>31</v>
      </c>
      <c r="Z14" s="58">
        <v>26</v>
      </c>
      <c r="AA14" s="58">
        <v>34</v>
      </c>
      <c r="AB14" s="58">
        <v>42</v>
      </c>
      <c r="AC14" s="58">
        <v>43</v>
      </c>
      <c r="AD14" s="58">
        <v>54</v>
      </c>
      <c r="AE14" s="58">
        <v>67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54">
        <v>132</v>
      </c>
      <c r="F15" s="54">
        <v>136</v>
      </c>
      <c r="G15" s="54">
        <v>143</v>
      </c>
      <c r="H15" s="54">
        <v>153</v>
      </c>
      <c r="I15" s="54">
        <v>164</v>
      </c>
      <c r="J15" s="54">
        <v>200</v>
      </c>
      <c r="K15" s="54">
        <v>245</v>
      </c>
      <c r="L15" s="54">
        <v>290</v>
      </c>
      <c r="M15" s="54">
        <v>373</v>
      </c>
      <c r="N15" s="54">
        <v>461</v>
      </c>
      <c r="O15" s="54">
        <v>506</v>
      </c>
      <c r="P15" s="54">
        <v>583</v>
      </c>
      <c r="Q15" s="54">
        <v>751</v>
      </c>
      <c r="R15" s="54">
        <v>857</v>
      </c>
      <c r="S15" s="54">
        <v>891</v>
      </c>
      <c r="T15" s="54">
        <v>987</v>
      </c>
      <c r="U15" s="54">
        <v>1073</v>
      </c>
      <c r="V15" s="54">
        <v>1153</v>
      </c>
      <c r="W15" s="54">
        <v>1330</v>
      </c>
      <c r="X15" s="54">
        <v>1459</v>
      </c>
      <c r="Y15" s="54">
        <v>1819</v>
      </c>
      <c r="Z15" s="54">
        <v>1894</v>
      </c>
      <c r="AA15" s="54">
        <v>2358</v>
      </c>
      <c r="AB15" s="54">
        <v>3081</v>
      </c>
      <c r="AC15" s="54">
        <v>3689</v>
      </c>
      <c r="AD15" s="54">
        <v>4396</v>
      </c>
      <c r="AE15" s="54">
        <v>5155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58">
        <v>1</v>
      </c>
      <c r="F16" s="58">
        <v>1</v>
      </c>
      <c r="G16" s="58">
        <v>6</v>
      </c>
      <c r="H16" s="58">
        <v>2</v>
      </c>
      <c r="I16" s="58">
        <v>3</v>
      </c>
      <c r="J16" s="58">
        <v>8</v>
      </c>
      <c r="K16" s="58">
        <v>10</v>
      </c>
      <c r="L16" s="58">
        <v>18</v>
      </c>
      <c r="M16" s="58">
        <v>35</v>
      </c>
      <c r="N16" s="58">
        <v>41</v>
      </c>
      <c r="O16" s="58">
        <v>27</v>
      </c>
      <c r="P16" s="58">
        <v>37</v>
      </c>
      <c r="Q16" s="58">
        <v>83</v>
      </c>
      <c r="R16" s="58">
        <v>78</v>
      </c>
      <c r="S16" s="58">
        <v>100</v>
      </c>
      <c r="T16" s="58">
        <v>119</v>
      </c>
      <c r="U16" s="58">
        <v>106</v>
      </c>
      <c r="V16" s="58">
        <v>110</v>
      </c>
      <c r="W16" s="58">
        <v>165</v>
      </c>
      <c r="X16" s="58">
        <v>177</v>
      </c>
      <c r="Y16" s="58">
        <v>123</v>
      </c>
      <c r="Z16" s="58">
        <v>105</v>
      </c>
      <c r="AA16" s="58">
        <v>255</v>
      </c>
      <c r="AB16" s="58">
        <v>308</v>
      </c>
      <c r="AC16" s="58">
        <v>284</v>
      </c>
      <c r="AD16" s="58">
        <v>354</v>
      </c>
      <c r="AE16" s="58">
        <v>438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60">
        <v>74</v>
      </c>
      <c r="F17" s="60">
        <v>78</v>
      </c>
      <c r="G17" s="60">
        <v>79</v>
      </c>
      <c r="H17" s="60">
        <v>91</v>
      </c>
      <c r="I17" s="60">
        <v>102</v>
      </c>
      <c r="J17" s="60">
        <v>121</v>
      </c>
      <c r="K17" s="60">
        <v>143</v>
      </c>
      <c r="L17" s="60">
        <v>165</v>
      </c>
      <c r="M17" s="60">
        <v>181</v>
      </c>
      <c r="N17" s="60">
        <v>225</v>
      </c>
      <c r="O17" s="60">
        <v>257</v>
      </c>
      <c r="P17" s="60">
        <v>295</v>
      </c>
      <c r="Q17" s="60">
        <v>346</v>
      </c>
      <c r="R17" s="60">
        <v>390</v>
      </c>
      <c r="S17" s="60">
        <v>345</v>
      </c>
      <c r="T17" s="60">
        <v>383</v>
      </c>
      <c r="U17" s="60">
        <v>420</v>
      </c>
      <c r="V17" s="60">
        <v>459</v>
      </c>
      <c r="W17" s="60">
        <v>591</v>
      </c>
      <c r="X17" s="60">
        <v>628</v>
      </c>
      <c r="Y17" s="60">
        <v>768</v>
      </c>
      <c r="Z17" s="60">
        <v>829</v>
      </c>
      <c r="AA17" s="60">
        <v>994</v>
      </c>
      <c r="AB17" s="60">
        <v>1302</v>
      </c>
      <c r="AC17" s="60">
        <v>1473</v>
      </c>
      <c r="AD17" s="60">
        <v>1618</v>
      </c>
      <c r="AE17" s="60">
        <v>1945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64">
        <v>7</v>
      </c>
      <c r="F18" s="64">
        <v>8</v>
      </c>
      <c r="G18" s="64">
        <v>10</v>
      </c>
      <c r="H18" s="64">
        <v>10</v>
      </c>
      <c r="I18" s="64">
        <v>14</v>
      </c>
      <c r="J18" s="64">
        <v>22</v>
      </c>
      <c r="K18" s="64">
        <v>29</v>
      </c>
      <c r="L18" s="64">
        <v>35</v>
      </c>
      <c r="M18" s="64">
        <v>36</v>
      </c>
      <c r="N18" s="64">
        <v>48</v>
      </c>
      <c r="O18" s="64">
        <v>60</v>
      </c>
      <c r="P18" s="64">
        <v>69</v>
      </c>
      <c r="Q18" s="64">
        <v>82</v>
      </c>
      <c r="R18" s="64">
        <v>90</v>
      </c>
      <c r="S18" s="64">
        <v>96</v>
      </c>
      <c r="T18" s="64">
        <v>105</v>
      </c>
      <c r="U18" s="64">
        <v>108</v>
      </c>
      <c r="V18" s="64">
        <v>124</v>
      </c>
      <c r="W18" s="64">
        <v>210</v>
      </c>
      <c r="X18" s="64">
        <v>174</v>
      </c>
      <c r="Y18" s="64">
        <v>224</v>
      </c>
      <c r="Z18" s="64">
        <v>234</v>
      </c>
      <c r="AA18" s="64">
        <v>270</v>
      </c>
      <c r="AB18" s="64">
        <v>417</v>
      </c>
      <c r="AC18" s="64">
        <v>463</v>
      </c>
      <c r="AD18" s="64">
        <v>383</v>
      </c>
      <c r="AE18" s="64">
        <v>477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64">
        <v>25</v>
      </c>
      <c r="F19" s="64">
        <v>23</v>
      </c>
      <c r="G19" s="64">
        <v>24</v>
      </c>
      <c r="H19" s="64">
        <v>30</v>
      </c>
      <c r="I19" s="64">
        <v>28</v>
      </c>
      <c r="J19" s="64">
        <v>30</v>
      </c>
      <c r="K19" s="64">
        <v>34</v>
      </c>
      <c r="L19" s="64">
        <v>36</v>
      </c>
      <c r="M19" s="64">
        <v>39</v>
      </c>
      <c r="N19" s="64">
        <v>52</v>
      </c>
      <c r="O19" s="64">
        <v>72</v>
      </c>
      <c r="P19" s="64">
        <v>78</v>
      </c>
      <c r="Q19" s="64">
        <v>84</v>
      </c>
      <c r="R19" s="64">
        <v>98</v>
      </c>
      <c r="S19" s="64">
        <v>108</v>
      </c>
      <c r="T19" s="64">
        <v>122</v>
      </c>
      <c r="U19" s="64">
        <v>131</v>
      </c>
      <c r="V19" s="64">
        <v>140</v>
      </c>
      <c r="W19" s="64">
        <v>159</v>
      </c>
      <c r="X19" s="64">
        <v>177</v>
      </c>
      <c r="Y19" s="64">
        <v>192</v>
      </c>
      <c r="Z19" s="64">
        <v>209</v>
      </c>
      <c r="AA19" s="64">
        <v>250</v>
      </c>
      <c r="AB19" s="64">
        <v>302</v>
      </c>
      <c r="AC19" s="64">
        <v>367</v>
      </c>
      <c r="AD19" s="64">
        <v>486</v>
      </c>
      <c r="AE19" s="64">
        <v>579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64">
        <v>19</v>
      </c>
      <c r="F20" s="64">
        <v>23</v>
      </c>
      <c r="G20" s="64">
        <v>22</v>
      </c>
      <c r="H20" s="64">
        <v>26</v>
      </c>
      <c r="I20" s="64">
        <v>30</v>
      </c>
      <c r="J20" s="64">
        <v>36</v>
      </c>
      <c r="K20" s="64">
        <v>43</v>
      </c>
      <c r="L20" s="64">
        <v>50</v>
      </c>
      <c r="M20" s="64">
        <v>55</v>
      </c>
      <c r="N20" s="64">
        <v>63</v>
      </c>
      <c r="O20" s="64">
        <v>62</v>
      </c>
      <c r="P20" s="64">
        <v>68</v>
      </c>
      <c r="Q20" s="64">
        <v>81</v>
      </c>
      <c r="R20" s="64">
        <v>88</v>
      </c>
      <c r="S20" s="64">
        <v>20</v>
      </c>
      <c r="T20" s="64">
        <v>22</v>
      </c>
      <c r="U20" s="64">
        <v>23</v>
      </c>
      <c r="V20" s="64">
        <v>25</v>
      </c>
      <c r="W20" s="64">
        <v>34</v>
      </c>
      <c r="X20" s="64">
        <v>58</v>
      </c>
      <c r="Y20" s="64">
        <v>69</v>
      </c>
      <c r="Z20" s="64">
        <v>77</v>
      </c>
      <c r="AA20" s="64">
        <v>89</v>
      </c>
      <c r="AB20" s="64">
        <v>95</v>
      </c>
      <c r="AC20" s="64">
        <v>115</v>
      </c>
      <c r="AD20" s="64">
        <v>135</v>
      </c>
      <c r="AE20" s="64">
        <v>133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64">
        <v>2</v>
      </c>
      <c r="F21" s="64">
        <v>2</v>
      </c>
      <c r="G21" s="64">
        <v>2</v>
      </c>
      <c r="H21" s="64">
        <v>3</v>
      </c>
      <c r="I21" s="64">
        <v>4</v>
      </c>
      <c r="J21" s="64">
        <v>5</v>
      </c>
      <c r="K21" s="64">
        <v>8</v>
      </c>
      <c r="L21" s="64">
        <v>10</v>
      </c>
      <c r="M21" s="64">
        <v>11</v>
      </c>
      <c r="N21" s="64">
        <v>12</v>
      </c>
      <c r="O21" s="64">
        <v>13</v>
      </c>
      <c r="P21" s="64">
        <v>16</v>
      </c>
      <c r="Q21" s="64">
        <v>15</v>
      </c>
      <c r="R21" s="64">
        <v>18</v>
      </c>
      <c r="S21" s="64">
        <v>20</v>
      </c>
      <c r="T21" s="64">
        <v>21</v>
      </c>
      <c r="U21" s="64">
        <v>25</v>
      </c>
      <c r="V21" s="64">
        <v>29</v>
      </c>
      <c r="W21" s="64">
        <v>26</v>
      </c>
      <c r="X21" s="64">
        <v>29</v>
      </c>
      <c r="Y21" s="64">
        <v>39</v>
      </c>
      <c r="Z21" s="64">
        <v>38</v>
      </c>
      <c r="AA21" s="64">
        <v>51</v>
      </c>
      <c r="AB21" s="64">
        <v>53</v>
      </c>
      <c r="AC21" s="64">
        <v>66</v>
      </c>
      <c r="AD21" s="64">
        <v>79</v>
      </c>
      <c r="AE21" s="64">
        <v>87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64">
        <v>5</v>
      </c>
      <c r="F22" s="64">
        <v>5</v>
      </c>
      <c r="G22" s="64">
        <v>5</v>
      </c>
      <c r="H22" s="64">
        <v>7</v>
      </c>
      <c r="I22" s="64">
        <v>8</v>
      </c>
      <c r="J22" s="64">
        <v>10</v>
      </c>
      <c r="K22" s="64">
        <v>12</v>
      </c>
      <c r="L22" s="64">
        <v>14</v>
      </c>
      <c r="M22" s="64">
        <v>15</v>
      </c>
      <c r="N22" s="64">
        <v>17</v>
      </c>
      <c r="O22" s="64">
        <v>17</v>
      </c>
      <c r="P22" s="64">
        <v>19</v>
      </c>
      <c r="Q22" s="64">
        <v>24</v>
      </c>
      <c r="R22" s="64">
        <v>26</v>
      </c>
      <c r="S22" s="64">
        <v>27</v>
      </c>
      <c r="T22" s="64">
        <v>26</v>
      </c>
      <c r="U22" s="64">
        <v>29</v>
      </c>
      <c r="V22" s="64">
        <v>31</v>
      </c>
      <c r="W22" s="64">
        <v>34</v>
      </c>
      <c r="X22" s="64">
        <v>41</v>
      </c>
      <c r="Y22" s="64">
        <v>64</v>
      </c>
      <c r="Z22" s="64">
        <v>83</v>
      </c>
      <c r="AA22" s="64">
        <v>113</v>
      </c>
      <c r="AB22" s="64">
        <v>168</v>
      </c>
      <c r="AC22" s="64">
        <v>171</v>
      </c>
      <c r="AD22" s="64">
        <v>187</v>
      </c>
      <c r="AE22" s="64">
        <v>242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64">
        <v>6</v>
      </c>
      <c r="F23" s="64">
        <v>6</v>
      </c>
      <c r="G23" s="64">
        <v>6</v>
      </c>
      <c r="H23" s="64">
        <v>6</v>
      </c>
      <c r="I23" s="64">
        <v>6</v>
      </c>
      <c r="J23" s="64">
        <v>7</v>
      </c>
      <c r="K23" s="64">
        <v>6</v>
      </c>
      <c r="L23" s="64">
        <v>7</v>
      </c>
      <c r="M23" s="64">
        <v>8</v>
      </c>
      <c r="N23" s="64">
        <v>9</v>
      </c>
      <c r="O23" s="64">
        <v>10</v>
      </c>
      <c r="P23" s="64">
        <v>12</v>
      </c>
      <c r="Q23" s="64">
        <v>15</v>
      </c>
      <c r="R23" s="64">
        <v>17</v>
      </c>
      <c r="S23" s="64">
        <v>18</v>
      </c>
      <c r="T23" s="64">
        <v>22</v>
      </c>
      <c r="U23" s="64">
        <v>25</v>
      </c>
      <c r="V23" s="64">
        <v>30</v>
      </c>
      <c r="W23" s="64">
        <v>34</v>
      </c>
      <c r="X23" s="64">
        <v>36</v>
      </c>
      <c r="Y23" s="64">
        <v>49</v>
      </c>
      <c r="Z23" s="64">
        <v>52</v>
      </c>
      <c r="AA23" s="64">
        <v>58</v>
      </c>
      <c r="AB23" s="64">
        <v>81</v>
      </c>
      <c r="AC23" s="64">
        <v>90</v>
      </c>
      <c r="AD23" s="64">
        <v>122</v>
      </c>
      <c r="AE23" s="64">
        <v>159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64">
        <v>3</v>
      </c>
      <c r="F24" s="64">
        <v>3</v>
      </c>
      <c r="G24" s="64">
        <v>3</v>
      </c>
      <c r="H24" s="64">
        <v>3</v>
      </c>
      <c r="I24" s="64">
        <v>3</v>
      </c>
      <c r="J24" s="64">
        <v>3</v>
      </c>
      <c r="K24" s="64">
        <v>3</v>
      </c>
      <c r="L24" s="64">
        <v>4</v>
      </c>
      <c r="M24" s="64">
        <v>5</v>
      </c>
      <c r="N24" s="64">
        <v>6</v>
      </c>
      <c r="O24" s="64">
        <v>6</v>
      </c>
      <c r="P24" s="64">
        <v>9</v>
      </c>
      <c r="Q24" s="64">
        <v>13</v>
      </c>
      <c r="R24" s="64">
        <v>16</v>
      </c>
      <c r="S24" s="64">
        <v>14</v>
      </c>
      <c r="T24" s="64">
        <v>18</v>
      </c>
      <c r="U24" s="64">
        <v>25</v>
      </c>
      <c r="V24" s="64">
        <v>29</v>
      </c>
      <c r="W24" s="64">
        <v>32</v>
      </c>
      <c r="X24" s="64">
        <v>42</v>
      </c>
      <c r="Y24" s="64">
        <v>53</v>
      </c>
      <c r="Z24" s="64">
        <v>61</v>
      </c>
      <c r="AA24" s="64">
        <v>68</v>
      </c>
      <c r="AB24" s="64">
        <v>78</v>
      </c>
      <c r="AC24" s="64">
        <v>93</v>
      </c>
      <c r="AD24" s="64">
        <v>117</v>
      </c>
      <c r="AE24" s="64">
        <v>147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64">
        <v>8</v>
      </c>
      <c r="F25" s="64">
        <v>8</v>
      </c>
      <c r="G25" s="64">
        <v>8</v>
      </c>
      <c r="H25" s="64">
        <v>8</v>
      </c>
      <c r="I25" s="64">
        <v>9</v>
      </c>
      <c r="J25" s="64">
        <v>9</v>
      </c>
      <c r="K25" s="64">
        <v>8</v>
      </c>
      <c r="L25" s="64">
        <v>10</v>
      </c>
      <c r="M25" s="64">
        <v>12</v>
      </c>
      <c r="N25" s="64">
        <v>16</v>
      </c>
      <c r="O25" s="64">
        <v>17</v>
      </c>
      <c r="P25" s="64">
        <v>24</v>
      </c>
      <c r="Q25" s="64">
        <v>33</v>
      </c>
      <c r="R25" s="64">
        <v>37</v>
      </c>
      <c r="S25" s="64">
        <v>41</v>
      </c>
      <c r="T25" s="64">
        <v>47</v>
      </c>
      <c r="U25" s="64">
        <v>55</v>
      </c>
      <c r="V25" s="64">
        <v>52</v>
      </c>
      <c r="W25" s="64">
        <v>61</v>
      </c>
      <c r="X25" s="64">
        <v>71</v>
      </c>
      <c r="Y25" s="64">
        <v>78</v>
      </c>
      <c r="Z25" s="64">
        <v>74</v>
      </c>
      <c r="AA25" s="64">
        <v>96</v>
      </c>
      <c r="AB25" s="64">
        <v>107</v>
      </c>
      <c r="AC25" s="64">
        <v>108</v>
      </c>
      <c r="AD25" s="64">
        <v>110</v>
      </c>
      <c r="AE25" s="64">
        <v>122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58">
        <v>13</v>
      </c>
      <c r="F26" s="58">
        <v>12</v>
      </c>
      <c r="G26" s="58">
        <v>11</v>
      </c>
      <c r="H26" s="58">
        <v>11</v>
      </c>
      <c r="I26" s="58">
        <v>7</v>
      </c>
      <c r="J26" s="58">
        <v>4</v>
      </c>
      <c r="K26" s="58">
        <v>9</v>
      </c>
      <c r="L26" s="58">
        <v>11</v>
      </c>
      <c r="M26" s="58">
        <v>26</v>
      </c>
      <c r="N26" s="58">
        <v>17</v>
      </c>
      <c r="O26" s="58">
        <v>20</v>
      </c>
      <c r="P26" s="58">
        <v>23</v>
      </c>
      <c r="Q26" s="58">
        <v>27</v>
      </c>
      <c r="R26" s="58">
        <v>35</v>
      </c>
      <c r="S26" s="58">
        <v>41</v>
      </c>
      <c r="T26" s="58">
        <v>45</v>
      </c>
      <c r="U26" s="58">
        <v>55</v>
      </c>
      <c r="V26" s="58">
        <v>78</v>
      </c>
      <c r="W26" s="58">
        <v>84</v>
      </c>
      <c r="X26" s="58">
        <v>95</v>
      </c>
      <c r="Y26" s="58">
        <v>108</v>
      </c>
      <c r="Z26" s="58">
        <v>122</v>
      </c>
      <c r="AA26" s="58">
        <v>136</v>
      </c>
      <c r="AB26" s="58">
        <v>107</v>
      </c>
      <c r="AC26" s="58">
        <v>111</v>
      </c>
      <c r="AD26" s="58">
        <v>147</v>
      </c>
      <c r="AE26" s="58">
        <v>189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58">
        <v>13</v>
      </c>
      <c r="F27" s="58">
        <v>12</v>
      </c>
      <c r="G27" s="58">
        <v>11</v>
      </c>
      <c r="H27" s="58">
        <v>11</v>
      </c>
      <c r="I27" s="58">
        <v>7</v>
      </c>
      <c r="J27" s="58">
        <v>4</v>
      </c>
      <c r="K27" s="58">
        <v>9</v>
      </c>
      <c r="L27" s="58">
        <v>9</v>
      </c>
      <c r="M27" s="58">
        <v>21</v>
      </c>
      <c r="N27" s="58">
        <v>14</v>
      </c>
      <c r="O27" s="58">
        <v>16</v>
      </c>
      <c r="P27" s="58">
        <v>19</v>
      </c>
      <c r="Q27" s="58">
        <v>22</v>
      </c>
      <c r="R27" s="58">
        <v>24</v>
      </c>
      <c r="S27" s="58">
        <v>25</v>
      </c>
      <c r="T27" s="58">
        <v>26</v>
      </c>
      <c r="U27" s="58">
        <v>28</v>
      </c>
      <c r="V27" s="58">
        <v>32</v>
      </c>
      <c r="W27" s="58">
        <v>32</v>
      </c>
      <c r="X27" s="58">
        <v>34</v>
      </c>
      <c r="Y27" s="58">
        <v>58</v>
      </c>
      <c r="Z27" s="58">
        <v>64</v>
      </c>
      <c r="AA27" s="58">
        <v>71</v>
      </c>
      <c r="AB27" s="58">
        <v>73</v>
      </c>
      <c r="AC27" s="58">
        <v>74</v>
      </c>
      <c r="AD27" s="58">
        <v>78</v>
      </c>
      <c r="AE27" s="58">
        <v>82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58">
        <v>31</v>
      </c>
      <c r="F28" s="58">
        <v>33</v>
      </c>
      <c r="G28" s="58">
        <v>37</v>
      </c>
      <c r="H28" s="58">
        <v>38</v>
      </c>
      <c r="I28" s="58">
        <v>46</v>
      </c>
      <c r="J28" s="58">
        <v>62</v>
      </c>
      <c r="K28" s="58">
        <v>73</v>
      </c>
      <c r="L28" s="58">
        <v>87</v>
      </c>
      <c r="M28" s="58">
        <v>110</v>
      </c>
      <c r="N28" s="58">
        <v>163</v>
      </c>
      <c r="O28" s="58">
        <v>185</v>
      </c>
      <c r="P28" s="58">
        <v>209</v>
      </c>
      <c r="Q28" s="58">
        <v>273</v>
      </c>
      <c r="R28" s="58">
        <v>330</v>
      </c>
      <c r="S28" s="58">
        <v>379</v>
      </c>
      <c r="T28" s="58">
        <v>414</v>
      </c>
      <c r="U28" s="58">
        <v>464</v>
      </c>
      <c r="V28" s="58">
        <v>474</v>
      </c>
      <c r="W28" s="58">
        <v>458</v>
      </c>
      <c r="X28" s="58">
        <v>525</v>
      </c>
      <c r="Y28" s="58">
        <v>761</v>
      </c>
      <c r="Z28" s="58">
        <v>772</v>
      </c>
      <c r="AA28" s="58">
        <v>902</v>
      </c>
      <c r="AB28" s="58">
        <v>1290</v>
      </c>
      <c r="AC28" s="58">
        <v>1748</v>
      </c>
      <c r="AD28" s="58">
        <v>2198</v>
      </c>
      <c r="AE28" s="58">
        <v>2502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54">
        <v>302</v>
      </c>
      <c r="F29" s="54">
        <v>357</v>
      </c>
      <c r="G29" s="54">
        <v>378</v>
      </c>
      <c r="H29" s="54">
        <v>415</v>
      </c>
      <c r="I29" s="54">
        <v>502</v>
      </c>
      <c r="J29" s="54">
        <v>583</v>
      </c>
      <c r="K29" s="54">
        <v>696</v>
      </c>
      <c r="L29" s="54">
        <v>828</v>
      </c>
      <c r="M29" s="54">
        <v>1073</v>
      </c>
      <c r="N29" s="54">
        <v>1397</v>
      </c>
      <c r="O29" s="54">
        <v>1597</v>
      </c>
      <c r="P29" s="54">
        <v>1781</v>
      </c>
      <c r="Q29" s="54">
        <v>1980</v>
      </c>
      <c r="R29" s="54">
        <v>2297</v>
      </c>
      <c r="S29" s="54">
        <v>2518</v>
      </c>
      <c r="T29" s="54">
        <v>2768</v>
      </c>
      <c r="U29" s="54">
        <v>3059</v>
      </c>
      <c r="V29" s="54">
        <v>3374</v>
      </c>
      <c r="W29" s="54">
        <v>3684</v>
      </c>
      <c r="X29" s="54">
        <v>4225</v>
      </c>
      <c r="Y29" s="54">
        <v>4813</v>
      </c>
      <c r="Z29" s="54">
        <v>4826</v>
      </c>
      <c r="AA29" s="54">
        <v>5750</v>
      </c>
      <c r="AB29" s="54">
        <v>7203</v>
      </c>
      <c r="AC29" s="54">
        <v>8645</v>
      </c>
      <c r="AD29" s="54">
        <v>10396</v>
      </c>
      <c r="AE29" s="54">
        <v>12238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60">
        <v>62</v>
      </c>
      <c r="F30" s="60">
        <v>70</v>
      </c>
      <c r="G30" s="60">
        <v>78</v>
      </c>
      <c r="H30" s="60">
        <v>90</v>
      </c>
      <c r="I30" s="60">
        <v>107</v>
      </c>
      <c r="J30" s="60">
        <v>133</v>
      </c>
      <c r="K30" s="60">
        <v>165</v>
      </c>
      <c r="L30" s="60">
        <v>207</v>
      </c>
      <c r="M30" s="60">
        <v>259</v>
      </c>
      <c r="N30" s="60">
        <v>376</v>
      </c>
      <c r="O30" s="60">
        <v>417</v>
      </c>
      <c r="P30" s="60">
        <v>475</v>
      </c>
      <c r="Q30" s="60">
        <v>540</v>
      </c>
      <c r="R30" s="60">
        <v>649</v>
      </c>
      <c r="S30" s="60">
        <v>699</v>
      </c>
      <c r="T30" s="60">
        <v>754</v>
      </c>
      <c r="U30" s="60">
        <v>824</v>
      </c>
      <c r="V30" s="60">
        <v>897</v>
      </c>
      <c r="W30" s="60">
        <v>992</v>
      </c>
      <c r="X30" s="60">
        <v>1222</v>
      </c>
      <c r="Y30" s="60">
        <v>1425</v>
      </c>
      <c r="Z30" s="60">
        <v>1420</v>
      </c>
      <c r="AA30" s="60">
        <v>1730</v>
      </c>
      <c r="AB30" s="60">
        <v>2286</v>
      </c>
      <c r="AC30" s="60">
        <v>2663</v>
      </c>
      <c r="AD30" s="60">
        <v>3594</v>
      </c>
      <c r="AE30" s="60">
        <v>4419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58">
        <v>3</v>
      </c>
      <c r="F31" s="58">
        <v>3</v>
      </c>
      <c r="G31" s="58">
        <v>4</v>
      </c>
      <c r="H31" s="58">
        <v>4</v>
      </c>
      <c r="I31" s="58">
        <v>5</v>
      </c>
      <c r="J31" s="58">
        <v>6</v>
      </c>
      <c r="K31" s="58">
        <v>7</v>
      </c>
      <c r="L31" s="58">
        <v>9</v>
      </c>
      <c r="M31" s="58">
        <v>12</v>
      </c>
      <c r="N31" s="58">
        <v>17</v>
      </c>
      <c r="O31" s="58">
        <v>19</v>
      </c>
      <c r="P31" s="58">
        <v>21</v>
      </c>
      <c r="Q31" s="58">
        <v>24</v>
      </c>
      <c r="R31" s="58">
        <v>27</v>
      </c>
      <c r="S31" s="58">
        <v>29</v>
      </c>
      <c r="T31" s="58">
        <v>31</v>
      </c>
      <c r="U31" s="58">
        <v>33</v>
      </c>
      <c r="V31" s="58">
        <v>37</v>
      </c>
      <c r="W31" s="58">
        <v>40</v>
      </c>
      <c r="X31" s="58">
        <v>47</v>
      </c>
      <c r="Y31" s="58">
        <v>55</v>
      </c>
      <c r="Z31" s="58">
        <v>65</v>
      </c>
      <c r="AA31" s="58">
        <v>83</v>
      </c>
      <c r="AB31" s="58">
        <v>97</v>
      </c>
      <c r="AC31" s="58">
        <v>109</v>
      </c>
      <c r="AD31" s="58">
        <v>128</v>
      </c>
      <c r="AE31" s="58">
        <v>179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58">
        <v>42</v>
      </c>
      <c r="F32" s="58">
        <v>46</v>
      </c>
      <c r="G32" s="58">
        <v>50</v>
      </c>
      <c r="H32" s="58">
        <v>56</v>
      </c>
      <c r="I32" s="58">
        <v>68</v>
      </c>
      <c r="J32" s="58">
        <v>85</v>
      </c>
      <c r="K32" s="58">
        <v>105</v>
      </c>
      <c r="L32" s="58">
        <v>131</v>
      </c>
      <c r="M32" s="58">
        <v>164</v>
      </c>
      <c r="N32" s="58">
        <v>245</v>
      </c>
      <c r="O32" s="58">
        <v>267</v>
      </c>
      <c r="P32" s="58">
        <v>301</v>
      </c>
      <c r="Q32" s="58">
        <v>344</v>
      </c>
      <c r="R32" s="58">
        <v>408</v>
      </c>
      <c r="S32" s="58">
        <v>435</v>
      </c>
      <c r="T32" s="58">
        <v>482</v>
      </c>
      <c r="U32" s="58">
        <v>528</v>
      </c>
      <c r="V32" s="58">
        <v>559</v>
      </c>
      <c r="W32" s="58">
        <v>597</v>
      </c>
      <c r="X32" s="58">
        <v>681</v>
      </c>
      <c r="Y32" s="58">
        <v>733</v>
      </c>
      <c r="Z32" s="58">
        <v>713</v>
      </c>
      <c r="AA32" s="58">
        <v>899</v>
      </c>
      <c r="AB32" s="58">
        <v>1131</v>
      </c>
      <c r="AC32" s="58">
        <v>1377</v>
      </c>
      <c r="AD32" s="58">
        <v>1822</v>
      </c>
      <c r="AE32" s="58">
        <v>2226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58">
        <v>17</v>
      </c>
      <c r="F33" s="58">
        <v>22</v>
      </c>
      <c r="G33" s="58">
        <v>25</v>
      </c>
      <c r="H33" s="58">
        <v>30</v>
      </c>
      <c r="I33" s="58">
        <v>34</v>
      </c>
      <c r="J33" s="58">
        <v>42</v>
      </c>
      <c r="K33" s="58">
        <v>52</v>
      </c>
      <c r="L33" s="58">
        <v>67</v>
      </c>
      <c r="M33" s="58">
        <v>84</v>
      </c>
      <c r="N33" s="58">
        <v>114</v>
      </c>
      <c r="O33" s="58">
        <v>131</v>
      </c>
      <c r="P33" s="58">
        <v>152</v>
      </c>
      <c r="Q33" s="58">
        <v>171</v>
      </c>
      <c r="R33" s="58">
        <v>213</v>
      </c>
      <c r="S33" s="58">
        <v>235</v>
      </c>
      <c r="T33" s="58">
        <v>242</v>
      </c>
      <c r="U33" s="58">
        <v>263</v>
      </c>
      <c r="V33" s="58">
        <v>301</v>
      </c>
      <c r="W33" s="58">
        <v>355</v>
      </c>
      <c r="X33" s="58">
        <v>493</v>
      </c>
      <c r="Y33" s="58">
        <v>636</v>
      </c>
      <c r="Z33" s="58">
        <v>642</v>
      </c>
      <c r="AA33" s="58">
        <v>748</v>
      </c>
      <c r="AB33" s="58">
        <v>1057</v>
      </c>
      <c r="AC33" s="58">
        <v>1177</v>
      </c>
      <c r="AD33" s="58">
        <v>1644</v>
      </c>
      <c r="AE33" s="58">
        <v>2014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60">
        <v>240</v>
      </c>
      <c r="F34" s="60">
        <v>287</v>
      </c>
      <c r="G34" s="60">
        <v>300</v>
      </c>
      <c r="H34" s="60">
        <v>325</v>
      </c>
      <c r="I34" s="60">
        <v>395</v>
      </c>
      <c r="J34" s="60">
        <v>449</v>
      </c>
      <c r="K34" s="60">
        <v>531</v>
      </c>
      <c r="L34" s="60">
        <v>621</v>
      </c>
      <c r="M34" s="60">
        <v>814</v>
      </c>
      <c r="N34" s="60">
        <v>1020</v>
      </c>
      <c r="O34" s="60">
        <v>1180</v>
      </c>
      <c r="P34" s="60">
        <v>1307</v>
      </c>
      <c r="Q34" s="60">
        <v>1440</v>
      </c>
      <c r="R34" s="60">
        <v>1648</v>
      </c>
      <c r="S34" s="60">
        <v>1819</v>
      </c>
      <c r="T34" s="60">
        <v>2013</v>
      </c>
      <c r="U34" s="60">
        <v>2235</v>
      </c>
      <c r="V34" s="60">
        <v>2477</v>
      </c>
      <c r="W34" s="60">
        <v>2692</v>
      </c>
      <c r="X34" s="60">
        <v>3004</v>
      </c>
      <c r="Y34" s="60">
        <v>3389</v>
      </c>
      <c r="Z34" s="60">
        <v>3406</v>
      </c>
      <c r="AA34" s="60">
        <v>4020</v>
      </c>
      <c r="AB34" s="60">
        <v>4917</v>
      </c>
      <c r="AC34" s="60">
        <v>5983</v>
      </c>
      <c r="AD34" s="60">
        <v>6802</v>
      </c>
      <c r="AE34" s="60">
        <v>7820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58">
        <v>8</v>
      </c>
      <c r="F35" s="58">
        <v>8</v>
      </c>
      <c r="G35" s="58">
        <v>8</v>
      </c>
      <c r="H35" s="58">
        <v>12</v>
      </c>
      <c r="I35" s="58">
        <v>19</v>
      </c>
      <c r="J35" s="58">
        <v>25</v>
      </c>
      <c r="K35" s="58">
        <v>38</v>
      </c>
      <c r="L35" s="58">
        <v>49</v>
      </c>
      <c r="M35" s="58">
        <v>59</v>
      </c>
      <c r="N35" s="58">
        <v>71</v>
      </c>
      <c r="O35" s="58">
        <v>75</v>
      </c>
      <c r="P35" s="58">
        <v>84</v>
      </c>
      <c r="Q35" s="58">
        <v>90</v>
      </c>
      <c r="R35" s="58">
        <v>96</v>
      </c>
      <c r="S35" s="58">
        <v>100</v>
      </c>
      <c r="T35" s="58">
        <v>119</v>
      </c>
      <c r="U35" s="58">
        <v>134</v>
      </c>
      <c r="V35" s="58">
        <v>154</v>
      </c>
      <c r="W35" s="58">
        <v>140</v>
      </c>
      <c r="X35" s="58">
        <v>180</v>
      </c>
      <c r="Y35" s="58">
        <v>225</v>
      </c>
      <c r="Z35" s="58">
        <v>138</v>
      </c>
      <c r="AA35" s="58">
        <v>182</v>
      </c>
      <c r="AB35" s="58">
        <v>366</v>
      </c>
      <c r="AC35" s="58">
        <v>425</v>
      </c>
      <c r="AD35" s="58">
        <v>681</v>
      </c>
      <c r="AE35" s="58">
        <v>896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58">
        <v>9</v>
      </c>
      <c r="F36" s="58">
        <v>11</v>
      </c>
      <c r="G36" s="58">
        <v>13</v>
      </c>
      <c r="H36" s="58">
        <v>16</v>
      </c>
      <c r="I36" s="58">
        <v>18</v>
      </c>
      <c r="J36" s="58">
        <v>22</v>
      </c>
      <c r="K36" s="58">
        <v>27</v>
      </c>
      <c r="L36" s="58">
        <v>34</v>
      </c>
      <c r="M36" s="58">
        <v>44</v>
      </c>
      <c r="N36" s="58">
        <v>59</v>
      </c>
      <c r="O36" s="58">
        <v>67</v>
      </c>
      <c r="P36" s="58">
        <v>77</v>
      </c>
      <c r="Q36" s="58">
        <v>86</v>
      </c>
      <c r="R36" s="58">
        <v>108</v>
      </c>
      <c r="S36" s="58">
        <v>107</v>
      </c>
      <c r="T36" s="58">
        <v>118</v>
      </c>
      <c r="U36" s="58">
        <v>136</v>
      </c>
      <c r="V36" s="58">
        <v>138</v>
      </c>
      <c r="W36" s="58">
        <v>134</v>
      </c>
      <c r="X36" s="58">
        <v>152</v>
      </c>
      <c r="Y36" s="58">
        <v>207</v>
      </c>
      <c r="Z36" s="58">
        <v>230</v>
      </c>
      <c r="AA36" s="58">
        <v>270</v>
      </c>
      <c r="AB36" s="58">
        <v>267</v>
      </c>
      <c r="AC36" s="58">
        <v>339</v>
      </c>
      <c r="AD36" s="58">
        <v>433</v>
      </c>
      <c r="AE36" s="58">
        <v>448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58">
        <v>16</v>
      </c>
      <c r="F37" s="58">
        <v>21</v>
      </c>
      <c r="G37" s="58">
        <v>20</v>
      </c>
      <c r="H37" s="58">
        <v>20</v>
      </c>
      <c r="I37" s="58">
        <v>27</v>
      </c>
      <c r="J37" s="58">
        <v>34</v>
      </c>
      <c r="K37" s="58">
        <v>37</v>
      </c>
      <c r="L37" s="58">
        <v>45</v>
      </c>
      <c r="M37" s="58">
        <v>53</v>
      </c>
      <c r="N37" s="58">
        <v>59</v>
      </c>
      <c r="O37" s="58">
        <v>59</v>
      </c>
      <c r="P37" s="58">
        <v>75</v>
      </c>
      <c r="Q37" s="58">
        <v>94</v>
      </c>
      <c r="R37" s="58">
        <v>121</v>
      </c>
      <c r="S37" s="58">
        <v>144</v>
      </c>
      <c r="T37" s="58">
        <v>145</v>
      </c>
      <c r="U37" s="58">
        <v>159</v>
      </c>
      <c r="V37" s="58">
        <v>164</v>
      </c>
      <c r="W37" s="58">
        <v>191</v>
      </c>
      <c r="X37" s="58">
        <v>217</v>
      </c>
      <c r="Y37" s="58">
        <v>249</v>
      </c>
      <c r="Z37" s="58">
        <v>256</v>
      </c>
      <c r="AA37" s="58">
        <v>344</v>
      </c>
      <c r="AB37" s="58">
        <v>475</v>
      </c>
      <c r="AC37" s="58">
        <v>527</v>
      </c>
      <c r="AD37" s="58">
        <v>498</v>
      </c>
      <c r="AE37" s="58">
        <v>583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58">
        <v>77</v>
      </c>
      <c r="F38" s="58">
        <v>82</v>
      </c>
      <c r="G38" s="58">
        <v>85</v>
      </c>
      <c r="H38" s="58">
        <v>88</v>
      </c>
      <c r="I38" s="58">
        <v>104</v>
      </c>
      <c r="J38" s="58">
        <v>111</v>
      </c>
      <c r="K38" s="58">
        <v>123</v>
      </c>
      <c r="L38" s="58">
        <v>134</v>
      </c>
      <c r="M38" s="58">
        <v>203</v>
      </c>
      <c r="N38" s="58">
        <v>280</v>
      </c>
      <c r="O38" s="58">
        <v>341</v>
      </c>
      <c r="P38" s="58">
        <v>356</v>
      </c>
      <c r="Q38" s="58">
        <v>374</v>
      </c>
      <c r="R38" s="58">
        <v>371</v>
      </c>
      <c r="S38" s="58">
        <v>367</v>
      </c>
      <c r="T38" s="58">
        <v>401</v>
      </c>
      <c r="U38" s="58">
        <v>430</v>
      </c>
      <c r="V38" s="58">
        <v>488</v>
      </c>
      <c r="W38" s="58">
        <v>560</v>
      </c>
      <c r="X38" s="58">
        <v>655</v>
      </c>
      <c r="Y38" s="58">
        <v>755</v>
      </c>
      <c r="Z38" s="58">
        <v>809</v>
      </c>
      <c r="AA38" s="58">
        <v>926</v>
      </c>
      <c r="AB38" s="58">
        <v>1041</v>
      </c>
      <c r="AC38" s="58">
        <v>1289</v>
      </c>
      <c r="AD38" s="58">
        <v>1372</v>
      </c>
      <c r="AE38" s="58">
        <v>1464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58">
        <v>20</v>
      </c>
      <c r="F39" s="58">
        <v>21</v>
      </c>
      <c r="G39" s="58">
        <v>22</v>
      </c>
      <c r="H39" s="58">
        <v>22</v>
      </c>
      <c r="I39" s="58">
        <v>26</v>
      </c>
      <c r="J39" s="58">
        <v>28</v>
      </c>
      <c r="K39" s="58">
        <v>31</v>
      </c>
      <c r="L39" s="58">
        <v>34</v>
      </c>
      <c r="M39" s="58">
        <v>52</v>
      </c>
      <c r="N39" s="58">
        <v>71</v>
      </c>
      <c r="O39" s="58">
        <v>87</v>
      </c>
      <c r="P39" s="58">
        <v>90</v>
      </c>
      <c r="Q39" s="58">
        <v>95</v>
      </c>
      <c r="R39" s="58">
        <v>107</v>
      </c>
      <c r="S39" s="58">
        <v>116</v>
      </c>
      <c r="T39" s="58">
        <v>109</v>
      </c>
      <c r="U39" s="58">
        <v>128</v>
      </c>
      <c r="V39" s="58">
        <v>144</v>
      </c>
      <c r="W39" s="58">
        <v>163</v>
      </c>
      <c r="X39" s="58">
        <v>194</v>
      </c>
      <c r="Y39" s="58">
        <v>233</v>
      </c>
      <c r="Z39" s="58">
        <v>268</v>
      </c>
      <c r="AA39" s="58">
        <v>326</v>
      </c>
      <c r="AB39" s="58">
        <v>402</v>
      </c>
      <c r="AC39" s="58">
        <v>513</v>
      </c>
      <c r="AD39" s="58">
        <v>588</v>
      </c>
      <c r="AE39" s="58">
        <v>742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58">
        <v>26</v>
      </c>
      <c r="F40" s="58">
        <v>28</v>
      </c>
      <c r="G40" s="58">
        <v>29</v>
      </c>
      <c r="H40" s="58">
        <v>30</v>
      </c>
      <c r="I40" s="58">
        <v>36</v>
      </c>
      <c r="J40" s="58">
        <v>38</v>
      </c>
      <c r="K40" s="58">
        <v>42</v>
      </c>
      <c r="L40" s="58">
        <v>46</v>
      </c>
      <c r="M40" s="58">
        <v>70</v>
      </c>
      <c r="N40" s="58">
        <v>96</v>
      </c>
      <c r="O40" s="58">
        <v>116</v>
      </c>
      <c r="P40" s="58">
        <v>122</v>
      </c>
      <c r="Q40" s="58">
        <v>128</v>
      </c>
      <c r="R40" s="58">
        <v>145</v>
      </c>
      <c r="S40" s="58">
        <v>156</v>
      </c>
      <c r="T40" s="58">
        <v>183</v>
      </c>
      <c r="U40" s="58">
        <v>218</v>
      </c>
      <c r="V40" s="58">
        <v>253</v>
      </c>
      <c r="W40" s="58">
        <v>277</v>
      </c>
      <c r="X40" s="58">
        <v>313</v>
      </c>
      <c r="Y40" s="58">
        <v>361</v>
      </c>
      <c r="Z40" s="58">
        <v>389</v>
      </c>
      <c r="AA40" s="58">
        <v>445</v>
      </c>
      <c r="AB40" s="58">
        <v>553</v>
      </c>
      <c r="AC40" s="58">
        <v>698</v>
      </c>
      <c r="AD40" s="58">
        <v>840</v>
      </c>
      <c r="AE40" s="58">
        <v>975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58">
        <v>54</v>
      </c>
      <c r="F41" s="58">
        <v>58</v>
      </c>
      <c r="G41" s="58">
        <v>62</v>
      </c>
      <c r="H41" s="58">
        <v>63</v>
      </c>
      <c r="I41" s="58">
        <v>71</v>
      </c>
      <c r="J41" s="58">
        <v>77</v>
      </c>
      <c r="K41" s="58">
        <v>84</v>
      </c>
      <c r="L41" s="58">
        <v>97</v>
      </c>
      <c r="M41" s="58">
        <v>110</v>
      </c>
      <c r="N41" s="58">
        <v>127</v>
      </c>
      <c r="O41" s="58">
        <v>147</v>
      </c>
      <c r="P41" s="58">
        <v>174</v>
      </c>
      <c r="Q41" s="58">
        <v>211</v>
      </c>
      <c r="R41" s="58">
        <v>268</v>
      </c>
      <c r="S41" s="58">
        <v>303</v>
      </c>
      <c r="T41" s="58">
        <v>332</v>
      </c>
      <c r="U41" s="58">
        <v>359</v>
      </c>
      <c r="V41" s="58">
        <v>417</v>
      </c>
      <c r="W41" s="58">
        <v>446</v>
      </c>
      <c r="X41" s="58">
        <v>474</v>
      </c>
      <c r="Y41" s="58">
        <v>491</v>
      </c>
      <c r="Z41" s="58">
        <v>511</v>
      </c>
      <c r="AA41" s="58">
        <v>519</v>
      </c>
      <c r="AB41" s="58">
        <v>615</v>
      </c>
      <c r="AC41" s="58">
        <v>727</v>
      </c>
      <c r="AD41" s="58">
        <v>826</v>
      </c>
      <c r="AE41" s="58">
        <v>912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58">
        <v>8</v>
      </c>
      <c r="F42" s="58">
        <v>13</v>
      </c>
      <c r="G42" s="58">
        <v>13</v>
      </c>
      <c r="H42" s="58">
        <v>17</v>
      </c>
      <c r="I42" s="58">
        <v>18</v>
      </c>
      <c r="J42" s="58">
        <v>22</v>
      </c>
      <c r="K42" s="58">
        <v>31</v>
      </c>
      <c r="L42" s="58">
        <v>40</v>
      </c>
      <c r="M42" s="58">
        <v>50</v>
      </c>
      <c r="N42" s="58">
        <v>58</v>
      </c>
      <c r="O42" s="58">
        <v>75</v>
      </c>
      <c r="P42" s="58">
        <v>90</v>
      </c>
      <c r="Q42" s="58">
        <v>112</v>
      </c>
      <c r="R42" s="58">
        <v>138</v>
      </c>
      <c r="S42" s="58">
        <v>185</v>
      </c>
      <c r="T42" s="58">
        <v>204</v>
      </c>
      <c r="U42" s="58">
        <v>208</v>
      </c>
      <c r="V42" s="58">
        <v>220</v>
      </c>
      <c r="W42" s="58">
        <v>231</v>
      </c>
      <c r="X42" s="58">
        <v>236</v>
      </c>
      <c r="Y42" s="58">
        <v>251</v>
      </c>
      <c r="Z42" s="58">
        <v>159</v>
      </c>
      <c r="AA42" s="58">
        <v>308</v>
      </c>
      <c r="AB42" s="58">
        <v>460</v>
      </c>
      <c r="AC42" s="58">
        <v>644</v>
      </c>
      <c r="AD42" s="58">
        <v>676</v>
      </c>
      <c r="AE42" s="58">
        <v>740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58">
        <v>16</v>
      </c>
      <c r="F43" s="58">
        <v>17</v>
      </c>
      <c r="G43" s="58">
        <v>18</v>
      </c>
      <c r="H43" s="58">
        <v>21</v>
      </c>
      <c r="I43" s="58">
        <v>27</v>
      </c>
      <c r="J43" s="58">
        <v>31</v>
      </c>
      <c r="K43" s="58">
        <v>30</v>
      </c>
      <c r="L43" s="58">
        <v>33</v>
      </c>
      <c r="M43" s="58">
        <v>43</v>
      </c>
      <c r="N43" s="58">
        <v>53</v>
      </c>
      <c r="O43" s="58">
        <v>64</v>
      </c>
      <c r="P43" s="58">
        <v>76</v>
      </c>
      <c r="Q43" s="58">
        <v>79</v>
      </c>
      <c r="R43" s="58">
        <v>100</v>
      </c>
      <c r="S43" s="58">
        <v>115</v>
      </c>
      <c r="T43" s="58">
        <v>130</v>
      </c>
      <c r="U43" s="58">
        <v>134</v>
      </c>
      <c r="V43" s="58">
        <v>137</v>
      </c>
      <c r="W43" s="58">
        <v>160</v>
      </c>
      <c r="X43" s="58">
        <v>163</v>
      </c>
      <c r="Y43" s="58">
        <v>174</v>
      </c>
      <c r="Z43" s="58">
        <v>218</v>
      </c>
      <c r="AA43" s="58">
        <v>242</v>
      </c>
      <c r="AB43" s="58">
        <v>244</v>
      </c>
      <c r="AC43" s="58">
        <v>217</v>
      </c>
      <c r="AD43" s="58">
        <v>249</v>
      </c>
      <c r="AE43" s="58">
        <v>307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58">
        <v>5</v>
      </c>
      <c r="F44" s="58">
        <v>28</v>
      </c>
      <c r="G44" s="58">
        <v>29</v>
      </c>
      <c r="H44" s="58">
        <v>36</v>
      </c>
      <c r="I44" s="58">
        <v>49</v>
      </c>
      <c r="J44" s="58">
        <v>61</v>
      </c>
      <c r="K44" s="58">
        <v>88</v>
      </c>
      <c r="L44" s="58">
        <v>110</v>
      </c>
      <c r="M44" s="58">
        <v>130</v>
      </c>
      <c r="N44" s="58">
        <v>146</v>
      </c>
      <c r="O44" s="58">
        <v>148</v>
      </c>
      <c r="P44" s="58">
        <v>162</v>
      </c>
      <c r="Q44" s="58">
        <v>170</v>
      </c>
      <c r="R44" s="58">
        <v>195</v>
      </c>
      <c r="S44" s="58">
        <v>226</v>
      </c>
      <c r="T44" s="58">
        <v>271</v>
      </c>
      <c r="U44" s="58">
        <v>330</v>
      </c>
      <c r="V44" s="58">
        <v>361</v>
      </c>
      <c r="W44" s="58">
        <v>391</v>
      </c>
      <c r="X44" s="58">
        <v>420</v>
      </c>
      <c r="Y44" s="58">
        <v>442</v>
      </c>
      <c r="Z44" s="58">
        <v>429</v>
      </c>
      <c r="AA44" s="58">
        <v>457</v>
      </c>
      <c r="AB44" s="58">
        <v>494</v>
      </c>
      <c r="AC44" s="58">
        <v>605</v>
      </c>
      <c r="AD44" s="58">
        <v>640</v>
      </c>
      <c r="AE44" s="58">
        <v>752</v>
      </c>
    </row>
    <row r="45" spans="1:31" ht="6.75" customHeight="1" x14ac:dyDescent="0.45">
      <c r="A45" s="35"/>
      <c r="B45" s="66">
        <v>0</v>
      </c>
      <c r="C45" s="42"/>
      <c r="D45" s="42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</row>
    <row r="46" spans="1:31" ht="14.25" customHeight="1" x14ac:dyDescent="0.45">
      <c r="A46" s="35"/>
      <c r="B46" s="52" t="s">
        <v>141</v>
      </c>
      <c r="C46" s="53"/>
      <c r="D46" s="53"/>
      <c r="E46" s="54">
        <v>59</v>
      </c>
      <c r="F46" s="54">
        <v>62</v>
      </c>
      <c r="G46" s="54">
        <v>73</v>
      </c>
      <c r="H46" s="54">
        <v>84</v>
      </c>
      <c r="I46" s="54">
        <v>103</v>
      </c>
      <c r="J46" s="54">
        <v>124</v>
      </c>
      <c r="K46" s="54">
        <v>143</v>
      </c>
      <c r="L46" s="54">
        <v>164</v>
      </c>
      <c r="M46" s="54">
        <v>200</v>
      </c>
      <c r="N46" s="54">
        <v>273</v>
      </c>
      <c r="O46" s="54">
        <v>305</v>
      </c>
      <c r="P46" s="54">
        <v>338</v>
      </c>
      <c r="Q46" s="54">
        <v>417</v>
      </c>
      <c r="R46" s="54">
        <v>384</v>
      </c>
      <c r="S46" s="54">
        <v>387</v>
      </c>
      <c r="T46" s="54">
        <v>480</v>
      </c>
      <c r="U46" s="54">
        <v>543</v>
      </c>
      <c r="V46" s="54">
        <v>597</v>
      </c>
      <c r="W46" s="54">
        <v>654</v>
      </c>
      <c r="X46" s="54">
        <v>692</v>
      </c>
      <c r="Y46" s="54">
        <v>789</v>
      </c>
      <c r="Z46" s="54">
        <v>780</v>
      </c>
      <c r="AA46" s="54">
        <v>632</v>
      </c>
      <c r="AB46" s="54">
        <v>774</v>
      </c>
      <c r="AC46" s="54">
        <v>868</v>
      </c>
      <c r="AD46" s="54">
        <v>985</v>
      </c>
      <c r="AE46" s="54">
        <v>1245</v>
      </c>
    </row>
    <row r="47" spans="1:31" ht="7.5" customHeight="1" thickBot="1" x14ac:dyDescent="0.5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" s="70" customFormat="1" ht="12.75" customHeight="1" x14ac:dyDescent="0.3">
      <c r="A49" s="71"/>
      <c r="B49" s="33">
        <f ca="1">TODAY()</f>
        <v>46108</v>
      </c>
      <c r="C49" s="73"/>
    </row>
    <row r="50" spans="1:3" ht="18.5" x14ac:dyDescent="0.45">
      <c r="A50" s="35"/>
    </row>
    <row r="51" spans="1:3" ht="18.5" x14ac:dyDescent="0.45">
      <c r="A51" s="35"/>
    </row>
    <row r="52" spans="1:3" ht="18.5" x14ac:dyDescent="0.45">
      <c r="A52" s="35"/>
    </row>
    <row r="53" spans="1:3" ht="18.5" x14ac:dyDescent="0.45">
      <c r="A53" s="35"/>
      <c r="B53" s="76"/>
    </row>
    <row r="54" spans="1:3" ht="18.5" x14ac:dyDescent="0.45">
      <c r="A54" s="35"/>
    </row>
    <row r="55" spans="1:3" ht="18.5" x14ac:dyDescent="0.45">
      <c r="A55" s="35"/>
    </row>
    <row r="56" spans="1:3" ht="18.5" x14ac:dyDescent="0.45">
      <c r="A56" s="35"/>
    </row>
    <row r="57" spans="1:3" ht="18.5" x14ac:dyDescent="0.45">
      <c r="A57" s="35"/>
    </row>
    <row r="58" spans="1:3" ht="18.5" x14ac:dyDescent="0.45">
      <c r="A58" s="35"/>
    </row>
    <row r="59" spans="1:3" ht="18.5" x14ac:dyDescent="0.45">
      <c r="A59" s="35"/>
    </row>
    <row r="60" spans="1:3" ht="18.5" x14ac:dyDescent="0.45">
      <c r="A60" s="35"/>
    </row>
    <row r="61" spans="1:3" ht="18.5" x14ac:dyDescent="0.45">
      <c r="A61" s="35"/>
    </row>
    <row r="62" spans="1:3" ht="18.5" x14ac:dyDescent="0.45">
      <c r="A62" s="35"/>
    </row>
    <row r="63" spans="1:3" ht="18.5" x14ac:dyDescent="0.45">
      <c r="A63" s="35"/>
    </row>
  </sheetData>
  <conditionalFormatting sqref="E7:AE46">
    <cfRule type="cellIs" dxfId="12" priority="5" operator="lessThan">
      <formula>0</formula>
    </cfRule>
  </conditionalFormatting>
  <pageMargins left="0.35433070866141703" right="0.17" top="0.93" bottom="0.74803149606299202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4F09-CFF7-42DF-9B8E-5167401A7F97}">
  <dimension ref="A1:AE63"/>
  <sheetViews>
    <sheetView zoomScaleNormal="100" zoomScaleSheetLayoutView="80" workbookViewId="0">
      <pane xSplit="4" ySplit="8" topLeftCell="S9" activePane="bottomRight" state="frozen"/>
      <selection activeCell="Q22" sqref="Q22"/>
      <selection pane="topRight" activeCell="Q22" sqref="Q22"/>
      <selection pane="bottomLeft" activeCell="Q22" sqref="Q22"/>
      <selection pane="bottomRight" activeCell="AH7" sqref="AH7"/>
    </sheetView>
  </sheetViews>
  <sheetFormatPr defaultColWidth="9.08984375" defaultRowHeight="14.5" x14ac:dyDescent="0.35"/>
  <cols>
    <col min="1" max="1" width="1.36328125" style="55" hidden="1" customWidth="1"/>
    <col min="2" max="2" width="37.90625" style="74" customWidth="1"/>
    <col min="3" max="3" width="6.36328125" style="75" customWidth="1"/>
    <col min="4" max="4" width="6.36328125" style="75" hidden="1" customWidth="1"/>
    <col min="5" max="12" width="7.1796875" style="75" customWidth="1"/>
    <col min="13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36" t="s">
        <v>75</v>
      </c>
      <c r="C1" s="34"/>
      <c r="D1" s="34"/>
      <c r="E1" s="34"/>
      <c r="F1" s="34"/>
      <c r="G1" s="34"/>
      <c r="H1" s="34"/>
      <c r="I1" s="34"/>
      <c r="J1" s="34"/>
      <c r="K1" s="34"/>
    </row>
    <row r="2" spans="1:31" s="41" customFormat="1" ht="15" customHeight="1" x14ac:dyDescent="0.25">
      <c r="A2" s="38"/>
      <c r="B2" s="39" t="s">
        <v>34</v>
      </c>
      <c r="C2" s="40"/>
      <c r="D2" s="40"/>
      <c r="E2" s="40"/>
      <c r="F2" s="40"/>
      <c r="G2" s="40"/>
      <c r="H2" s="40"/>
      <c r="I2" s="40"/>
      <c r="J2" s="40"/>
      <c r="K2" s="40"/>
    </row>
    <row r="3" spans="1:31" s="44" customFormat="1" ht="15" customHeight="1" x14ac:dyDescent="0.45">
      <c r="A3" s="35"/>
      <c r="B3" s="36" t="s">
        <v>76</v>
      </c>
      <c r="C3" s="42"/>
      <c r="D3" s="42"/>
      <c r="E3" s="42"/>
      <c r="F3" s="42"/>
      <c r="G3" s="42"/>
      <c r="H3" s="42"/>
      <c r="I3" s="42"/>
      <c r="J3" s="42"/>
      <c r="K3" s="42"/>
    </row>
    <row r="4" spans="1:31" s="44" customFormat="1" ht="15" customHeight="1" thickBot="1" x14ac:dyDescent="0.5">
      <c r="A4" s="35"/>
      <c r="B4" s="45" t="s">
        <v>77</v>
      </c>
      <c r="C4" s="42"/>
      <c r="D4" s="42"/>
      <c r="E4" s="42"/>
      <c r="F4" s="42"/>
      <c r="G4" s="42"/>
      <c r="H4" s="42"/>
      <c r="I4" s="42"/>
      <c r="J4" s="42"/>
      <c r="K4" s="42"/>
    </row>
    <row r="5" spans="1:31" s="49" customFormat="1" ht="17.25" customHeight="1" thickTop="1" thickBot="1" x14ac:dyDescent="0.5">
      <c r="A5" s="35"/>
      <c r="B5" s="4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77">
        <v>1</v>
      </c>
      <c r="F7" s="77">
        <v>1</v>
      </c>
      <c r="G7" s="77">
        <v>1</v>
      </c>
      <c r="H7" s="77">
        <v>1</v>
      </c>
      <c r="I7" s="77">
        <v>1</v>
      </c>
      <c r="J7" s="77">
        <v>1</v>
      </c>
      <c r="K7" s="77">
        <v>1</v>
      </c>
      <c r="L7" s="77">
        <v>1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  <c r="R7" s="77">
        <v>1</v>
      </c>
      <c r="S7" s="77">
        <v>1</v>
      </c>
      <c r="T7" s="77">
        <v>1</v>
      </c>
      <c r="U7" s="77">
        <v>1</v>
      </c>
      <c r="V7" s="77">
        <v>1</v>
      </c>
      <c r="W7" s="77">
        <v>1</v>
      </c>
      <c r="X7" s="77">
        <v>1</v>
      </c>
      <c r="Y7" s="77">
        <v>1</v>
      </c>
      <c r="Z7" s="77">
        <v>1</v>
      </c>
      <c r="AA7" s="77">
        <v>1</v>
      </c>
      <c r="AB7" s="77">
        <v>1</v>
      </c>
      <c r="AC7" s="77">
        <v>1</v>
      </c>
      <c r="AD7" s="77">
        <v>1</v>
      </c>
      <c r="AE7" s="77">
        <v>1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77">
        <v>0.32</v>
      </c>
      <c r="F9" s="77">
        <v>0.31</v>
      </c>
      <c r="G9" s="77">
        <v>0.32</v>
      </c>
      <c r="H9" s="77">
        <v>0.3</v>
      </c>
      <c r="I9" s="77">
        <v>0.33</v>
      </c>
      <c r="J9" s="77">
        <v>0.34</v>
      </c>
      <c r="K9" s="77">
        <v>0.34</v>
      </c>
      <c r="L9" s="77">
        <v>0.28999999999999998</v>
      </c>
      <c r="M9" s="77">
        <v>0.25</v>
      </c>
      <c r="N9" s="77">
        <v>0.24</v>
      </c>
      <c r="O9" s="77">
        <v>0.24</v>
      </c>
      <c r="P9" s="77">
        <v>0.23</v>
      </c>
      <c r="Q9" s="77">
        <v>0.23</v>
      </c>
      <c r="R9" s="77">
        <v>0.24</v>
      </c>
      <c r="S9" s="77">
        <v>0.24</v>
      </c>
      <c r="T9" s="77">
        <v>0.24</v>
      </c>
      <c r="U9" s="77">
        <v>0.23</v>
      </c>
      <c r="V9" s="77">
        <v>0.24</v>
      </c>
      <c r="W9" s="77">
        <v>0.26</v>
      </c>
      <c r="X9" s="77">
        <v>0.23</v>
      </c>
      <c r="Y9" s="77">
        <v>0.22</v>
      </c>
      <c r="Z9" s="77">
        <v>0.24</v>
      </c>
      <c r="AA9" s="77">
        <v>0.21</v>
      </c>
      <c r="AB9" s="77">
        <v>0.22</v>
      </c>
      <c r="AC9" s="77">
        <v>0.23</v>
      </c>
      <c r="AD9" s="77">
        <v>0.21</v>
      </c>
      <c r="AE9" s="77">
        <v>0.2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78">
        <v>0.27</v>
      </c>
      <c r="F10" s="78">
        <v>0.27</v>
      </c>
      <c r="G10" s="78">
        <v>0.27</v>
      </c>
      <c r="H10" s="78">
        <v>0.26</v>
      </c>
      <c r="I10" s="78">
        <v>0.28999999999999998</v>
      </c>
      <c r="J10" s="78">
        <v>0.28999999999999998</v>
      </c>
      <c r="K10" s="78">
        <v>0.28999999999999998</v>
      </c>
      <c r="L10" s="78">
        <v>0.14000000000000001</v>
      </c>
      <c r="M10" s="78">
        <v>0.13</v>
      </c>
      <c r="N10" s="78">
        <v>0.11</v>
      </c>
      <c r="O10" s="78">
        <v>0.12</v>
      </c>
      <c r="P10" s="78">
        <v>0.12</v>
      </c>
      <c r="Q10" s="78">
        <v>0.12</v>
      </c>
      <c r="R10" s="78">
        <v>0.13</v>
      </c>
      <c r="S10" s="78">
        <v>0.13</v>
      </c>
      <c r="T10" s="78">
        <v>0.13</v>
      </c>
      <c r="U10" s="78">
        <v>0.13</v>
      </c>
      <c r="V10" s="78">
        <v>0.15</v>
      </c>
      <c r="W10" s="78">
        <v>0.16</v>
      </c>
      <c r="X10" s="78">
        <v>0.13</v>
      </c>
      <c r="Y10" s="78">
        <v>0.12</v>
      </c>
      <c r="Z10" s="78">
        <v>0.14000000000000001</v>
      </c>
      <c r="AA10" s="78">
        <v>0.12</v>
      </c>
      <c r="AB10" s="78">
        <v>0.12</v>
      </c>
      <c r="AC10" s="78">
        <v>0.14000000000000001</v>
      </c>
      <c r="AD10" s="78">
        <v>0.12</v>
      </c>
      <c r="AE10" s="78">
        <v>0.11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78">
        <v>0.01</v>
      </c>
      <c r="F11" s="78">
        <v>0.01</v>
      </c>
      <c r="G11" s="78">
        <v>0.01</v>
      </c>
      <c r="H11" s="78">
        <v>0.01</v>
      </c>
      <c r="I11" s="78">
        <v>0.01</v>
      </c>
      <c r="J11" s="78">
        <v>0.01</v>
      </c>
      <c r="K11" s="78">
        <v>0.01</v>
      </c>
      <c r="L11" s="78">
        <v>0.03</v>
      </c>
      <c r="M11" s="78">
        <v>0.02</v>
      </c>
      <c r="N11" s="78">
        <v>0.02</v>
      </c>
      <c r="O11" s="78">
        <v>0.02</v>
      </c>
      <c r="P11" s="78">
        <v>0.02</v>
      </c>
      <c r="Q11" s="78">
        <v>0.02</v>
      </c>
      <c r="R11" s="78">
        <v>0.02</v>
      </c>
      <c r="S11" s="78">
        <v>0.01</v>
      </c>
      <c r="T11" s="78">
        <v>0.02</v>
      </c>
      <c r="U11" s="78">
        <v>0.01</v>
      </c>
      <c r="V11" s="78">
        <v>0.02</v>
      </c>
      <c r="W11" s="78">
        <v>0.02</v>
      </c>
      <c r="X11" s="78">
        <v>0.02</v>
      </c>
      <c r="Y11" s="78">
        <v>0.01</v>
      </c>
      <c r="Z11" s="78">
        <v>0.01</v>
      </c>
      <c r="AA11" s="78">
        <v>0.01</v>
      </c>
      <c r="AB11" s="78">
        <v>0.02</v>
      </c>
      <c r="AC11" s="78">
        <v>0.02</v>
      </c>
      <c r="AD11" s="78">
        <v>0.02</v>
      </c>
      <c r="AE11" s="78">
        <v>0.02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78">
        <v>0.02</v>
      </c>
      <c r="F12" s="78">
        <v>0.02</v>
      </c>
      <c r="G12" s="78">
        <v>0.02</v>
      </c>
      <c r="H12" s="78">
        <v>0.02</v>
      </c>
      <c r="I12" s="78">
        <v>0.02</v>
      </c>
      <c r="J12" s="78">
        <v>0.02</v>
      </c>
      <c r="K12" s="78">
        <v>0.02</v>
      </c>
      <c r="L12" s="78">
        <v>0.03</v>
      </c>
      <c r="M12" s="78">
        <v>0.02</v>
      </c>
      <c r="N12" s="78">
        <v>0.02</v>
      </c>
      <c r="O12" s="78">
        <v>0.03</v>
      </c>
      <c r="P12" s="78">
        <v>0.02</v>
      </c>
      <c r="Q12" s="78">
        <v>0.02</v>
      </c>
      <c r="R12" s="78">
        <v>0.02</v>
      </c>
      <c r="S12" s="78">
        <v>0.02</v>
      </c>
      <c r="T12" s="78">
        <v>0.02</v>
      </c>
      <c r="U12" s="78">
        <v>0.02</v>
      </c>
      <c r="V12" s="78">
        <v>0.02</v>
      </c>
      <c r="W12" s="78">
        <v>0.02</v>
      </c>
      <c r="X12" s="78">
        <v>0.02</v>
      </c>
      <c r="Y12" s="78">
        <v>0.03</v>
      </c>
      <c r="Z12" s="78">
        <v>0.03</v>
      </c>
      <c r="AA12" s="78">
        <v>0.03</v>
      </c>
      <c r="AB12" s="78">
        <v>0.03</v>
      </c>
      <c r="AC12" s="78">
        <v>0.03</v>
      </c>
      <c r="AD12" s="78">
        <v>0.03</v>
      </c>
      <c r="AE12" s="78">
        <v>0.03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78">
        <v>0.01</v>
      </c>
      <c r="F13" s="78">
        <v>0.01</v>
      </c>
      <c r="G13" s="78">
        <v>0.01</v>
      </c>
      <c r="H13" s="78">
        <v>0.01</v>
      </c>
      <c r="I13" s="78">
        <v>0.01</v>
      </c>
      <c r="J13" s="78">
        <v>0.02</v>
      </c>
      <c r="K13" s="78">
        <v>0.02</v>
      </c>
      <c r="L13" s="78">
        <v>0.09</v>
      </c>
      <c r="M13" s="78">
        <v>0.08</v>
      </c>
      <c r="N13" s="78">
        <v>0.08</v>
      </c>
      <c r="O13" s="78">
        <v>7.0000000000000007E-2</v>
      </c>
      <c r="P13" s="78">
        <v>7.0000000000000007E-2</v>
      </c>
      <c r="Q13" s="78">
        <v>7.0000000000000007E-2</v>
      </c>
      <c r="R13" s="78">
        <v>7.0000000000000007E-2</v>
      </c>
      <c r="S13" s="78">
        <v>0.06</v>
      </c>
      <c r="T13" s="78">
        <v>0.06</v>
      </c>
      <c r="U13" s="78">
        <v>0.06</v>
      </c>
      <c r="V13" s="78">
        <v>0.05</v>
      </c>
      <c r="W13" s="78">
        <v>0.05</v>
      </c>
      <c r="X13" s="78">
        <v>0.06</v>
      </c>
      <c r="Y13" s="78">
        <v>0.05</v>
      </c>
      <c r="Z13" s="78">
        <v>0.05</v>
      </c>
      <c r="AA13" s="78">
        <v>0.05</v>
      </c>
      <c r="AB13" s="78">
        <v>0.05</v>
      </c>
      <c r="AC13" s="78">
        <v>0.04</v>
      </c>
      <c r="AD13" s="78">
        <v>0.04</v>
      </c>
      <c r="AE13" s="78">
        <v>0.04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77">
        <v>0.18</v>
      </c>
      <c r="F15" s="77">
        <v>0.17</v>
      </c>
      <c r="G15" s="77">
        <v>0.16</v>
      </c>
      <c r="H15" s="77">
        <v>0.16</v>
      </c>
      <c r="I15" s="77">
        <v>0.14000000000000001</v>
      </c>
      <c r="J15" s="77">
        <v>0.15</v>
      </c>
      <c r="K15" s="77">
        <v>0.15</v>
      </c>
      <c r="L15" s="77">
        <v>0.16</v>
      </c>
      <c r="M15" s="77">
        <v>0.17</v>
      </c>
      <c r="N15" s="77">
        <v>0.16</v>
      </c>
      <c r="O15" s="77">
        <v>0.16</v>
      </c>
      <c r="P15" s="77">
        <v>0.17</v>
      </c>
      <c r="Q15" s="77">
        <v>0.18</v>
      </c>
      <c r="R15" s="77">
        <v>0.18</v>
      </c>
      <c r="S15" s="77">
        <v>0.18</v>
      </c>
      <c r="T15" s="77">
        <v>0.18</v>
      </c>
      <c r="U15" s="77">
        <v>0.18</v>
      </c>
      <c r="V15" s="77">
        <v>0.17</v>
      </c>
      <c r="W15" s="77">
        <v>0.17</v>
      </c>
      <c r="X15" s="77">
        <v>0.18</v>
      </c>
      <c r="Y15" s="77">
        <v>0.19</v>
      </c>
      <c r="Z15" s="77">
        <v>0.19</v>
      </c>
      <c r="AA15" s="77">
        <v>0.21</v>
      </c>
      <c r="AB15" s="77">
        <v>0.22</v>
      </c>
      <c r="AC15" s="77">
        <v>0.21</v>
      </c>
      <c r="AD15" s="77">
        <v>0.22</v>
      </c>
      <c r="AE15" s="77">
        <v>0.22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78">
        <v>0</v>
      </c>
      <c r="F16" s="78">
        <v>0</v>
      </c>
      <c r="G16" s="78">
        <v>0.01</v>
      </c>
      <c r="H16" s="78">
        <v>0</v>
      </c>
      <c r="I16" s="78">
        <v>0</v>
      </c>
      <c r="J16" s="78">
        <v>0.01</v>
      </c>
      <c r="K16" s="78">
        <v>0.01</v>
      </c>
      <c r="L16" s="78">
        <v>0.01</v>
      </c>
      <c r="M16" s="78">
        <v>0.02</v>
      </c>
      <c r="N16" s="78">
        <v>0.01</v>
      </c>
      <c r="O16" s="78">
        <v>0.01</v>
      </c>
      <c r="P16" s="78">
        <v>0.01</v>
      </c>
      <c r="Q16" s="78">
        <v>0.02</v>
      </c>
      <c r="R16" s="78">
        <v>0.02</v>
      </c>
      <c r="S16" s="78">
        <v>0.02</v>
      </c>
      <c r="T16" s="78">
        <v>0.02</v>
      </c>
      <c r="U16" s="78">
        <v>0.02</v>
      </c>
      <c r="V16" s="78">
        <v>0.02</v>
      </c>
      <c r="W16" s="78">
        <v>0.02</v>
      </c>
      <c r="X16" s="78">
        <v>0.02</v>
      </c>
      <c r="Y16" s="78">
        <v>0.01</v>
      </c>
      <c r="Z16" s="78">
        <v>0.01</v>
      </c>
      <c r="AA16" s="78">
        <v>0.02</v>
      </c>
      <c r="AB16" s="78">
        <v>0.02</v>
      </c>
      <c r="AC16" s="78">
        <v>0.02</v>
      </c>
      <c r="AD16" s="78">
        <v>0.02</v>
      </c>
      <c r="AE16" s="78">
        <v>0.02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79">
        <v>0.1</v>
      </c>
      <c r="F17" s="79">
        <v>0.1</v>
      </c>
      <c r="G17" s="79">
        <v>0.09</v>
      </c>
      <c r="H17" s="79">
        <v>0.1</v>
      </c>
      <c r="I17" s="79">
        <v>0.09</v>
      </c>
      <c r="J17" s="79">
        <v>0.09</v>
      </c>
      <c r="K17" s="79">
        <v>0.09</v>
      </c>
      <c r="L17" s="79">
        <v>0.09</v>
      </c>
      <c r="M17" s="79">
        <v>0.08</v>
      </c>
      <c r="N17" s="79">
        <v>0.08</v>
      </c>
      <c r="O17" s="79">
        <v>0.08</v>
      </c>
      <c r="P17" s="79">
        <v>0.08</v>
      </c>
      <c r="Q17" s="79">
        <v>0.08</v>
      </c>
      <c r="R17" s="79">
        <v>0.08</v>
      </c>
      <c r="S17" s="79">
        <v>7.0000000000000007E-2</v>
      </c>
      <c r="T17" s="79">
        <v>7.0000000000000007E-2</v>
      </c>
      <c r="U17" s="79">
        <v>7.0000000000000007E-2</v>
      </c>
      <c r="V17" s="79">
        <v>7.0000000000000007E-2</v>
      </c>
      <c r="W17" s="79">
        <v>0.08</v>
      </c>
      <c r="X17" s="79">
        <v>0.08</v>
      </c>
      <c r="Y17" s="79">
        <v>0.08</v>
      </c>
      <c r="Z17" s="79">
        <v>0.08</v>
      </c>
      <c r="AA17" s="79">
        <v>0.09</v>
      </c>
      <c r="AB17" s="79">
        <v>0.09</v>
      </c>
      <c r="AC17" s="79">
        <v>0.09</v>
      </c>
      <c r="AD17" s="79">
        <v>0.08</v>
      </c>
      <c r="AE17" s="79">
        <v>0.08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80">
        <v>0.01</v>
      </c>
      <c r="F18" s="80">
        <v>0.01</v>
      </c>
      <c r="G18" s="80">
        <v>0.01</v>
      </c>
      <c r="H18" s="80">
        <v>0.01</v>
      </c>
      <c r="I18" s="80">
        <v>0.01</v>
      </c>
      <c r="J18" s="80">
        <v>0.02</v>
      </c>
      <c r="K18" s="80">
        <v>0.02</v>
      </c>
      <c r="L18" s="80">
        <v>0.02</v>
      </c>
      <c r="M18" s="80">
        <v>0.02</v>
      </c>
      <c r="N18" s="80">
        <v>0.02</v>
      </c>
      <c r="O18" s="80">
        <v>0.02</v>
      </c>
      <c r="P18" s="80">
        <v>0.02</v>
      </c>
      <c r="Q18" s="80">
        <v>0.02</v>
      </c>
      <c r="R18" s="80">
        <v>0.02</v>
      </c>
      <c r="S18" s="80">
        <v>0.02</v>
      </c>
      <c r="T18" s="80">
        <v>0.02</v>
      </c>
      <c r="U18" s="80">
        <v>0.02</v>
      </c>
      <c r="V18" s="80">
        <v>0.02</v>
      </c>
      <c r="W18" s="80">
        <v>0.03</v>
      </c>
      <c r="X18" s="80">
        <v>0.02</v>
      </c>
      <c r="Y18" s="80">
        <v>0.02</v>
      </c>
      <c r="Z18" s="80">
        <v>0.02</v>
      </c>
      <c r="AA18" s="80">
        <v>0.02</v>
      </c>
      <c r="AB18" s="80">
        <v>0.03</v>
      </c>
      <c r="AC18" s="80">
        <v>0.03</v>
      </c>
      <c r="AD18" s="80">
        <v>0.02</v>
      </c>
      <c r="AE18" s="80">
        <v>0.02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80">
        <v>0.03</v>
      </c>
      <c r="F19" s="80">
        <v>0.03</v>
      </c>
      <c r="G19" s="80">
        <v>0.03</v>
      </c>
      <c r="H19" s="80">
        <v>0.03</v>
      </c>
      <c r="I19" s="80">
        <v>0.02</v>
      </c>
      <c r="J19" s="80">
        <v>0.02</v>
      </c>
      <c r="K19" s="80">
        <v>0.02</v>
      </c>
      <c r="L19" s="80">
        <v>0.02</v>
      </c>
      <c r="M19" s="80">
        <v>0.02</v>
      </c>
      <c r="N19" s="80">
        <v>0.02</v>
      </c>
      <c r="O19" s="80">
        <v>0.02</v>
      </c>
      <c r="P19" s="80">
        <v>0.02</v>
      </c>
      <c r="Q19" s="80">
        <v>0.02</v>
      </c>
      <c r="R19" s="80">
        <v>0.02</v>
      </c>
      <c r="S19" s="80">
        <v>0.02</v>
      </c>
      <c r="T19" s="80">
        <v>0.02</v>
      </c>
      <c r="U19" s="80">
        <v>0.02</v>
      </c>
      <c r="V19" s="80">
        <v>0.02</v>
      </c>
      <c r="W19" s="80">
        <v>0.02</v>
      </c>
      <c r="X19" s="80">
        <v>0.02</v>
      </c>
      <c r="Y19" s="80">
        <v>0.02</v>
      </c>
      <c r="Z19" s="80">
        <v>0.02</v>
      </c>
      <c r="AA19" s="80">
        <v>0.02</v>
      </c>
      <c r="AB19" s="80">
        <v>0.02</v>
      </c>
      <c r="AC19" s="80">
        <v>0.02</v>
      </c>
      <c r="AD19" s="80">
        <v>0.02</v>
      </c>
      <c r="AE19" s="80">
        <v>0.02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80">
        <v>0.03</v>
      </c>
      <c r="F20" s="80">
        <v>0.03</v>
      </c>
      <c r="G20" s="80">
        <v>0.03</v>
      </c>
      <c r="H20" s="80">
        <v>0.03</v>
      </c>
      <c r="I20" s="80">
        <v>0.03</v>
      </c>
      <c r="J20" s="80">
        <v>0.03</v>
      </c>
      <c r="K20" s="80">
        <v>0.03</v>
      </c>
      <c r="L20" s="80">
        <v>0.03</v>
      </c>
      <c r="M20" s="80">
        <v>0.03</v>
      </c>
      <c r="N20" s="80">
        <v>0.02</v>
      </c>
      <c r="O20" s="80">
        <v>0.02</v>
      </c>
      <c r="P20" s="80">
        <v>0.02</v>
      </c>
      <c r="Q20" s="80">
        <v>0.02</v>
      </c>
      <c r="R20" s="80">
        <v>0.02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0.01</v>
      </c>
      <c r="Y20" s="80">
        <v>0.01</v>
      </c>
      <c r="Z20" s="80">
        <v>0.01</v>
      </c>
      <c r="AA20" s="80">
        <v>0.01</v>
      </c>
      <c r="AB20" s="80">
        <v>0.01</v>
      </c>
      <c r="AC20" s="80">
        <v>0.01</v>
      </c>
      <c r="AD20" s="80">
        <v>0.01</v>
      </c>
      <c r="AE20" s="80">
        <v>0.01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0.01</v>
      </c>
      <c r="M21" s="80">
        <v>0.01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80">
        <v>0.01</v>
      </c>
      <c r="F22" s="80">
        <v>0.01</v>
      </c>
      <c r="G22" s="80">
        <v>0.01</v>
      </c>
      <c r="H22" s="80">
        <v>0.01</v>
      </c>
      <c r="I22" s="80">
        <v>0.01</v>
      </c>
      <c r="J22" s="80">
        <v>0.01</v>
      </c>
      <c r="K22" s="80">
        <v>0.01</v>
      </c>
      <c r="L22" s="80">
        <v>0.01</v>
      </c>
      <c r="M22" s="80">
        <v>0.01</v>
      </c>
      <c r="N22" s="80">
        <v>0.01</v>
      </c>
      <c r="O22" s="80">
        <v>0.01</v>
      </c>
      <c r="P22" s="80">
        <v>0.01</v>
      </c>
      <c r="Q22" s="80">
        <v>0.01</v>
      </c>
      <c r="R22" s="80">
        <v>0.01</v>
      </c>
      <c r="S22" s="80">
        <v>0.01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0.01</v>
      </c>
      <c r="Z22" s="80">
        <v>0.01</v>
      </c>
      <c r="AA22" s="80">
        <v>0.01</v>
      </c>
      <c r="AB22" s="80">
        <v>0.01</v>
      </c>
      <c r="AC22" s="80">
        <v>0.01</v>
      </c>
      <c r="AD22" s="80">
        <v>0.01</v>
      </c>
      <c r="AE22" s="80">
        <v>0.01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80">
        <v>0.01</v>
      </c>
      <c r="F23" s="80">
        <v>0.01</v>
      </c>
      <c r="G23" s="80">
        <v>0.01</v>
      </c>
      <c r="H23" s="80">
        <v>0.01</v>
      </c>
      <c r="I23" s="80">
        <v>0.01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0.01</v>
      </c>
      <c r="Z23" s="80">
        <v>0.01</v>
      </c>
      <c r="AA23" s="80">
        <v>0.01</v>
      </c>
      <c r="AB23" s="80">
        <v>0.01</v>
      </c>
      <c r="AC23" s="80">
        <v>0.01</v>
      </c>
      <c r="AD23" s="80">
        <v>0.01</v>
      </c>
      <c r="AE23" s="80">
        <v>0.01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0.01</v>
      </c>
      <c r="Y24" s="80">
        <v>0.01</v>
      </c>
      <c r="Z24" s="80">
        <v>0.01</v>
      </c>
      <c r="AA24" s="80">
        <v>0.01</v>
      </c>
      <c r="AB24" s="80">
        <v>0.01</v>
      </c>
      <c r="AC24" s="80">
        <v>0.01</v>
      </c>
      <c r="AD24" s="80">
        <v>0.01</v>
      </c>
      <c r="AE24" s="80">
        <v>0.01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80">
        <v>0.01</v>
      </c>
      <c r="F25" s="80">
        <v>0.01</v>
      </c>
      <c r="G25" s="80">
        <v>0.01</v>
      </c>
      <c r="H25" s="80">
        <v>0.01</v>
      </c>
      <c r="I25" s="80">
        <v>0.01</v>
      </c>
      <c r="J25" s="80">
        <v>0.01</v>
      </c>
      <c r="K25" s="80">
        <v>0.01</v>
      </c>
      <c r="L25" s="80">
        <v>0.01</v>
      </c>
      <c r="M25" s="80">
        <v>0.01</v>
      </c>
      <c r="N25" s="80">
        <v>0.01</v>
      </c>
      <c r="O25" s="80">
        <v>0.01</v>
      </c>
      <c r="P25" s="80">
        <v>0.01</v>
      </c>
      <c r="Q25" s="80">
        <v>0.01</v>
      </c>
      <c r="R25" s="80">
        <v>0.01</v>
      </c>
      <c r="S25" s="80">
        <v>0.01</v>
      </c>
      <c r="T25" s="80">
        <v>0.01</v>
      </c>
      <c r="U25" s="80">
        <v>0.01</v>
      </c>
      <c r="V25" s="80">
        <v>0.01</v>
      </c>
      <c r="W25" s="80">
        <v>0.01</v>
      </c>
      <c r="X25" s="80">
        <v>0.01</v>
      </c>
      <c r="Y25" s="80">
        <v>0.01</v>
      </c>
      <c r="Z25" s="80">
        <v>0.01</v>
      </c>
      <c r="AA25" s="80">
        <v>0.01</v>
      </c>
      <c r="AB25" s="80">
        <v>0.01</v>
      </c>
      <c r="AC25" s="80">
        <v>0.01</v>
      </c>
      <c r="AD25" s="80">
        <v>0.01</v>
      </c>
      <c r="AE25" s="80">
        <v>0.01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78">
        <v>0.02</v>
      </c>
      <c r="F26" s="78">
        <v>0.01</v>
      </c>
      <c r="G26" s="78">
        <v>0.01</v>
      </c>
      <c r="H26" s="78">
        <v>0.01</v>
      </c>
      <c r="I26" s="78">
        <v>0.01</v>
      </c>
      <c r="J26" s="78">
        <v>0</v>
      </c>
      <c r="K26" s="78">
        <v>0.01</v>
      </c>
      <c r="L26" s="78">
        <v>0.01</v>
      </c>
      <c r="M26" s="78">
        <v>0.01</v>
      </c>
      <c r="N26" s="78">
        <v>0.01</v>
      </c>
      <c r="O26" s="78">
        <v>0.01</v>
      </c>
      <c r="P26" s="78">
        <v>0.01</v>
      </c>
      <c r="Q26" s="78">
        <v>0.01</v>
      </c>
      <c r="R26" s="78">
        <v>0.01</v>
      </c>
      <c r="S26" s="78">
        <v>0.01</v>
      </c>
      <c r="T26" s="78">
        <v>0.01</v>
      </c>
      <c r="U26" s="78">
        <v>0.01</v>
      </c>
      <c r="V26" s="78">
        <v>0.01</v>
      </c>
      <c r="W26" s="78">
        <v>0.01</v>
      </c>
      <c r="X26" s="78">
        <v>0.01</v>
      </c>
      <c r="Y26" s="78">
        <v>0.01</v>
      </c>
      <c r="Z26" s="78">
        <v>0.01</v>
      </c>
      <c r="AA26" s="78">
        <v>0.01</v>
      </c>
      <c r="AB26" s="78">
        <v>0.01</v>
      </c>
      <c r="AC26" s="78">
        <v>0.01</v>
      </c>
      <c r="AD26" s="78">
        <v>0.01</v>
      </c>
      <c r="AE26" s="78">
        <v>0.01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78">
        <v>0.02</v>
      </c>
      <c r="F27" s="78">
        <v>0.01</v>
      </c>
      <c r="G27" s="78">
        <v>0.01</v>
      </c>
      <c r="H27" s="78">
        <v>0.01</v>
      </c>
      <c r="I27" s="78">
        <v>0.01</v>
      </c>
      <c r="J27" s="78">
        <v>0</v>
      </c>
      <c r="K27" s="78">
        <v>0.01</v>
      </c>
      <c r="L27" s="78">
        <v>0</v>
      </c>
      <c r="M27" s="78">
        <v>0.01</v>
      </c>
      <c r="N27" s="78">
        <v>0.01</v>
      </c>
      <c r="O27" s="78">
        <v>0.01</v>
      </c>
      <c r="P27" s="78">
        <v>0.01</v>
      </c>
      <c r="Q27" s="78">
        <v>0.01</v>
      </c>
      <c r="R27" s="78">
        <v>0.01</v>
      </c>
      <c r="S27" s="78">
        <v>0.01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0.01</v>
      </c>
      <c r="Z27" s="78">
        <v>0.01</v>
      </c>
      <c r="AA27" s="78">
        <v>0.01</v>
      </c>
      <c r="AB27" s="78">
        <v>0.01</v>
      </c>
      <c r="AC27" s="78">
        <v>0</v>
      </c>
      <c r="AD27" s="78">
        <v>0</v>
      </c>
      <c r="AE27" s="78">
        <v>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78">
        <v>0.04</v>
      </c>
      <c r="F28" s="78">
        <v>0.04</v>
      </c>
      <c r="G28" s="78">
        <v>0.04</v>
      </c>
      <c r="H28" s="78">
        <v>0.04</v>
      </c>
      <c r="I28" s="78">
        <v>0.04</v>
      </c>
      <c r="J28" s="78">
        <v>0.04</v>
      </c>
      <c r="K28" s="78">
        <v>0.04</v>
      </c>
      <c r="L28" s="78">
        <v>0.05</v>
      </c>
      <c r="M28" s="78">
        <v>0.05</v>
      </c>
      <c r="N28" s="78">
        <v>0.06</v>
      </c>
      <c r="O28" s="78">
        <v>0.06</v>
      </c>
      <c r="P28" s="78">
        <v>0.06</v>
      </c>
      <c r="Q28" s="78">
        <v>7.0000000000000007E-2</v>
      </c>
      <c r="R28" s="78">
        <v>7.0000000000000007E-2</v>
      </c>
      <c r="S28" s="78">
        <v>0.08</v>
      </c>
      <c r="T28" s="78">
        <v>7.0000000000000007E-2</v>
      </c>
      <c r="U28" s="78">
        <v>0.08</v>
      </c>
      <c r="V28" s="78">
        <v>7.0000000000000007E-2</v>
      </c>
      <c r="W28" s="78">
        <v>0.06</v>
      </c>
      <c r="X28" s="78">
        <v>0.06</v>
      </c>
      <c r="Y28" s="78">
        <v>0.08</v>
      </c>
      <c r="Z28" s="78">
        <v>0.08</v>
      </c>
      <c r="AA28" s="78">
        <v>0.08</v>
      </c>
      <c r="AB28" s="78">
        <v>0.09</v>
      </c>
      <c r="AC28" s="78">
        <v>0.1</v>
      </c>
      <c r="AD28" s="78">
        <v>0.11</v>
      </c>
      <c r="AE28" s="78">
        <v>0.11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77">
        <v>0.42</v>
      </c>
      <c r="F29" s="77">
        <v>0.44</v>
      </c>
      <c r="G29" s="77">
        <v>0.43</v>
      </c>
      <c r="H29" s="77">
        <v>0.44</v>
      </c>
      <c r="I29" s="77">
        <v>0.44</v>
      </c>
      <c r="J29" s="77">
        <v>0.42</v>
      </c>
      <c r="K29" s="77">
        <v>0.43</v>
      </c>
      <c r="L29" s="77">
        <v>0.46</v>
      </c>
      <c r="M29" s="77">
        <v>0.49</v>
      </c>
      <c r="N29" s="77">
        <v>0.5</v>
      </c>
      <c r="O29" s="77">
        <v>0.5</v>
      </c>
      <c r="P29" s="77">
        <v>0.5</v>
      </c>
      <c r="Q29" s="77">
        <v>0.48</v>
      </c>
      <c r="R29" s="77">
        <v>0.49</v>
      </c>
      <c r="S29" s="77">
        <v>0.5</v>
      </c>
      <c r="T29" s="77">
        <v>0.5</v>
      </c>
      <c r="U29" s="77">
        <v>0.5</v>
      </c>
      <c r="V29" s="77">
        <v>0.5</v>
      </c>
      <c r="W29" s="77">
        <v>0.48</v>
      </c>
      <c r="X29" s="77">
        <v>0.51</v>
      </c>
      <c r="Y29" s="77">
        <v>0.51</v>
      </c>
      <c r="Z29" s="77">
        <v>0.49</v>
      </c>
      <c r="AA29" s="77">
        <v>0.52</v>
      </c>
      <c r="AB29" s="77">
        <v>0.51</v>
      </c>
      <c r="AC29" s="77">
        <v>0.5</v>
      </c>
      <c r="AD29" s="77">
        <v>0.52</v>
      </c>
      <c r="AE29" s="77">
        <v>0.52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79">
        <v>0.09</v>
      </c>
      <c r="F30" s="79">
        <v>0.09</v>
      </c>
      <c r="G30" s="79">
        <v>0.09</v>
      </c>
      <c r="H30" s="79">
        <v>0.1</v>
      </c>
      <c r="I30" s="79">
        <v>0.09</v>
      </c>
      <c r="J30" s="79">
        <v>0.1</v>
      </c>
      <c r="K30" s="79">
        <v>0.1</v>
      </c>
      <c r="L30" s="79">
        <v>0.11</v>
      </c>
      <c r="M30" s="79">
        <v>0.12</v>
      </c>
      <c r="N30" s="79">
        <v>0.13</v>
      </c>
      <c r="O30" s="79">
        <v>0.13</v>
      </c>
      <c r="P30" s="79">
        <v>0.13</v>
      </c>
      <c r="Q30" s="79">
        <v>0.13</v>
      </c>
      <c r="R30" s="79">
        <v>0.14000000000000001</v>
      </c>
      <c r="S30" s="79">
        <v>0.14000000000000001</v>
      </c>
      <c r="T30" s="79">
        <v>0.14000000000000001</v>
      </c>
      <c r="U30" s="79">
        <v>0.14000000000000001</v>
      </c>
      <c r="V30" s="79">
        <v>0.13</v>
      </c>
      <c r="W30" s="79">
        <v>0.13</v>
      </c>
      <c r="X30" s="79">
        <v>0.15</v>
      </c>
      <c r="Y30" s="79">
        <v>0.15</v>
      </c>
      <c r="Z30" s="79">
        <v>0.14000000000000001</v>
      </c>
      <c r="AA30" s="79">
        <v>0.16</v>
      </c>
      <c r="AB30" s="79">
        <v>0.16</v>
      </c>
      <c r="AC30" s="79">
        <v>0.16</v>
      </c>
      <c r="AD30" s="79">
        <v>0.18</v>
      </c>
      <c r="AE30" s="79">
        <v>0.19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0.01</v>
      </c>
      <c r="M31" s="78">
        <v>0.01</v>
      </c>
      <c r="N31" s="78">
        <v>0.01</v>
      </c>
      <c r="O31" s="78">
        <v>0.01</v>
      </c>
      <c r="P31" s="78">
        <v>0.01</v>
      </c>
      <c r="Q31" s="78">
        <v>0.01</v>
      </c>
      <c r="R31" s="78">
        <v>0.01</v>
      </c>
      <c r="S31" s="78">
        <v>0.01</v>
      </c>
      <c r="T31" s="78">
        <v>0.01</v>
      </c>
      <c r="U31" s="78">
        <v>0.01</v>
      </c>
      <c r="V31" s="78">
        <v>0.01</v>
      </c>
      <c r="W31" s="78">
        <v>0.01</v>
      </c>
      <c r="X31" s="78">
        <v>0.01</v>
      </c>
      <c r="Y31" s="78">
        <v>0.01</v>
      </c>
      <c r="Z31" s="78">
        <v>0.01</v>
      </c>
      <c r="AA31" s="78">
        <v>0.01</v>
      </c>
      <c r="AB31" s="78">
        <v>0.01</v>
      </c>
      <c r="AC31" s="78">
        <v>0.01</v>
      </c>
      <c r="AD31" s="78">
        <v>0.01</v>
      </c>
      <c r="AE31" s="78">
        <v>0.01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78">
        <v>0.06</v>
      </c>
      <c r="F32" s="78">
        <v>0.06</v>
      </c>
      <c r="G32" s="78">
        <v>0.06</v>
      </c>
      <c r="H32" s="78">
        <v>0.06</v>
      </c>
      <c r="I32" s="78">
        <v>0.06</v>
      </c>
      <c r="J32" s="78">
        <v>0.06</v>
      </c>
      <c r="K32" s="78">
        <v>0.06</v>
      </c>
      <c r="L32" s="78">
        <v>7.0000000000000007E-2</v>
      </c>
      <c r="M32" s="78">
        <v>7.0000000000000007E-2</v>
      </c>
      <c r="N32" s="78">
        <v>0.09</v>
      </c>
      <c r="O32" s="78">
        <v>0.08</v>
      </c>
      <c r="P32" s="78">
        <v>0.09</v>
      </c>
      <c r="Q32" s="78">
        <v>0.08</v>
      </c>
      <c r="R32" s="78">
        <v>0.09</v>
      </c>
      <c r="S32" s="78">
        <v>0.09</v>
      </c>
      <c r="T32" s="78">
        <v>0.09</v>
      </c>
      <c r="U32" s="78">
        <v>0.09</v>
      </c>
      <c r="V32" s="78">
        <v>0.08</v>
      </c>
      <c r="W32" s="78">
        <v>0.08</v>
      </c>
      <c r="X32" s="78">
        <v>0.08</v>
      </c>
      <c r="Y32" s="78">
        <v>0.08</v>
      </c>
      <c r="Z32" s="78">
        <v>7.0000000000000007E-2</v>
      </c>
      <c r="AA32" s="78">
        <v>0.08</v>
      </c>
      <c r="AB32" s="78">
        <v>0.08</v>
      </c>
      <c r="AC32" s="78">
        <v>0.08</v>
      </c>
      <c r="AD32" s="78">
        <v>0.09</v>
      </c>
      <c r="AE32" s="78">
        <v>0.1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78">
        <v>0.02</v>
      </c>
      <c r="F33" s="78">
        <v>0.03</v>
      </c>
      <c r="G33" s="78">
        <v>0.03</v>
      </c>
      <c r="H33" s="78">
        <v>0.03</v>
      </c>
      <c r="I33" s="78">
        <v>0.03</v>
      </c>
      <c r="J33" s="78">
        <v>0.03</v>
      </c>
      <c r="K33" s="78">
        <v>0.03</v>
      </c>
      <c r="L33" s="78">
        <v>0.04</v>
      </c>
      <c r="M33" s="78">
        <v>0.04</v>
      </c>
      <c r="N33" s="78">
        <v>0.04</v>
      </c>
      <c r="O33" s="78">
        <v>0.04</v>
      </c>
      <c r="P33" s="78">
        <v>0.04</v>
      </c>
      <c r="Q33" s="78">
        <v>0.04</v>
      </c>
      <c r="R33" s="78">
        <v>0.05</v>
      </c>
      <c r="S33" s="78">
        <v>0.05</v>
      </c>
      <c r="T33" s="78">
        <v>0.04</v>
      </c>
      <c r="U33" s="78">
        <v>0.04</v>
      </c>
      <c r="V33" s="78">
        <v>0.04</v>
      </c>
      <c r="W33" s="78">
        <v>0.05</v>
      </c>
      <c r="X33" s="78">
        <v>0.06</v>
      </c>
      <c r="Y33" s="78">
        <v>7.0000000000000007E-2</v>
      </c>
      <c r="Z33" s="78">
        <v>0.06</v>
      </c>
      <c r="AA33" s="78">
        <v>7.0000000000000007E-2</v>
      </c>
      <c r="AB33" s="78">
        <v>7.0000000000000007E-2</v>
      </c>
      <c r="AC33" s="78">
        <v>7.0000000000000007E-2</v>
      </c>
      <c r="AD33" s="78">
        <v>0.08</v>
      </c>
      <c r="AE33" s="78">
        <v>0.09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79">
        <v>0.33</v>
      </c>
      <c r="F34" s="79">
        <v>0.36</v>
      </c>
      <c r="G34" s="79">
        <v>0.34</v>
      </c>
      <c r="H34" s="79">
        <v>0.35</v>
      </c>
      <c r="I34" s="79">
        <v>0.34</v>
      </c>
      <c r="J34" s="79">
        <v>0.33</v>
      </c>
      <c r="K34" s="79">
        <v>0.32</v>
      </c>
      <c r="L34" s="79">
        <v>0.34</v>
      </c>
      <c r="M34" s="79">
        <v>0.37</v>
      </c>
      <c r="N34" s="79">
        <v>0.36</v>
      </c>
      <c r="O34" s="79">
        <v>0.37</v>
      </c>
      <c r="P34" s="79">
        <v>0.37</v>
      </c>
      <c r="Q34" s="79">
        <v>0.35</v>
      </c>
      <c r="R34" s="79">
        <v>0.36</v>
      </c>
      <c r="S34" s="79">
        <v>0.36</v>
      </c>
      <c r="T34" s="79">
        <v>0.36</v>
      </c>
      <c r="U34" s="79">
        <v>0.37</v>
      </c>
      <c r="V34" s="79">
        <v>0.37</v>
      </c>
      <c r="W34" s="79">
        <v>0.35</v>
      </c>
      <c r="X34" s="79">
        <v>0.36</v>
      </c>
      <c r="Y34" s="79">
        <v>0.36</v>
      </c>
      <c r="Z34" s="79">
        <v>0.34</v>
      </c>
      <c r="AA34" s="79">
        <v>0.36</v>
      </c>
      <c r="AB34" s="79">
        <v>0.35</v>
      </c>
      <c r="AC34" s="79">
        <v>0.35</v>
      </c>
      <c r="AD34" s="79">
        <v>0.34</v>
      </c>
      <c r="AE34" s="79">
        <v>0.33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78">
        <v>0.01</v>
      </c>
      <c r="F35" s="78">
        <v>0.01</v>
      </c>
      <c r="G35" s="78">
        <v>0.01</v>
      </c>
      <c r="H35" s="78">
        <v>0.01</v>
      </c>
      <c r="I35" s="78">
        <v>0.02</v>
      </c>
      <c r="J35" s="78">
        <v>0.02</v>
      </c>
      <c r="K35" s="78">
        <v>0.02</v>
      </c>
      <c r="L35" s="78">
        <v>0.03</v>
      </c>
      <c r="M35" s="78">
        <v>0.03</v>
      </c>
      <c r="N35" s="78">
        <v>0.03</v>
      </c>
      <c r="O35" s="78">
        <v>0.02</v>
      </c>
      <c r="P35" s="78">
        <v>0.02</v>
      </c>
      <c r="Q35" s="78">
        <v>0.02</v>
      </c>
      <c r="R35" s="78">
        <v>0.02</v>
      </c>
      <c r="S35" s="78">
        <v>0.02</v>
      </c>
      <c r="T35" s="78">
        <v>0.02</v>
      </c>
      <c r="U35" s="78">
        <v>0.02</v>
      </c>
      <c r="V35" s="78">
        <v>0.02</v>
      </c>
      <c r="W35" s="78">
        <v>0.02</v>
      </c>
      <c r="X35" s="78">
        <v>0.02</v>
      </c>
      <c r="Y35" s="78">
        <v>0.02</v>
      </c>
      <c r="Z35" s="78">
        <v>0.01</v>
      </c>
      <c r="AA35" s="78">
        <v>0.02</v>
      </c>
      <c r="AB35" s="78">
        <v>0.03</v>
      </c>
      <c r="AC35" s="78">
        <v>0.02</v>
      </c>
      <c r="AD35" s="78">
        <v>0.03</v>
      </c>
      <c r="AE35" s="78">
        <v>0.04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78">
        <v>0.01</v>
      </c>
      <c r="F36" s="78">
        <v>0.01</v>
      </c>
      <c r="G36" s="78">
        <v>0.01</v>
      </c>
      <c r="H36" s="78">
        <v>0.02</v>
      </c>
      <c r="I36" s="78">
        <v>0.02</v>
      </c>
      <c r="J36" s="78">
        <v>0.02</v>
      </c>
      <c r="K36" s="78">
        <v>0.02</v>
      </c>
      <c r="L36" s="78">
        <v>0.02</v>
      </c>
      <c r="M36" s="78">
        <v>0.02</v>
      </c>
      <c r="N36" s="78">
        <v>0.02</v>
      </c>
      <c r="O36" s="78">
        <v>0.02</v>
      </c>
      <c r="P36" s="78">
        <v>0.02</v>
      </c>
      <c r="Q36" s="78">
        <v>0.02</v>
      </c>
      <c r="R36" s="78">
        <v>0.02</v>
      </c>
      <c r="S36" s="78">
        <v>0.02</v>
      </c>
      <c r="T36" s="78">
        <v>0.02</v>
      </c>
      <c r="U36" s="78">
        <v>0.02</v>
      </c>
      <c r="V36" s="78">
        <v>0.02</v>
      </c>
      <c r="W36" s="78">
        <v>0.02</v>
      </c>
      <c r="X36" s="78">
        <v>0.02</v>
      </c>
      <c r="Y36" s="78">
        <v>0.02</v>
      </c>
      <c r="Z36" s="78">
        <v>0.02</v>
      </c>
      <c r="AA36" s="78">
        <v>0.02</v>
      </c>
      <c r="AB36" s="78">
        <v>0.02</v>
      </c>
      <c r="AC36" s="78">
        <v>0.02</v>
      </c>
      <c r="AD36" s="78">
        <v>0.02</v>
      </c>
      <c r="AE36" s="78">
        <v>0.02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78">
        <v>0.02</v>
      </c>
      <c r="F37" s="78">
        <v>0.03</v>
      </c>
      <c r="G37" s="78">
        <v>0.02</v>
      </c>
      <c r="H37" s="78">
        <v>0.02</v>
      </c>
      <c r="I37" s="78">
        <v>0.02</v>
      </c>
      <c r="J37" s="78">
        <v>0.02</v>
      </c>
      <c r="K37" s="78">
        <v>0.02</v>
      </c>
      <c r="L37" s="78">
        <v>0.02</v>
      </c>
      <c r="M37" s="78">
        <v>0.02</v>
      </c>
      <c r="N37" s="78">
        <v>0.02</v>
      </c>
      <c r="O37" s="78">
        <v>0.02</v>
      </c>
      <c r="P37" s="78">
        <v>0.02</v>
      </c>
      <c r="Q37" s="78">
        <v>0.02</v>
      </c>
      <c r="R37" s="78">
        <v>0.03</v>
      </c>
      <c r="S37" s="78">
        <v>0.03</v>
      </c>
      <c r="T37" s="78">
        <v>0.03</v>
      </c>
      <c r="U37" s="78">
        <v>0.03</v>
      </c>
      <c r="V37" s="78">
        <v>0.02</v>
      </c>
      <c r="W37" s="78">
        <v>0.03</v>
      </c>
      <c r="X37" s="78">
        <v>0.03</v>
      </c>
      <c r="Y37" s="78">
        <v>0.03</v>
      </c>
      <c r="Z37" s="78">
        <v>0.03</v>
      </c>
      <c r="AA37" s="78">
        <v>0.03</v>
      </c>
      <c r="AB37" s="78">
        <v>0.03</v>
      </c>
      <c r="AC37" s="78">
        <v>0.03</v>
      </c>
      <c r="AD37" s="78">
        <v>0.03</v>
      </c>
      <c r="AE37" s="78">
        <v>0.02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78">
        <v>0.11</v>
      </c>
      <c r="F38" s="78">
        <v>0.1</v>
      </c>
      <c r="G38" s="78">
        <v>0.1</v>
      </c>
      <c r="H38" s="78">
        <v>0.09</v>
      </c>
      <c r="I38" s="78">
        <v>0.09</v>
      </c>
      <c r="J38" s="78">
        <v>0.08</v>
      </c>
      <c r="K38" s="78">
        <v>0.08</v>
      </c>
      <c r="L38" s="78">
        <v>7.0000000000000007E-2</v>
      </c>
      <c r="M38" s="78">
        <v>0.09</v>
      </c>
      <c r="N38" s="78">
        <v>0.1</v>
      </c>
      <c r="O38" s="78">
        <v>0.11</v>
      </c>
      <c r="P38" s="78">
        <v>0.1</v>
      </c>
      <c r="Q38" s="78">
        <v>0.09</v>
      </c>
      <c r="R38" s="78">
        <v>0.08</v>
      </c>
      <c r="S38" s="78">
        <v>7.0000000000000007E-2</v>
      </c>
      <c r="T38" s="78">
        <v>7.0000000000000007E-2</v>
      </c>
      <c r="U38" s="78">
        <v>7.0000000000000007E-2</v>
      </c>
      <c r="V38" s="78">
        <v>7.0000000000000007E-2</v>
      </c>
      <c r="W38" s="78">
        <v>7.0000000000000007E-2</v>
      </c>
      <c r="X38" s="78">
        <v>0.08</v>
      </c>
      <c r="Y38" s="78">
        <v>0.08</v>
      </c>
      <c r="Z38" s="78">
        <v>0.08</v>
      </c>
      <c r="AA38" s="78">
        <v>0.08</v>
      </c>
      <c r="AB38" s="78">
        <v>7.0000000000000007E-2</v>
      </c>
      <c r="AC38" s="78">
        <v>0.08</v>
      </c>
      <c r="AD38" s="78">
        <v>7.0000000000000007E-2</v>
      </c>
      <c r="AE38" s="78">
        <v>0.06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78">
        <v>0.03</v>
      </c>
      <c r="F39" s="78">
        <v>0.03</v>
      </c>
      <c r="G39" s="78">
        <v>0.02</v>
      </c>
      <c r="H39" s="78">
        <v>0.02</v>
      </c>
      <c r="I39" s="78">
        <v>0.02</v>
      </c>
      <c r="J39" s="78">
        <v>0.02</v>
      </c>
      <c r="K39" s="78">
        <v>0.02</v>
      </c>
      <c r="L39" s="78">
        <v>0.02</v>
      </c>
      <c r="M39" s="78">
        <v>0.02</v>
      </c>
      <c r="N39" s="78">
        <v>0.03</v>
      </c>
      <c r="O39" s="78">
        <v>0.03</v>
      </c>
      <c r="P39" s="78">
        <v>0.03</v>
      </c>
      <c r="Q39" s="78">
        <v>0.02</v>
      </c>
      <c r="R39" s="78">
        <v>0.02</v>
      </c>
      <c r="S39" s="78">
        <v>0.02</v>
      </c>
      <c r="T39" s="78">
        <v>0.02</v>
      </c>
      <c r="U39" s="78">
        <v>0.02</v>
      </c>
      <c r="V39" s="78">
        <v>0.02</v>
      </c>
      <c r="W39" s="78">
        <v>0.02</v>
      </c>
      <c r="X39" s="78">
        <v>0.02</v>
      </c>
      <c r="Y39" s="78">
        <v>0.02</v>
      </c>
      <c r="Z39" s="78">
        <v>0.03</v>
      </c>
      <c r="AA39" s="78">
        <v>0.03</v>
      </c>
      <c r="AB39" s="78">
        <v>0.03</v>
      </c>
      <c r="AC39" s="78">
        <v>0.03</v>
      </c>
      <c r="AD39" s="78">
        <v>0.03</v>
      </c>
      <c r="AE39" s="78">
        <v>0.03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78">
        <v>0.04</v>
      </c>
      <c r="F40" s="78">
        <v>0.03</v>
      </c>
      <c r="G40" s="78">
        <v>0.03</v>
      </c>
      <c r="H40" s="78">
        <v>0.03</v>
      </c>
      <c r="I40" s="78">
        <v>0.03</v>
      </c>
      <c r="J40" s="78">
        <v>0.03</v>
      </c>
      <c r="K40" s="78">
        <v>0.03</v>
      </c>
      <c r="L40" s="78">
        <v>0.03</v>
      </c>
      <c r="M40" s="78">
        <v>0.03</v>
      </c>
      <c r="N40" s="78">
        <v>0.03</v>
      </c>
      <c r="O40" s="78">
        <v>0.04</v>
      </c>
      <c r="P40" s="78">
        <v>0.03</v>
      </c>
      <c r="Q40" s="78">
        <v>0.03</v>
      </c>
      <c r="R40" s="78">
        <v>0.03</v>
      </c>
      <c r="S40" s="78">
        <v>0.03</v>
      </c>
      <c r="T40" s="78">
        <v>0.03</v>
      </c>
      <c r="U40" s="78">
        <v>0.04</v>
      </c>
      <c r="V40" s="78">
        <v>0.04</v>
      </c>
      <c r="W40" s="78">
        <v>0.04</v>
      </c>
      <c r="X40" s="78">
        <v>0.04</v>
      </c>
      <c r="Y40" s="78">
        <v>0.04</v>
      </c>
      <c r="Z40" s="78">
        <v>0.04</v>
      </c>
      <c r="AA40" s="78">
        <v>0.04</v>
      </c>
      <c r="AB40" s="78">
        <v>0.04</v>
      </c>
      <c r="AC40" s="78">
        <v>0.04</v>
      </c>
      <c r="AD40" s="78">
        <v>0.04</v>
      </c>
      <c r="AE40" s="78">
        <v>0.04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78">
        <v>7.0000000000000007E-2</v>
      </c>
      <c r="F41" s="78">
        <v>7.0000000000000007E-2</v>
      </c>
      <c r="G41" s="78">
        <v>7.0000000000000007E-2</v>
      </c>
      <c r="H41" s="78">
        <v>7.0000000000000007E-2</v>
      </c>
      <c r="I41" s="78">
        <v>0.06</v>
      </c>
      <c r="J41" s="78">
        <v>0.06</v>
      </c>
      <c r="K41" s="78">
        <v>0.05</v>
      </c>
      <c r="L41" s="78">
        <v>0.05</v>
      </c>
      <c r="M41" s="78">
        <v>0.05</v>
      </c>
      <c r="N41" s="78">
        <v>0.05</v>
      </c>
      <c r="O41" s="78">
        <v>0.05</v>
      </c>
      <c r="P41" s="78">
        <v>0.05</v>
      </c>
      <c r="Q41" s="78">
        <v>0.05</v>
      </c>
      <c r="R41" s="78">
        <v>0.06</v>
      </c>
      <c r="S41" s="78">
        <v>0.06</v>
      </c>
      <c r="T41" s="78">
        <v>0.06</v>
      </c>
      <c r="U41" s="78">
        <v>0.06</v>
      </c>
      <c r="V41" s="78">
        <v>0.06</v>
      </c>
      <c r="W41" s="78">
        <v>0.06</v>
      </c>
      <c r="X41" s="78">
        <v>0.06</v>
      </c>
      <c r="Y41" s="78">
        <v>0.05</v>
      </c>
      <c r="Z41" s="78">
        <v>0.05</v>
      </c>
      <c r="AA41" s="78">
        <v>0.05</v>
      </c>
      <c r="AB41" s="78">
        <v>0.04</v>
      </c>
      <c r="AC41" s="78">
        <v>0.04</v>
      </c>
      <c r="AD41" s="78">
        <v>0.04</v>
      </c>
      <c r="AE41" s="78">
        <v>0.04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78">
        <v>0.01</v>
      </c>
      <c r="F42" s="78">
        <v>0.02</v>
      </c>
      <c r="G42" s="78">
        <v>0.02</v>
      </c>
      <c r="H42" s="78">
        <v>0.02</v>
      </c>
      <c r="I42" s="78">
        <v>0.02</v>
      </c>
      <c r="J42" s="78">
        <v>0.02</v>
      </c>
      <c r="K42" s="78">
        <v>0.02</v>
      </c>
      <c r="L42" s="78">
        <v>0.02</v>
      </c>
      <c r="M42" s="78">
        <v>0.02</v>
      </c>
      <c r="N42" s="78">
        <v>0.02</v>
      </c>
      <c r="O42" s="78">
        <v>0.02</v>
      </c>
      <c r="P42" s="78">
        <v>0.03</v>
      </c>
      <c r="Q42" s="78">
        <v>0.03</v>
      </c>
      <c r="R42" s="78">
        <v>0.03</v>
      </c>
      <c r="S42" s="78">
        <v>0.04</v>
      </c>
      <c r="T42" s="78">
        <v>0.04</v>
      </c>
      <c r="U42" s="78">
        <v>0.03</v>
      </c>
      <c r="V42" s="78">
        <v>0.03</v>
      </c>
      <c r="W42" s="78">
        <v>0.03</v>
      </c>
      <c r="X42" s="78">
        <v>0.03</v>
      </c>
      <c r="Y42" s="78">
        <v>0.03</v>
      </c>
      <c r="Z42" s="78">
        <v>0.02</v>
      </c>
      <c r="AA42" s="78">
        <v>0.03</v>
      </c>
      <c r="AB42" s="78">
        <v>0.03</v>
      </c>
      <c r="AC42" s="78">
        <v>0.04</v>
      </c>
      <c r="AD42" s="78">
        <v>0.03</v>
      </c>
      <c r="AE42" s="78">
        <v>0.03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78">
        <v>0.02</v>
      </c>
      <c r="F43" s="78">
        <v>0.02</v>
      </c>
      <c r="G43" s="78">
        <v>0.02</v>
      </c>
      <c r="H43" s="78">
        <v>0.02</v>
      </c>
      <c r="I43" s="78">
        <v>0.02</v>
      </c>
      <c r="J43" s="78">
        <v>0.02</v>
      </c>
      <c r="K43" s="78">
        <v>0.02</v>
      </c>
      <c r="L43" s="78">
        <v>0.02</v>
      </c>
      <c r="M43" s="78">
        <v>0.02</v>
      </c>
      <c r="N43" s="78">
        <v>0.02</v>
      </c>
      <c r="O43" s="78">
        <v>0.02</v>
      </c>
      <c r="P43" s="78">
        <v>0.02</v>
      </c>
      <c r="Q43" s="78">
        <v>0.02</v>
      </c>
      <c r="R43" s="78">
        <v>0.02</v>
      </c>
      <c r="S43" s="78">
        <v>0.02</v>
      </c>
      <c r="T43" s="78">
        <v>0.02</v>
      </c>
      <c r="U43" s="78">
        <v>0.02</v>
      </c>
      <c r="V43" s="78">
        <v>0.02</v>
      </c>
      <c r="W43" s="78">
        <v>0.02</v>
      </c>
      <c r="X43" s="78">
        <v>0.02</v>
      </c>
      <c r="Y43" s="78">
        <v>0.02</v>
      </c>
      <c r="Z43" s="78">
        <v>0.02</v>
      </c>
      <c r="AA43" s="78">
        <v>0.02</v>
      </c>
      <c r="AB43" s="78">
        <v>0.02</v>
      </c>
      <c r="AC43" s="78">
        <v>0.01</v>
      </c>
      <c r="AD43" s="78">
        <v>0.01</v>
      </c>
      <c r="AE43" s="78">
        <v>0.01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78">
        <v>0.01</v>
      </c>
      <c r="F44" s="78">
        <v>0.04</v>
      </c>
      <c r="G44" s="78">
        <v>0.03</v>
      </c>
      <c r="H44" s="78">
        <v>0.04</v>
      </c>
      <c r="I44" s="78">
        <v>0.04</v>
      </c>
      <c r="J44" s="78">
        <v>0.04</v>
      </c>
      <c r="K44" s="78">
        <v>0.05</v>
      </c>
      <c r="L44" s="78">
        <v>0.06</v>
      </c>
      <c r="M44" s="78">
        <v>0.06</v>
      </c>
      <c r="N44" s="78">
        <v>0.05</v>
      </c>
      <c r="O44" s="78">
        <v>0.05</v>
      </c>
      <c r="P44" s="78">
        <v>0.05</v>
      </c>
      <c r="Q44" s="78">
        <v>0.04</v>
      </c>
      <c r="R44" s="78">
        <v>0.04</v>
      </c>
      <c r="S44" s="78">
        <v>0.05</v>
      </c>
      <c r="T44" s="78">
        <v>0.05</v>
      </c>
      <c r="U44" s="78">
        <v>0.05</v>
      </c>
      <c r="V44" s="78">
        <v>0.05</v>
      </c>
      <c r="W44" s="78">
        <v>0.05</v>
      </c>
      <c r="X44" s="78">
        <v>0.05</v>
      </c>
      <c r="Y44" s="78">
        <v>0.05</v>
      </c>
      <c r="Z44" s="78">
        <v>0.04</v>
      </c>
      <c r="AA44" s="78">
        <v>0.04</v>
      </c>
      <c r="AB44" s="78">
        <v>0.03</v>
      </c>
      <c r="AC44" s="78">
        <v>0.04</v>
      </c>
      <c r="AD44" s="78">
        <v>0.03</v>
      </c>
      <c r="AE44" s="78">
        <v>0.03</v>
      </c>
    </row>
    <row r="45" spans="1:31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ht="14.25" customHeight="1" x14ac:dyDescent="0.45">
      <c r="A46" s="35"/>
      <c r="B46" s="52" t="s">
        <v>141</v>
      </c>
      <c r="C46" s="53"/>
      <c r="D46" s="53"/>
      <c r="E46" s="77">
        <v>0.08</v>
      </c>
      <c r="F46" s="77">
        <v>0.08</v>
      </c>
      <c r="G46" s="77">
        <v>0.08</v>
      </c>
      <c r="H46" s="77">
        <v>0.09</v>
      </c>
      <c r="I46" s="77">
        <v>0.09</v>
      </c>
      <c r="J46" s="77">
        <v>0.09</v>
      </c>
      <c r="K46" s="77">
        <v>0.09</v>
      </c>
      <c r="L46" s="77">
        <v>0.09</v>
      </c>
      <c r="M46" s="77">
        <v>0.09</v>
      </c>
      <c r="N46" s="77">
        <v>0.1</v>
      </c>
      <c r="O46" s="77">
        <v>0.1</v>
      </c>
      <c r="P46" s="77">
        <v>0.1</v>
      </c>
      <c r="Q46" s="77">
        <v>0.1</v>
      </c>
      <c r="R46" s="77">
        <v>0.08</v>
      </c>
      <c r="S46" s="77">
        <v>0.08</v>
      </c>
      <c r="T46" s="77">
        <v>0.09</v>
      </c>
      <c r="U46" s="77">
        <v>0.09</v>
      </c>
      <c r="V46" s="77">
        <v>0.09</v>
      </c>
      <c r="W46" s="77">
        <v>0.09</v>
      </c>
      <c r="X46" s="77">
        <v>0.08</v>
      </c>
      <c r="Y46" s="77">
        <v>0.08</v>
      </c>
      <c r="Z46" s="77">
        <v>0.08</v>
      </c>
      <c r="AA46" s="77">
        <v>0.06</v>
      </c>
      <c r="AB46" s="77">
        <v>0.05</v>
      </c>
      <c r="AC46" s="77">
        <v>0.05</v>
      </c>
      <c r="AD46" s="77">
        <v>0.05</v>
      </c>
      <c r="AE46" s="77">
        <v>0.05</v>
      </c>
    </row>
    <row r="47" spans="1:31" ht="7.5" customHeight="1" thickBot="1" x14ac:dyDescent="0.5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46108</v>
      </c>
      <c r="C49" s="73"/>
    </row>
    <row r="50" spans="1:31" ht="18.5" x14ac:dyDescent="0.45">
      <c r="A50" s="35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  <c r="B53" s="76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24" right="0.17" top="0.93" bottom="0.74803149606299202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D3E2-1545-466B-8E73-C4AAF2253F3C}">
  <dimension ref="A1:AH63"/>
  <sheetViews>
    <sheetView showZeros="0" zoomScaleNormal="100" zoomScaleSheetLayoutView="8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E7" sqref="AE7"/>
    </sheetView>
  </sheetViews>
  <sheetFormatPr defaultColWidth="9.08984375" defaultRowHeight="14.5" x14ac:dyDescent="0.35"/>
  <cols>
    <col min="1" max="1" width="1.36328125" style="55" customWidth="1"/>
    <col min="2" max="2" width="41.453125" style="55" customWidth="1"/>
    <col min="3" max="3" width="8.7265625" style="75" customWidth="1"/>
    <col min="4" max="4" width="3.90625" style="75" hidden="1" customWidth="1"/>
    <col min="5" max="31" width="7.1796875" style="55" customWidth="1"/>
    <col min="32" max="16384" width="9.08984375" style="55"/>
  </cols>
  <sheetData>
    <row r="1" spans="1:34" s="37" customFormat="1" ht="15" customHeight="1" x14ac:dyDescent="0.45">
      <c r="A1" s="35"/>
      <c r="B1" s="84" t="s">
        <v>78</v>
      </c>
      <c r="C1" s="34"/>
      <c r="D1" s="34"/>
    </row>
    <row r="2" spans="1:34" s="41" customFormat="1" ht="15" customHeight="1" x14ac:dyDescent="0.25">
      <c r="A2" s="38"/>
      <c r="B2" s="38" t="s">
        <v>34</v>
      </c>
      <c r="C2" s="40"/>
      <c r="D2" s="40"/>
    </row>
    <row r="3" spans="1:34" s="44" customFormat="1" ht="15" customHeight="1" x14ac:dyDescent="0.45">
      <c r="A3" s="35"/>
      <c r="B3" s="84" t="s">
        <v>145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4" s="44" customFormat="1" ht="15" customHeight="1" thickBot="1" x14ac:dyDescent="0.5">
      <c r="A4" s="35"/>
      <c r="B4" s="85" t="s">
        <v>36</v>
      </c>
      <c r="C4" s="42"/>
      <c r="D4" s="42"/>
    </row>
    <row r="5" spans="1:34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4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34" ht="14.25" customHeight="1" x14ac:dyDescent="0.45">
      <c r="A7" s="35"/>
      <c r="B7" s="52" t="s">
        <v>104</v>
      </c>
      <c r="C7" s="53"/>
      <c r="D7" s="53"/>
      <c r="E7" s="88">
        <v>3361</v>
      </c>
      <c r="F7" s="88">
        <v>3642</v>
      </c>
      <c r="G7" s="88">
        <v>3951</v>
      </c>
      <c r="H7" s="88">
        <v>4473</v>
      </c>
      <c r="I7" s="88">
        <v>4571</v>
      </c>
      <c r="J7" s="88">
        <v>4912</v>
      </c>
      <c r="K7" s="88">
        <v>5372</v>
      </c>
      <c r="L7" s="88">
        <v>5868</v>
      </c>
      <c r="M7" s="88">
        <v>6316</v>
      </c>
      <c r="N7" s="88">
        <v>7021</v>
      </c>
      <c r="O7" s="88">
        <v>7460</v>
      </c>
      <c r="P7" s="88">
        <v>8007</v>
      </c>
      <c r="Q7" s="88">
        <v>8644</v>
      </c>
      <c r="R7" s="88">
        <v>9391</v>
      </c>
      <c r="S7" s="88">
        <v>9834</v>
      </c>
      <c r="T7" s="88">
        <v>10392</v>
      </c>
      <c r="U7" s="88">
        <v>11313</v>
      </c>
      <c r="V7" s="88">
        <v>11954</v>
      </c>
      <c r="W7" s="88">
        <v>12516</v>
      </c>
      <c r="X7" s="88">
        <v>13526</v>
      </c>
      <c r="Y7" s="88">
        <v>14782</v>
      </c>
      <c r="Z7" s="88">
        <v>14372</v>
      </c>
      <c r="AA7" s="88">
        <v>15580</v>
      </c>
      <c r="AB7" s="88">
        <v>17111</v>
      </c>
      <c r="AC7" s="88">
        <v>18576</v>
      </c>
      <c r="AD7" s="88">
        <v>19918</v>
      </c>
      <c r="AE7" s="88">
        <v>21786</v>
      </c>
      <c r="AF7" s="152"/>
      <c r="AG7" s="151"/>
      <c r="AH7" s="151"/>
    </row>
    <row r="8" spans="1:34" s="49" customFormat="1" ht="7.5" customHeight="1" x14ac:dyDescent="0.4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4" ht="14.25" customHeight="1" x14ac:dyDescent="0.45">
      <c r="A9" s="35"/>
      <c r="B9" s="52" t="s">
        <v>105</v>
      </c>
      <c r="C9" s="53" t="s">
        <v>39</v>
      </c>
      <c r="D9" s="53"/>
      <c r="E9" s="88">
        <v>1273</v>
      </c>
      <c r="F9" s="88">
        <v>1369</v>
      </c>
      <c r="G9" s="88">
        <v>1489</v>
      </c>
      <c r="H9" s="88">
        <v>1741</v>
      </c>
      <c r="I9" s="88">
        <v>1688</v>
      </c>
      <c r="J9" s="88">
        <v>1718</v>
      </c>
      <c r="K9" s="88">
        <v>1830</v>
      </c>
      <c r="L9" s="88">
        <v>1880</v>
      </c>
      <c r="M9" s="88">
        <v>1929</v>
      </c>
      <c r="N9" s="88">
        <v>2053</v>
      </c>
      <c r="O9" s="88">
        <v>2212</v>
      </c>
      <c r="P9" s="88">
        <v>2322</v>
      </c>
      <c r="Q9" s="88">
        <v>2423</v>
      </c>
      <c r="R9" s="88">
        <v>2589</v>
      </c>
      <c r="S9" s="88">
        <v>2674</v>
      </c>
      <c r="T9" s="88">
        <v>2813</v>
      </c>
      <c r="U9" s="88">
        <v>2940</v>
      </c>
      <c r="V9" s="88">
        <v>3021</v>
      </c>
      <c r="W9" s="88">
        <v>3257</v>
      </c>
      <c r="X9" s="88">
        <v>3401</v>
      </c>
      <c r="Y9" s="88">
        <v>3548</v>
      </c>
      <c r="Z9" s="88">
        <v>3669</v>
      </c>
      <c r="AA9" s="88">
        <v>3809</v>
      </c>
      <c r="AB9" s="88">
        <v>3826</v>
      </c>
      <c r="AC9" s="88">
        <v>4013</v>
      </c>
      <c r="AD9" s="88">
        <v>4142</v>
      </c>
      <c r="AE9" s="88">
        <v>4447</v>
      </c>
      <c r="AF9" s="151"/>
      <c r="AG9" s="151"/>
      <c r="AH9" s="151"/>
    </row>
    <row r="10" spans="1:34" ht="13.5" customHeight="1" x14ac:dyDescent="0.45">
      <c r="A10" s="44"/>
      <c r="B10" s="57" t="s">
        <v>106</v>
      </c>
      <c r="C10" s="34" t="s">
        <v>40</v>
      </c>
      <c r="D10" s="34"/>
      <c r="E10" s="58">
        <v>781</v>
      </c>
      <c r="F10" s="58">
        <v>841</v>
      </c>
      <c r="G10" s="58">
        <v>915</v>
      </c>
      <c r="H10" s="58">
        <v>1086</v>
      </c>
      <c r="I10" s="58">
        <v>1047</v>
      </c>
      <c r="J10" s="58">
        <v>1043</v>
      </c>
      <c r="K10" s="58">
        <v>1125</v>
      </c>
      <c r="L10" s="58">
        <v>1141</v>
      </c>
      <c r="M10" s="58">
        <v>1187</v>
      </c>
      <c r="N10" s="58">
        <v>1261</v>
      </c>
      <c r="O10" s="58">
        <v>1380</v>
      </c>
      <c r="P10" s="58">
        <v>1447</v>
      </c>
      <c r="Q10" s="58">
        <v>1500</v>
      </c>
      <c r="R10" s="58">
        <v>1624</v>
      </c>
      <c r="S10" s="58">
        <v>1687</v>
      </c>
      <c r="T10" s="58">
        <v>1786</v>
      </c>
      <c r="U10" s="58">
        <v>1843</v>
      </c>
      <c r="V10" s="58">
        <v>1872</v>
      </c>
      <c r="W10" s="58">
        <v>2057</v>
      </c>
      <c r="X10" s="58">
        <v>2124</v>
      </c>
      <c r="Y10" s="58">
        <v>2185</v>
      </c>
      <c r="Z10" s="58">
        <v>2281</v>
      </c>
      <c r="AA10" s="58">
        <v>2290</v>
      </c>
      <c r="AB10" s="58">
        <v>2241</v>
      </c>
      <c r="AC10" s="58">
        <v>2362</v>
      </c>
      <c r="AD10" s="58">
        <v>2373</v>
      </c>
      <c r="AE10" s="58">
        <v>2451</v>
      </c>
      <c r="AF10" s="151"/>
      <c r="AG10" s="151"/>
      <c r="AH10" s="151"/>
    </row>
    <row r="11" spans="1:34" ht="13.5" customHeight="1" x14ac:dyDescent="0.45">
      <c r="A11" s="44"/>
      <c r="B11" s="57" t="s">
        <v>107</v>
      </c>
      <c r="C11" s="34" t="s">
        <v>41</v>
      </c>
      <c r="D11" s="34"/>
      <c r="E11" s="58">
        <v>144</v>
      </c>
      <c r="F11" s="58">
        <v>167</v>
      </c>
      <c r="G11" s="58">
        <v>189</v>
      </c>
      <c r="H11" s="58">
        <v>200</v>
      </c>
      <c r="I11" s="58">
        <v>167</v>
      </c>
      <c r="J11" s="58">
        <v>270</v>
      </c>
      <c r="K11" s="58">
        <v>210</v>
      </c>
      <c r="L11" s="58">
        <v>278</v>
      </c>
      <c r="M11" s="58">
        <v>197</v>
      </c>
      <c r="N11" s="58">
        <v>255</v>
      </c>
      <c r="O11" s="58">
        <v>216</v>
      </c>
      <c r="P11" s="58">
        <v>247</v>
      </c>
      <c r="Q11" s="58">
        <v>254</v>
      </c>
      <c r="R11" s="58">
        <v>276</v>
      </c>
      <c r="S11" s="58">
        <v>263</v>
      </c>
      <c r="T11" s="58">
        <v>257</v>
      </c>
      <c r="U11" s="58">
        <v>294</v>
      </c>
      <c r="V11" s="58">
        <v>301</v>
      </c>
      <c r="W11" s="58">
        <v>306</v>
      </c>
      <c r="X11" s="58">
        <v>327</v>
      </c>
      <c r="Y11" s="58">
        <v>342</v>
      </c>
      <c r="Z11" s="58">
        <v>310</v>
      </c>
      <c r="AA11" s="58">
        <v>359</v>
      </c>
      <c r="AB11" s="58">
        <v>347</v>
      </c>
      <c r="AC11" s="58">
        <v>345</v>
      </c>
      <c r="AD11" s="58">
        <v>351</v>
      </c>
      <c r="AE11" s="58">
        <v>465</v>
      </c>
      <c r="AF11" s="151"/>
      <c r="AG11" s="151"/>
      <c r="AH11" s="151"/>
    </row>
    <row r="12" spans="1:34" ht="13.5" customHeight="1" x14ac:dyDescent="0.45">
      <c r="A12" s="44"/>
      <c r="B12" s="57" t="s">
        <v>108</v>
      </c>
      <c r="C12" s="34" t="s">
        <v>42</v>
      </c>
      <c r="D12" s="34"/>
      <c r="E12" s="58">
        <v>122</v>
      </c>
      <c r="F12" s="58">
        <v>128</v>
      </c>
      <c r="G12" s="58">
        <v>137</v>
      </c>
      <c r="H12" s="58">
        <v>143</v>
      </c>
      <c r="I12" s="58">
        <v>149</v>
      </c>
      <c r="J12" s="58">
        <v>156</v>
      </c>
      <c r="K12" s="58">
        <v>162</v>
      </c>
      <c r="L12" s="58">
        <v>169</v>
      </c>
      <c r="M12" s="58">
        <v>174</v>
      </c>
      <c r="N12" s="58">
        <v>178</v>
      </c>
      <c r="O12" s="58">
        <v>184</v>
      </c>
      <c r="P12" s="58">
        <v>192</v>
      </c>
      <c r="Q12" s="58">
        <v>198</v>
      </c>
      <c r="R12" s="58">
        <v>210</v>
      </c>
      <c r="S12" s="58">
        <v>224</v>
      </c>
      <c r="T12" s="58">
        <v>242</v>
      </c>
      <c r="U12" s="58">
        <v>265</v>
      </c>
      <c r="V12" s="58">
        <v>290</v>
      </c>
      <c r="W12" s="58">
        <v>316</v>
      </c>
      <c r="X12" s="58">
        <v>350</v>
      </c>
      <c r="Y12" s="58">
        <v>389</v>
      </c>
      <c r="Z12" s="58">
        <v>421</v>
      </c>
      <c r="AA12" s="58">
        <v>446</v>
      </c>
      <c r="AB12" s="58">
        <v>477</v>
      </c>
      <c r="AC12" s="58">
        <v>510</v>
      </c>
      <c r="AD12" s="58">
        <v>581</v>
      </c>
      <c r="AE12" s="58">
        <v>632</v>
      </c>
      <c r="AF12" s="151"/>
      <c r="AG12" s="151"/>
      <c r="AH12" s="151"/>
    </row>
    <row r="13" spans="1:34" ht="13.5" customHeight="1" x14ac:dyDescent="0.45">
      <c r="A13" s="44"/>
      <c r="B13" s="57" t="s">
        <v>109</v>
      </c>
      <c r="C13" s="34" t="s">
        <v>43</v>
      </c>
      <c r="D13" s="34"/>
      <c r="E13" s="58">
        <v>224</v>
      </c>
      <c r="F13" s="58">
        <v>236</v>
      </c>
      <c r="G13" s="58">
        <v>254</v>
      </c>
      <c r="H13" s="58">
        <v>279</v>
      </c>
      <c r="I13" s="58">
        <v>304</v>
      </c>
      <c r="J13" s="58">
        <v>330</v>
      </c>
      <c r="K13" s="58">
        <v>358</v>
      </c>
      <c r="L13" s="58">
        <v>387</v>
      </c>
      <c r="M13" s="58">
        <v>399</v>
      </c>
      <c r="N13" s="58">
        <v>414</v>
      </c>
      <c r="O13" s="58">
        <v>424</v>
      </c>
      <c r="P13" s="58">
        <v>437</v>
      </c>
      <c r="Q13" s="58">
        <v>449</v>
      </c>
      <c r="R13" s="58">
        <v>465</v>
      </c>
      <c r="S13" s="58">
        <v>478</v>
      </c>
      <c r="T13" s="58">
        <v>494</v>
      </c>
      <c r="U13" s="58">
        <v>513</v>
      </c>
      <c r="V13" s="58">
        <v>532</v>
      </c>
      <c r="W13" s="58">
        <v>548</v>
      </c>
      <c r="X13" s="58">
        <v>572</v>
      </c>
      <c r="Y13" s="58">
        <v>604</v>
      </c>
      <c r="Z13" s="58">
        <v>626</v>
      </c>
      <c r="AA13" s="58">
        <v>658</v>
      </c>
      <c r="AB13" s="58">
        <v>703</v>
      </c>
      <c r="AC13" s="58">
        <v>741</v>
      </c>
      <c r="AD13" s="58">
        <v>782</v>
      </c>
      <c r="AE13" s="58">
        <v>827</v>
      </c>
      <c r="AF13" s="151"/>
      <c r="AG13" s="151"/>
      <c r="AH13" s="151"/>
    </row>
    <row r="14" spans="1:34" ht="13.5" customHeight="1" x14ac:dyDescent="0.45">
      <c r="A14" s="44"/>
      <c r="B14" s="57" t="s">
        <v>110</v>
      </c>
      <c r="C14" s="34" t="s">
        <v>44</v>
      </c>
      <c r="D14" s="34"/>
      <c r="E14" s="58">
        <v>29</v>
      </c>
      <c r="F14" s="58">
        <v>30</v>
      </c>
      <c r="G14" s="58">
        <v>32</v>
      </c>
      <c r="H14" s="58">
        <v>33</v>
      </c>
      <c r="I14" s="58">
        <v>34</v>
      </c>
      <c r="J14" s="58">
        <v>35</v>
      </c>
      <c r="K14" s="58">
        <v>35</v>
      </c>
      <c r="L14" s="58">
        <v>36</v>
      </c>
      <c r="M14" s="58">
        <v>37</v>
      </c>
      <c r="N14" s="58">
        <v>38</v>
      </c>
      <c r="O14" s="58">
        <v>39</v>
      </c>
      <c r="P14" s="58">
        <v>41</v>
      </c>
      <c r="Q14" s="58">
        <v>42</v>
      </c>
      <c r="R14" s="58">
        <v>41</v>
      </c>
      <c r="S14" s="58">
        <v>43</v>
      </c>
      <c r="T14" s="58">
        <v>44</v>
      </c>
      <c r="U14" s="58">
        <v>45</v>
      </c>
      <c r="V14" s="58">
        <v>47</v>
      </c>
      <c r="W14" s="58">
        <v>49</v>
      </c>
      <c r="X14" s="58">
        <v>52</v>
      </c>
      <c r="Y14" s="58">
        <v>54</v>
      </c>
      <c r="Z14" s="58">
        <v>45</v>
      </c>
      <c r="AA14" s="58">
        <v>57</v>
      </c>
      <c r="AB14" s="58">
        <v>57</v>
      </c>
      <c r="AC14" s="58">
        <v>55</v>
      </c>
      <c r="AD14" s="58">
        <v>54</v>
      </c>
      <c r="AE14" s="58">
        <v>72</v>
      </c>
      <c r="AF14" s="151"/>
      <c r="AG14" s="151"/>
      <c r="AH14" s="151"/>
    </row>
    <row r="15" spans="1:34" ht="14.25" customHeight="1" x14ac:dyDescent="0.45">
      <c r="A15" s="35"/>
      <c r="B15" s="52" t="s">
        <v>111</v>
      </c>
      <c r="C15" s="53" t="s">
        <v>46</v>
      </c>
      <c r="D15" s="53"/>
      <c r="E15" s="88">
        <v>576</v>
      </c>
      <c r="F15" s="88">
        <v>585</v>
      </c>
      <c r="G15" s="88">
        <v>661</v>
      </c>
      <c r="H15" s="88">
        <v>708</v>
      </c>
      <c r="I15" s="88">
        <v>741</v>
      </c>
      <c r="J15" s="88">
        <v>856</v>
      </c>
      <c r="K15" s="88">
        <v>935</v>
      </c>
      <c r="L15" s="88">
        <v>1045</v>
      </c>
      <c r="M15" s="88">
        <v>1139</v>
      </c>
      <c r="N15" s="88">
        <v>1311</v>
      </c>
      <c r="O15" s="88">
        <v>1328</v>
      </c>
      <c r="P15" s="88">
        <v>1440</v>
      </c>
      <c r="Q15" s="88">
        <v>1696</v>
      </c>
      <c r="R15" s="88">
        <v>1837</v>
      </c>
      <c r="S15" s="88">
        <v>2009</v>
      </c>
      <c r="T15" s="88">
        <v>2060</v>
      </c>
      <c r="U15" s="88">
        <v>2245</v>
      </c>
      <c r="V15" s="88">
        <v>2395</v>
      </c>
      <c r="W15" s="88">
        <v>2431</v>
      </c>
      <c r="X15" s="88">
        <v>2641</v>
      </c>
      <c r="Y15" s="88">
        <v>3078</v>
      </c>
      <c r="Z15" s="88">
        <v>2948</v>
      </c>
      <c r="AA15" s="88">
        <v>3100</v>
      </c>
      <c r="AB15" s="88">
        <v>3768</v>
      </c>
      <c r="AC15" s="88">
        <v>4089</v>
      </c>
      <c r="AD15" s="88">
        <v>4396</v>
      </c>
      <c r="AE15" s="88">
        <v>4886</v>
      </c>
      <c r="AF15" s="151"/>
      <c r="AG15" s="151"/>
      <c r="AH15" s="151"/>
    </row>
    <row r="16" spans="1:34" ht="13.5" customHeight="1" x14ac:dyDescent="0.45">
      <c r="A16" s="44"/>
      <c r="B16" s="57" t="s">
        <v>112</v>
      </c>
      <c r="C16" s="34" t="s">
        <v>47</v>
      </c>
      <c r="D16" s="34"/>
      <c r="E16" s="58">
        <v>35</v>
      </c>
      <c r="F16" s="58">
        <v>50</v>
      </c>
      <c r="G16" s="58">
        <v>135</v>
      </c>
      <c r="H16" s="58">
        <v>103</v>
      </c>
      <c r="I16" s="58">
        <v>82</v>
      </c>
      <c r="J16" s="58">
        <v>122</v>
      </c>
      <c r="K16" s="58">
        <v>159</v>
      </c>
      <c r="L16" s="58">
        <v>137</v>
      </c>
      <c r="M16" s="58">
        <v>196</v>
      </c>
      <c r="N16" s="58">
        <v>165</v>
      </c>
      <c r="O16" s="58">
        <v>136</v>
      </c>
      <c r="P16" s="58">
        <v>121</v>
      </c>
      <c r="Q16" s="58">
        <v>181</v>
      </c>
      <c r="R16" s="58">
        <v>168</v>
      </c>
      <c r="S16" s="58">
        <v>201</v>
      </c>
      <c r="T16" s="58">
        <v>252</v>
      </c>
      <c r="U16" s="58">
        <v>239</v>
      </c>
      <c r="V16" s="58">
        <v>264</v>
      </c>
      <c r="W16" s="58">
        <v>317</v>
      </c>
      <c r="X16" s="58">
        <v>327</v>
      </c>
      <c r="Y16" s="58">
        <v>326</v>
      </c>
      <c r="Z16" s="58">
        <v>224</v>
      </c>
      <c r="AA16" s="58">
        <v>238</v>
      </c>
      <c r="AB16" s="58">
        <v>305</v>
      </c>
      <c r="AC16" s="58">
        <v>328</v>
      </c>
      <c r="AD16" s="58">
        <v>354</v>
      </c>
      <c r="AE16" s="58">
        <v>414</v>
      </c>
      <c r="AF16" s="151"/>
      <c r="AG16" s="151"/>
      <c r="AH16" s="151"/>
    </row>
    <row r="17" spans="1:34" ht="14.25" customHeight="1" x14ac:dyDescent="0.45">
      <c r="A17" s="35"/>
      <c r="B17" s="59" t="s">
        <v>113</v>
      </c>
      <c r="C17" s="43" t="s">
        <v>48</v>
      </c>
      <c r="D17" s="43"/>
      <c r="E17" s="89">
        <v>326</v>
      </c>
      <c r="F17" s="89">
        <v>325</v>
      </c>
      <c r="G17" s="89">
        <v>357</v>
      </c>
      <c r="H17" s="89">
        <v>412</v>
      </c>
      <c r="I17" s="89">
        <v>430</v>
      </c>
      <c r="J17" s="89">
        <v>483</v>
      </c>
      <c r="K17" s="89">
        <v>524</v>
      </c>
      <c r="L17" s="89">
        <v>594</v>
      </c>
      <c r="M17" s="89">
        <v>597</v>
      </c>
      <c r="N17" s="89">
        <v>630</v>
      </c>
      <c r="O17" s="89">
        <v>649</v>
      </c>
      <c r="P17" s="89">
        <v>709</v>
      </c>
      <c r="Q17" s="89">
        <v>769</v>
      </c>
      <c r="R17" s="89">
        <v>813</v>
      </c>
      <c r="S17" s="89">
        <v>851</v>
      </c>
      <c r="T17" s="89">
        <v>744</v>
      </c>
      <c r="U17" s="89">
        <v>806</v>
      </c>
      <c r="V17" s="89">
        <v>859</v>
      </c>
      <c r="W17" s="89">
        <v>915</v>
      </c>
      <c r="X17" s="89">
        <v>1039</v>
      </c>
      <c r="Y17" s="89">
        <v>1156</v>
      </c>
      <c r="Z17" s="89">
        <v>1180</v>
      </c>
      <c r="AA17" s="89">
        <v>1271</v>
      </c>
      <c r="AB17" s="89">
        <v>1390</v>
      </c>
      <c r="AC17" s="89">
        <v>1526</v>
      </c>
      <c r="AD17" s="89">
        <v>1618</v>
      </c>
      <c r="AE17" s="89">
        <v>1786</v>
      </c>
      <c r="AF17" s="151"/>
      <c r="AG17" s="151"/>
      <c r="AH17" s="151"/>
    </row>
    <row r="18" spans="1:34" s="91" customFormat="1" ht="13.5" customHeight="1" x14ac:dyDescent="0.35">
      <c r="A18" s="90"/>
      <c r="B18" s="63" t="s">
        <v>114</v>
      </c>
      <c r="C18" s="61" t="s">
        <v>49</v>
      </c>
      <c r="D18" s="61"/>
      <c r="E18" s="64">
        <v>35</v>
      </c>
      <c r="F18" s="64">
        <v>37</v>
      </c>
      <c r="G18" s="64">
        <v>46</v>
      </c>
      <c r="H18" s="64">
        <v>50</v>
      </c>
      <c r="I18" s="64">
        <v>56</v>
      </c>
      <c r="J18" s="64">
        <v>76</v>
      </c>
      <c r="K18" s="64">
        <v>85</v>
      </c>
      <c r="L18" s="64">
        <v>99</v>
      </c>
      <c r="M18" s="64">
        <v>95</v>
      </c>
      <c r="N18" s="64">
        <v>102</v>
      </c>
      <c r="O18" s="64">
        <v>108</v>
      </c>
      <c r="P18" s="64">
        <v>119</v>
      </c>
      <c r="Q18" s="64">
        <v>123</v>
      </c>
      <c r="R18" s="64">
        <v>124</v>
      </c>
      <c r="S18" s="64">
        <v>135</v>
      </c>
      <c r="T18" s="64">
        <v>142</v>
      </c>
      <c r="U18" s="64">
        <v>143</v>
      </c>
      <c r="V18" s="64">
        <v>155</v>
      </c>
      <c r="W18" s="64">
        <v>173</v>
      </c>
      <c r="X18" s="64">
        <v>196</v>
      </c>
      <c r="Y18" s="64">
        <v>204</v>
      </c>
      <c r="Z18" s="64">
        <v>219</v>
      </c>
      <c r="AA18" s="64">
        <v>292</v>
      </c>
      <c r="AB18" s="64">
        <v>334</v>
      </c>
      <c r="AC18" s="64">
        <v>376</v>
      </c>
      <c r="AD18" s="64">
        <v>383</v>
      </c>
      <c r="AE18" s="64">
        <v>418</v>
      </c>
      <c r="AF18" s="151"/>
      <c r="AG18" s="151"/>
      <c r="AH18" s="151"/>
    </row>
    <row r="19" spans="1:34" s="91" customFormat="1" ht="13.5" customHeight="1" x14ac:dyDescent="0.35">
      <c r="A19" s="90"/>
      <c r="B19" s="63" t="s">
        <v>115</v>
      </c>
      <c r="C19" s="61" t="s">
        <v>50</v>
      </c>
      <c r="D19" s="61"/>
      <c r="E19" s="64">
        <v>254</v>
      </c>
      <c r="F19" s="64">
        <v>234</v>
      </c>
      <c r="G19" s="64">
        <v>236</v>
      </c>
      <c r="H19" s="64">
        <v>282</v>
      </c>
      <c r="I19" s="64">
        <v>256</v>
      </c>
      <c r="J19" s="64">
        <v>262</v>
      </c>
      <c r="K19" s="64">
        <v>291</v>
      </c>
      <c r="L19" s="64">
        <v>313</v>
      </c>
      <c r="M19" s="64">
        <v>308</v>
      </c>
      <c r="N19" s="64">
        <v>317</v>
      </c>
      <c r="O19" s="64">
        <v>331</v>
      </c>
      <c r="P19" s="64">
        <v>337</v>
      </c>
      <c r="Q19" s="64">
        <v>363</v>
      </c>
      <c r="R19" s="64">
        <v>379</v>
      </c>
      <c r="S19" s="64">
        <v>393</v>
      </c>
      <c r="T19" s="64">
        <v>422</v>
      </c>
      <c r="U19" s="64">
        <v>446</v>
      </c>
      <c r="V19" s="64">
        <v>461</v>
      </c>
      <c r="W19" s="64">
        <v>423</v>
      </c>
      <c r="X19" s="64">
        <v>440</v>
      </c>
      <c r="Y19" s="64">
        <v>487</v>
      </c>
      <c r="Z19" s="64">
        <v>493</v>
      </c>
      <c r="AA19" s="64">
        <v>411</v>
      </c>
      <c r="AB19" s="64">
        <v>462</v>
      </c>
      <c r="AC19" s="64">
        <v>459</v>
      </c>
      <c r="AD19" s="64">
        <v>486</v>
      </c>
      <c r="AE19" s="64">
        <v>496</v>
      </c>
      <c r="AF19" s="151"/>
      <c r="AG19" s="151"/>
      <c r="AH19" s="151"/>
    </row>
    <row r="20" spans="1:34" s="91" customFormat="1" ht="13.5" customHeight="1" x14ac:dyDescent="0.35">
      <c r="A20" s="90"/>
      <c r="B20" s="63" t="s">
        <v>116</v>
      </c>
      <c r="C20" s="61" t="s">
        <v>51</v>
      </c>
      <c r="D20" s="61"/>
      <c r="E20" s="64">
        <v>50</v>
      </c>
      <c r="F20" s="64">
        <v>59</v>
      </c>
      <c r="G20" s="64">
        <v>61</v>
      </c>
      <c r="H20" s="64">
        <v>71</v>
      </c>
      <c r="I20" s="64">
        <v>79</v>
      </c>
      <c r="J20" s="64">
        <v>93</v>
      </c>
      <c r="K20" s="64">
        <v>102</v>
      </c>
      <c r="L20" s="64">
        <v>117</v>
      </c>
      <c r="M20" s="64">
        <v>128</v>
      </c>
      <c r="N20" s="64">
        <v>126</v>
      </c>
      <c r="O20" s="64">
        <v>123</v>
      </c>
      <c r="P20" s="64">
        <v>126</v>
      </c>
      <c r="Q20" s="64">
        <v>124</v>
      </c>
      <c r="R20" s="64">
        <v>135</v>
      </c>
      <c r="S20" s="64">
        <v>30</v>
      </c>
      <c r="T20" s="64">
        <v>32</v>
      </c>
      <c r="U20" s="64">
        <v>33</v>
      </c>
      <c r="V20" s="64">
        <v>36</v>
      </c>
      <c r="W20" s="64">
        <v>50</v>
      </c>
      <c r="X20" s="64">
        <v>80</v>
      </c>
      <c r="Y20" s="64">
        <v>95</v>
      </c>
      <c r="Z20" s="64">
        <v>91</v>
      </c>
      <c r="AA20" s="64">
        <v>100</v>
      </c>
      <c r="AB20" s="64">
        <v>109</v>
      </c>
      <c r="AC20" s="64">
        <v>123</v>
      </c>
      <c r="AD20" s="64">
        <v>135</v>
      </c>
      <c r="AE20" s="64">
        <v>133</v>
      </c>
      <c r="AF20" s="151"/>
      <c r="AG20" s="151"/>
      <c r="AH20" s="151"/>
    </row>
    <row r="21" spans="1:34" s="91" customFormat="1" ht="13.5" customHeight="1" x14ac:dyDescent="0.35">
      <c r="A21" s="90"/>
      <c r="B21" s="63" t="s">
        <v>117</v>
      </c>
      <c r="C21" s="61" t="s">
        <v>52</v>
      </c>
      <c r="D21" s="61"/>
      <c r="E21" s="64">
        <v>3</v>
      </c>
      <c r="F21" s="64">
        <v>3</v>
      </c>
      <c r="G21" s="64">
        <v>4</v>
      </c>
      <c r="H21" s="64">
        <v>5</v>
      </c>
      <c r="I21" s="64">
        <v>7</v>
      </c>
      <c r="J21" s="64">
        <v>8</v>
      </c>
      <c r="K21" s="64">
        <v>10</v>
      </c>
      <c r="L21" s="64">
        <v>13</v>
      </c>
      <c r="M21" s="64">
        <v>15</v>
      </c>
      <c r="N21" s="64">
        <v>16</v>
      </c>
      <c r="O21" s="64">
        <v>17</v>
      </c>
      <c r="P21" s="64">
        <v>18</v>
      </c>
      <c r="Q21" s="64">
        <v>16</v>
      </c>
      <c r="R21" s="64">
        <v>19</v>
      </c>
      <c r="S21" s="64">
        <v>21</v>
      </c>
      <c r="T21" s="64">
        <v>23</v>
      </c>
      <c r="U21" s="64">
        <v>26</v>
      </c>
      <c r="V21" s="64">
        <v>28</v>
      </c>
      <c r="W21" s="64">
        <v>26</v>
      </c>
      <c r="X21" s="64">
        <v>29</v>
      </c>
      <c r="Y21" s="64">
        <v>37</v>
      </c>
      <c r="Z21" s="64">
        <v>34</v>
      </c>
      <c r="AA21" s="64">
        <v>42</v>
      </c>
      <c r="AB21" s="64">
        <v>57</v>
      </c>
      <c r="AC21" s="64">
        <v>67</v>
      </c>
      <c r="AD21" s="64">
        <v>79</v>
      </c>
      <c r="AE21" s="64">
        <v>89</v>
      </c>
      <c r="AF21" s="151"/>
      <c r="AG21" s="151"/>
      <c r="AH21" s="151"/>
    </row>
    <row r="22" spans="1:34" s="91" customFormat="1" ht="13.5" customHeight="1" x14ac:dyDescent="0.35">
      <c r="A22" s="90"/>
      <c r="B22" s="63" t="s">
        <v>118</v>
      </c>
      <c r="C22" s="61" t="s">
        <v>53</v>
      </c>
      <c r="D22" s="61"/>
      <c r="E22" s="64">
        <v>15</v>
      </c>
      <c r="F22" s="64">
        <v>15</v>
      </c>
      <c r="G22" s="64">
        <v>16</v>
      </c>
      <c r="H22" s="64">
        <v>19</v>
      </c>
      <c r="I22" s="64">
        <v>22</v>
      </c>
      <c r="J22" s="64">
        <v>25</v>
      </c>
      <c r="K22" s="64">
        <v>27</v>
      </c>
      <c r="L22" s="64">
        <v>32</v>
      </c>
      <c r="M22" s="64">
        <v>32</v>
      </c>
      <c r="N22" s="64">
        <v>33</v>
      </c>
      <c r="O22" s="64">
        <v>33</v>
      </c>
      <c r="P22" s="64">
        <v>35</v>
      </c>
      <c r="Q22" s="64">
        <v>40</v>
      </c>
      <c r="R22" s="64">
        <v>40</v>
      </c>
      <c r="S22" s="64">
        <v>39</v>
      </c>
      <c r="T22" s="64">
        <v>38</v>
      </c>
      <c r="U22" s="64">
        <v>43</v>
      </c>
      <c r="V22" s="64">
        <v>46</v>
      </c>
      <c r="W22" s="64">
        <v>61</v>
      </c>
      <c r="X22" s="64">
        <v>72</v>
      </c>
      <c r="Y22" s="64">
        <v>94</v>
      </c>
      <c r="Z22" s="64">
        <v>96</v>
      </c>
      <c r="AA22" s="64">
        <v>126</v>
      </c>
      <c r="AB22" s="64">
        <v>120</v>
      </c>
      <c r="AC22" s="64">
        <v>172</v>
      </c>
      <c r="AD22" s="64">
        <v>187</v>
      </c>
      <c r="AE22" s="64">
        <v>231</v>
      </c>
      <c r="AF22" s="151"/>
      <c r="AG22" s="151"/>
      <c r="AH22" s="151"/>
    </row>
    <row r="23" spans="1:34" s="91" customFormat="1" ht="13.5" customHeight="1" x14ac:dyDescent="0.35">
      <c r="A23" s="90"/>
      <c r="B23" s="63" t="s">
        <v>119</v>
      </c>
      <c r="C23" s="61" t="s">
        <v>54</v>
      </c>
      <c r="D23" s="61"/>
      <c r="E23" s="64">
        <v>13</v>
      </c>
      <c r="F23" s="64">
        <v>14</v>
      </c>
      <c r="G23" s="64">
        <v>17</v>
      </c>
      <c r="H23" s="64">
        <v>20</v>
      </c>
      <c r="I23" s="64">
        <v>22</v>
      </c>
      <c r="J23" s="64">
        <v>23</v>
      </c>
      <c r="K23" s="64">
        <v>23</v>
      </c>
      <c r="L23" s="64">
        <v>24</v>
      </c>
      <c r="M23" s="64">
        <v>25</v>
      </c>
      <c r="N23" s="64">
        <v>26</v>
      </c>
      <c r="O23" s="64">
        <v>24</v>
      </c>
      <c r="P23" s="64">
        <v>27</v>
      </c>
      <c r="Q23" s="64">
        <v>32</v>
      </c>
      <c r="R23" s="64">
        <v>36</v>
      </c>
      <c r="S23" s="64">
        <v>39</v>
      </c>
      <c r="T23" s="64">
        <v>45</v>
      </c>
      <c r="U23" s="64">
        <v>54</v>
      </c>
      <c r="V23" s="64">
        <v>66</v>
      </c>
      <c r="W23" s="64">
        <v>71</v>
      </c>
      <c r="X23" s="64">
        <v>78</v>
      </c>
      <c r="Y23" s="64">
        <v>93</v>
      </c>
      <c r="Z23" s="64">
        <v>92</v>
      </c>
      <c r="AA23" s="64">
        <v>102</v>
      </c>
      <c r="AB23" s="64">
        <v>109</v>
      </c>
      <c r="AC23" s="64">
        <v>127</v>
      </c>
      <c r="AD23" s="64">
        <v>122</v>
      </c>
      <c r="AE23" s="64">
        <v>164</v>
      </c>
      <c r="AF23" s="151"/>
      <c r="AG23" s="151"/>
      <c r="AH23" s="151"/>
    </row>
    <row r="24" spans="1:34" s="91" customFormat="1" ht="13.5" customHeight="1" x14ac:dyDescent="0.35">
      <c r="A24" s="90"/>
      <c r="B24" s="63" t="s">
        <v>120</v>
      </c>
      <c r="C24" s="61" t="s">
        <v>55</v>
      </c>
      <c r="D24" s="61"/>
      <c r="E24" s="64">
        <v>6</v>
      </c>
      <c r="F24" s="64">
        <v>7</v>
      </c>
      <c r="G24" s="64">
        <v>7</v>
      </c>
      <c r="H24" s="64">
        <v>7</v>
      </c>
      <c r="I24" s="64">
        <v>8</v>
      </c>
      <c r="J24" s="64">
        <v>8</v>
      </c>
      <c r="K24" s="64">
        <v>6</v>
      </c>
      <c r="L24" s="64">
        <v>8</v>
      </c>
      <c r="M24" s="64">
        <v>9</v>
      </c>
      <c r="N24" s="64">
        <v>10</v>
      </c>
      <c r="O24" s="64">
        <v>10</v>
      </c>
      <c r="P24" s="64">
        <v>14</v>
      </c>
      <c r="Q24" s="64">
        <v>19</v>
      </c>
      <c r="R24" s="64">
        <v>23</v>
      </c>
      <c r="S24" s="64">
        <v>20</v>
      </c>
      <c r="T24" s="64">
        <v>26</v>
      </c>
      <c r="U24" s="64">
        <v>36</v>
      </c>
      <c r="V24" s="64">
        <v>42</v>
      </c>
      <c r="W24" s="64">
        <v>47</v>
      </c>
      <c r="X24" s="64">
        <v>57</v>
      </c>
      <c r="Y24" s="64">
        <v>69</v>
      </c>
      <c r="Z24" s="64">
        <v>74</v>
      </c>
      <c r="AA24" s="64">
        <v>73</v>
      </c>
      <c r="AB24" s="64">
        <v>86</v>
      </c>
      <c r="AC24" s="64">
        <v>97</v>
      </c>
      <c r="AD24" s="64">
        <v>117</v>
      </c>
      <c r="AE24" s="64">
        <v>141</v>
      </c>
      <c r="AF24" s="151"/>
      <c r="AG24" s="151"/>
      <c r="AH24" s="151"/>
    </row>
    <row r="25" spans="1:34" s="91" customFormat="1" ht="13.5" customHeight="1" x14ac:dyDescent="0.35">
      <c r="A25" s="90"/>
      <c r="B25" s="63" t="s">
        <v>121</v>
      </c>
      <c r="C25" s="61" t="s">
        <v>56</v>
      </c>
      <c r="D25" s="61"/>
      <c r="E25" s="64">
        <v>20</v>
      </c>
      <c r="F25" s="64">
        <v>21</v>
      </c>
      <c r="G25" s="64">
        <v>22</v>
      </c>
      <c r="H25" s="64">
        <v>23</v>
      </c>
      <c r="I25" s="64">
        <v>26</v>
      </c>
      <c r="J25" s="64">
        <v>24</v>
      </c>
      <c r="K25" s="64">
        <v>20</v>
      </c>
      <c r="L25" s="64">
        <v>24</v>
      </c>
      <c r="M25" s="64">
        <v>29</v>
      </c>
      <c r="N25" s="64">
        <v>32</v>
      </c>
      <c r="O25" s="64">
        <v>31</v>
      </c>
      <c r="P25" s="64">
        <v>44</v>
      </c>
      <c r="Q25" s="64">
        <v>59</v>
      </c>
      <c r="R25" s="64">
        <v>65</v>
      </c>
      <c r="S25" s="64">
        <v>72</v>
      </c>
      <c r="T25" s="64">
        <v>82</v>
      </c>
      <c r="U25" s="64">
        <v>95</v>
      </c>
      <c r="V25" s="64">
        <v>86</v>
      </c>
      <c r="W25" s="64">
        <v>96</v>
      </c>
      <c r="X25" s="64">
        <v>106</v>
      </c>
      <c r="Y25" s="64">
        <v>109</v>
      </c>
      <c r="Z25" s="64">
        <v>105</v>
      </c>
      <c r="AA25" s="64">
        <v>126</v>
      </c>
      <c r="AB25" s="64">
        <v>113</v>
      </c>
      <c r="AC25" s="64">
        <v>104</v>
      </c>
      <c r="AD25" s="64">
        <v>110</v>
      </c>
      <c r="AE25" s="64">
        <v>112</v>
      </c>
      <c r="AF25" s="151"/>
      <c r="AG25" s="151"/>
      <c r="AH25" s="151"/>
    </row>
    <row r="26" spans="1:34" ht="13.5" customHeight="1" x14ac:dyDescent="0.45">
      <c r="A26" s="44"/>
      <c r="B26" s="57" t="s">
        <v>122</v>
      </c>
      <c r="C26" s="34" t="s">
        <v>57</v>
      </c>
      <c r="D26" s="34"/>
      <c r="E26" s="58">
        <v>58</v>
      </c>
      <c r="F26" s="58">
        <v>52</v>
      </c>
      <c r="G26" s="58">
        <v>46</v>
      </c>
      <c r="H26" s="58">
        <v>46</v>
      </c>
      <c r="I26" s="58">
        <v>42</v>
      </c>
      <c r="J26" s="58">
        <v>28</v>
      </c>
      <c r="K26" s="58">
        <v>25</v>
      </c>
      <c r="L26" s="58">
        <v>22</v>
      </c>
      <c r="M26" s="58">
        <v>23</v>
      </c>
      <c r="N26" s="58">
        <v>27</v>
      </c>
      <c r="O26" s="58">
        <v>31</v>
      </c>
      <c r="P26" s="58">
        <v>36</v>
      </c>
      <c r="Q26" s="58">
        <v>41</v>
      </c>
      <c r="R26" s="58">
        <v>48</v>
      </c>
      <c r="S26" s="58">
        <v>52</v>
      </c>
      <c r="T26" s="58">
        <v>56</v>
      </c>
      <c r="U26" s="58">
        <v>61</v>
      </c>
      <c r="V26" s="58">
        <v>69</v>
      </c>
      <c r="W26" s="58">
        <v>74</v>
      </c>
      <c r="X26" s="58">
        <v>82</v>
      </c>
      <c r="Y26" s="58">
        <v>88</v>
      </c>
      <c r="Z26" s="58">
        <v>89</v>
      </c>
      <c r="AA26" s="58">
        <v>100</v>
      </c>
      <c r="AB26" s="58">
        <v>114</v>
      </c>
      <c r="AC26" s="58">
        <v>122</v>
      </c>
      <c r="AD26" s="58">
        <v>147</v>
      </c>
      <c r="AE26" s="58">
        <v>168</v>
      </c>
      <c r="AF26" s="151"/>
      <c r="AG26" s="151"/>
      <c r="AH26" s="151"/>
    </row>
    <row r="27" spans="1:34" ht="13.5" customHeight="1" x14ac:dyDescent="0.45">
      <c r="A27" s="44"/>
      <c r="B27" s="57" t="s">
        <v>123</v>
      </c>
      <c r="C27" s="34" t="s">
        <v>58</v>
      </c>
      <c r="D27" s="34"/>
      <c r="E27" s="58">
        <v>67</v>
      </c>
      <c r="F27" s="58">
        <v>60</v>
      </c>
      <c r="G27" s="58">
        <v>54</v>
      </c>
      <c r="H27" s="58">
        <v>53</v>
      </c>
      <c r="I27" s="58">
        <v>48</v>
      </c>
      <c r="J27" s="58">
        <v>33</v>
      </c>
      <c r="K27" s="58">
        <v>29</v>
      </c>
      <c r="L27" s="58">
        <v>25</v>
      </c>
      <c r="M27" s="58">
        <v>26</v>
      </c>
      <c r="N27" s="58">
        <v>31</v>
      </c>
      <c r="O27" s="58">
        <v>36</v>
      </c>
      <c r="P27" s="58">
        <v>41</v>
      </c>
      <c r="Q27" s="58">
        <v>48</v>
      </c>
      <c r="R27" s="58">
        <v>52</v>
      </c>
      <c r="S27" s="58">
        <v>54</v>
      </c>
      <c r="T27" s="58">
        <v>56</v>
      </c>
      <c r="U27" s="58">
        <v>56</v>
      </c>
      <c r="V27" s="58">
        <v>59</v>
      </c>
      <c r="W27" s="58">
        <v>60</v>
      </c>
      <c r="X27" s="58">
        <v>61</v>
      </c>
      <c r="Y27" s="58">
        <v>63</v>
      </c>
      <c r="Z27" s="58">
        <v>64</v>
      </c>
      <c r="AA27" s="58">
        <v>68</v>
      </c>
      <c r="AB27" s="58">
        <v>72</v>
      </c>
      <c r="AC27" s="58">
        <v>74</v>
      </c>
      <c r="AD27" s="58">
        <v>78</v>
      </c>
      <c r="AE27" s="58">
        <v>82</v>
      </c>
      <c r="AF27" s="151"/>
      <c r="AG27" s="151"/>
      <c r="AH27" s="151"/>
    </row>
    <row r="28" spans="1:34" ht="13.5" customHeight="1" x14ac:dyDescent="0.45">
      <c r="A28" s="44"/>
      <c r="B28" s="57" t="s">
        <v>124</v>
      </c>
      <c r="C28" s="34" t="s">
        <v>59</v>
      </c>
      <c r="D28" s="34"/>
      <c r="E28" s="58">
        <v>182</v>
      </c>
      <c r="F28" s="58">
        <v>189</v>
      </c>
      <c r="G28" s="58">
        <v>208</v>
      </c>
      <c r="H28" s="58">
        <v>213</v>
      </c>
      <c r="I28" s="58">
        <v>231</v>
      </c>
      <c r="J28" s="58">
        <v>277</v>
      </c>
      <c r="K28" s="58">
        <v>302</v>
      </c>
      <c r="L28" s="58">
        <v>341</v>
      </c>
      <c r="M28" s="58">
        <v>392</v>
      </c>
      <c r="N28" s="58">
        <v>503</v>
      </c>
      <c r="O28" s="58">
        <v>509</v>
      </c>
      <c r="P28" s="58">
        <v>554</v>
      </c>
      <c r="Q28" s="58">
        <v>685</v>
      </c>
      <c r="R28" s="58">
        <v>785</v>
      </c>
      <c r="S28" s="58">
        <v>869</v>
      </c>
      <c r="T28" s="58">
        <v>956</v>
      </c>
      <c r="U28" s="58">
        <v>1103</v>
      </c>
      <c r="V28" s="58">
        <v>1157</v>
      </c>
      <c r="W28" s="58">
        <v>1042</v>
      </c>
      <c r="X28" s="58">
        <v>1089</v>
      </c>
      <c r="Y28" s="58">
        <v>1445</v>
      </c>
      <c r="Z28" s="58">
        <v>1364</v>
      </c>
      <c r="AA28" s="58">
        <v>1422</v>
      </c>
      <c r="AB28" s="58">
        <v>1887</v>
      </c>
      <c r="AC28" s="58">
        <v>2040</v>
      </c>
      <c r="AD28" s="58">
        <v>2198</v>
      </c>
      <c r="AE28" s="58">
        <v>2437</v>
      </c>
      <c r="AF28" s="151"/>
      <c r="AG28" s="151"/>
      <c r="AH28" s="151"/>
    </row>
    <row r="29" spans="1:34" ht="14.25" customHeight="1" x14ac:dyDescent="0.45">
      <c r="A29" s="35"/>
      <c r="B29" s="52" t="s">
        <v>125</v>
      </c>
      <c r="C29" s="53" t="s">
        <v>60</v>
      </c>
      <c r="D29" s="53"/>
      <c r="E29" s="88">
        <v>1239</v>
      </c>
      <c r="F29" s="88">
        <v>1381</v>
      </c>
      <c r="G29" s="88">
        <v>1475</v>
      </c>
      <c r="H29" s="88">
        <v>1646</v>
      </c>
      <c r="I29" s="88">
        <v>1760</v>
      </c>
      <c r="J29" s="88">
        <v>1940</v>
      </c>
      <c r="K29" s="88">
        <v>2171</v>
      </c>
      <c r="L29" s="88">
        <v>2459</v>
      </c>
      <c r="M29" s="88">
        <v>2760</v>
      </c>
      <c r="N29" s="88">
        <v>3141</v>
      </c>
      <c r="O29" s="88">
        <v>3337</v>
      </c>
      <c r="P29" s="88">
        <v>3644</v>
      </c>
      <c r="Q29" s="88">
        <v>3936</v>
      </c>
      <c r="R29" s="88">
        <v>4391</v>
      </c>
      <c r="S29" s="88">
        <v>4622</v>
      </c>
      <c r="T29" s="88">
        <v>4944</v>
      </c>
      <c r="U29" s="88">
        <v>5460</v>
      </c>
      <c r="V29" s="88">
        <v>5850</v>
      </c>
      <c r="W29" s="88">
        <v>6177</v>
      </c>
      <c r="X29" s="88">
        <v>6776</v>
      </c>
      <c r="Y29" s="88">
        <v>7337</v>
      </c>
      <c r="Z29" s="88">
        <v>6930</v>
      </c>
      <c r="AA29" s="88">
        <v>7768</v>
      </c>
      <c r="AB29" s="88">
        <v>8567</v>
      </c>
      <c r="AC29" s="88">
        <v>9563</v>
      </c>
      <c r="AD29" s="88">
        <v>10396</v>
      </c>
      <c r="AE29" s="88">
        <v>11280</v>
      </c>
      <c r="AF29" s="151"/>
      <c r="AG29" s="151"/>
      <c r="AH29" s="151"/>
    </row>
    <row r="30" spans="1:34" ht="14.25" customHeight="1" x14ac:dyDescent="0.45">
      <c r="A30" s="35"/>
      <c r="B30" s="59" t="s">
        <v>126</v>
      </c>
      <c r="C30" s="43" t="s">
        <v>61</v>
      </c>
      <c r="D30" s="43"/>
      <c r="E30" s="89">
        <v>321</v>
      </c>
      <c r="F30" s="89">
        <v>363</v>
      </c>
      <c r="G30" s="89">
        <v>386</v>
      </c>
      <c r="H30" s="89">
        <v>439</v>
      </c>
      <c r="I30" s="89">
        <v>447</v>
      </c>
      <c r="J30" s="89">
        <v>503</v>
      </c>
      <c r="K30" s="89">
        <v>569</v>
      </c>
      <c r="L30" s="89">
        <v>673</v>
      </c>
      <c r="M30" s="89">
        <v>773</v>
      </c>
      <c r="N30" s="89">
        <v>932</v>
      </c>
      <c r="O30" s="89">
        <v>982</v>
      </c>
      <c r="P30" s="89">
        <v>1071</v>
      </c>
      <c r="Q30" s="89">
        <v>1144</v>
      </c>
      <c r="R30" s="89">
        <v>1315</v>
      </c>
      <c r="S30" s="89">
        <v>1391</v>
      </c>
      <c r="T30" s="89">
        <v>1486</v>
      </c>
      <c r="U30" s="89">
        <v>1656</v>
      </c>
      <c r="V30" s="89">
        <v>1768</v>
      </c>
      <c r="W30" s="89">
        <v>1885</v>
      </c>
      <c r="X30" s="89">
        <v>2227</v>
      </c>
      <c r="Y30" s="89">
        <v>2542</v>
      </c>
      <c r="Z30" s="89">
        <v>2272</v>
      </c>
      <c r="AA30" s="89">
        <v>2566</v>
      </c>
      <c r="AB30" s="89">
        <v>2905</v>
      </c>
      <c r="AC30" s="89">
        <v>3305</v>
      </c>
      <c r="AD30" s="89">
        <v>3594</v>
      </c>
      <c r="AE30" s="89">
        <v>4032</v>
      </c>
      <c r="AF30" s="151"/>
      <c r="AG30" s="151"/>
      <c r="AH30" s="151"/>
    </row>
    <row r="31" spans="1:34" ht="13.5" customHeight="1" x14ac:dyDescent="0.45">
      <c r="A31" s="44"/>
      <c r="B31" s="57" t="s">
        <v>127</v>
      </c>
      <c r="C31" s="34" t="s">
        <v>62</v>
      </c>
      <c r="D31" s="34"/>
      <c r="E31" s="58">
        <v>11</v>
      </c>
      <c r="F31" s="58">
        <v>13</v>
      </c>
      <c r="G31" s="58">
        <v>13</v>
      </c>
      <c r="H31" s="58">
        <v>15</v>
      </c>
      <c r="I31" s="58">
        <v>16</v>
      </c>
      <c r="J31" s="58">
        <v>18</v>
      </c>
      <c r="K31" s="58">
        <v>20</v>
      </c>
      <c r="L31" s="58">
        <v>23</v>
      </c>
      <c r="M31" s="58">
        <v>27</v>
      </c>
      <c r="N31" s="58">
        <v>32</v>
      </c>
      <c r="O31" s="58">
        <v>33</v>
      </c>
      <c r="P31" s="58">
        <v>36</v>
      </c>
      <c r="Q31" s="58">
        <v>39</v>
      </c>
      <c r="R31" s="58">
        <v>43</v>
      </c>
      <c r="S31" s="58">
        <v>45</v>
      </c>
      <c r="T31" s="58">
        <v>47</v>
      </c>
      <c r="U31" s="58">
        <v>49</v>
      </c>
      <c r="V31" s="58">
        <v>52</v>
      </c>
      <c r="W31" s="58">
        <v>55</v>
      </c>
      <c r="X31" s="58">
        <v>59</v>
      </c>
      <c r="Y31" s="58">
        <v>63</v>
      </c>
      <c r="Z31" s="58">
        <v>61</v>
      </c>
      <c r="AA31" s="58">
        <v>87</v>
      </c>
      <c r="AB31" s="58">
        <v>99</v>
      </c>
      <c r="AC31" s="58">
        <v>113</v>
      </c>
      <c r="AD31" s="58">
        <v>128</v>
      </c>
      <c r="AE31" s="58">
        <v>167</v>
      </c>
      <c r="AF31" s="151"/>
      <c r="AG31" s="151"/>
      <c r="AH31" s="151"/>
    </row>
    <row r="32" spans="1:34" ht="13.5" customHeight="1" x14ac:dyDescent="0.45">
      <c r="A32" s="44"/>
      <c r="B32" s="57" t="s">
        <v>128</v>
      </c>
      <c r="C32" s="34" t="s">
        <v>63</v>
      </c>
      <c r="D32" s="34"/>
      <c r="E32" s="58">
        <v>164</v>
      </c>
      <c r="F32" s="58">
        <v>185</v>
      </c>
      <c r="G32" s="58">
        <v>197</v>
      </c>
      <c r="H32" s="58">
        <v>224</v>
      </c>
      <c r="I32" s="58">
        <v>228</v>
      </c>
      <c r="J32" s="58">
        <v>257</v>
      </c>
      <c r="K32" s="58">
        <v>291</v>
      </c>
      <c r="L32" s="58">
        <v>344</v>
      </c>
      <c r="M32" s="58">
        <v>394</v>
      </c>
      <c r="N32" s="58">
        <v>471</v>
      </c>
      <c r="O32" s="58">
        <v>490</v>
      </c>
      <c r="P32" s="58">
        <v>534</v>
      </c>
      <c r="Q32" s="58">
        <v>576</v>
      </c>
      <c r="R32" s="58">
        <v>658</v>
      </c>
      <c r="S32" s="58">
        <v>695</v>
      </c>
      <c r="T32" s="58">
        <v>754</v>
      </c>
      <c r="U32" s="58">
        <v>849</v>
      </c>
      <c r="V32" s="58">
        <v>901</v>
      </c>
      <c r="W32" s="58">
        <v>920</v>
      </c>
      <c r="X32" s="58">
        <v>1087</v>
      </c>
      <c r="Y32" s="58">
        <v>1257</v>
      </c>
      <c r="Z32" s="58">
        <v>1215</v>
      </c>
      <c r="AA32" s="58">
        <v>1336</v>
      </c>
      <c r="AB32" s="58">
        <v>1448</v>
      </c>
      <c r="AC32" s="58">
        <v>1642</v>
      </c>
      <c r="AD32" s="58">
        <v>1822</v>
      </c>
      <c r="AE32" s="58">
        <v>2099</v>
      </c>
      <c r="AF32" s="151"/>
      <c r="AG32" s="151"/>
      <c r="AH32" s="151"/>
    </row>
    <row r="33" spans="1:34" ht="13.5" customHeight="1" x14ac:dyDescent="0.45">
      <c r="A33" s="44"/>
      <c r="B33" s="57" t="s">
        <v>129</v>
      </c>
      <c r="C33" s="34" t="s">
        <v>64</v>
      </c>
      <c r="D33" s="34"/>
      <c r="E33" s="58">
        <v>110</v>
      </c>
      <c r="F33" s="58">
        <v>127</v>
      </c>
      <c r="G33" s="58">
        <v>145</v>
      </c>
      <c r="H33" s="58">
        <v>171</v>
      </c>
      <c r="I33" s="58">
        <v>181</v>
      </c>
      <c r="J33" s="58">
        <v>215</v>
      </c>
      <c r="K33" s="58">
        <v>251</v>
      </c>
      <c r="L33" s="58">
        <v>307</v>
      </c>
      <c r="M33" s="58">
        <v>353</v>
      </c>
      <c r="N33" s="58">
        <v>438</v>
      </c>
      <c r="O33" s="58">
        <v>478</v>
      </c>
      <c r="P33" s="58">
        <v>521</v>
      </c>
      <c r="Q33" s="58">
        <v>544</v>
      </c>
      <c r="R33" s="58">
        <v>647</v>
      </c>
      <c r="S33" s="58">
        <v>690</v>
      </c>
      <c r="T33" s="58">
        <v>718</v>
      </c>
      <c r="U33" s="58">
        <v>788</v>
      </c>
      <c r="V33" s="58">
        <v>851</v>
      </c>
      <c r="W33" s="58">
        <v>979</v>
      </c>
      <c r="X33" s="58">
        <v>1172</v>
      </c>
      <c r="Y33" s="58">
        <v>1317</v>
      </c>
      <c r="Z33" s="58">
        <v>1005</v>
      </c>
      <c r="AA33" s="58">
        <v>1143</v>
      </c>
      <c r="AB33" s="58">
        <v>1357</v>
      </c>
      <c r="AC33" s="58">
        <v>1549</v>
      </c>
      <c r="AD33" s="58">
        <v>1644</v>
      </c>
      <c r="AE33" s="58">
        <v>1766</v>
      </c>
      <c r="AF33" s="151"/>
      <c r="AG33" s="151"/>
      <c r="AH33" s="151"/>
    </row>
    <row r="34" spans="1:34" ht="14.25" customHeight="1" x14ac:dyDescent="0.45">
      <c r="A34" s="35"/>
      <c r="B34" s="59" t="s">
        <v>130</v>
      </c>
      <c r="C34" s="43" t="s">
        <v>65</v>
      </c>
      <c r="D34" s="43"/>
      <c r="E34" s="89">
        <v>999</v>
      </c>
      <c r="F34" s="89">
        <v>1222</v>
      </c>
      <c r="G34" s="89">
        <v>1277</v>
      </c>
      <c r="H34" s="89">
        <v>1246</v>
      </c>
      <c r="I34" s="89">
        <v>1501</v>
      </c>
      <c r="J34" s="89">
        <v>1625</v>
      </c>
      <c r="K34" s="89">
        <v>1647</v>
      </c>
      <c r="L34" s="89">
        <v>1803</v>
      </c>
      <c r="M34" s="89">
        <v>1997</v>
      </c>
      <c r="N34" s="89">
        <v>2195</v>
      </c>
      <c r="O34" s="89">
        <v>2343</v>
      </c>
      <c r="P34" s="89">
        <v>2561</v>
      </c>
      <c r="Q34" s="89">
        <v>2784</v>
      </c>
      <c r="R34" s="89">
        <v>3060</v>
      </c>
      <c r="S34" s="89">
        <v>3212</v>
      </c>
      <c r="T34" s="89">
        <v>3438</v>
      </c>
      <c r="U34" s="89">
        <v>3785</v>
      </c>
      <c r="V34" s="89">
        <v>4061</v>
      </c>
      <c r="W34" s="89">
        <v>4272</v>
      </c>
      <c r="X34" s="89">
        <v>4553</v>
      </c>
      <c r="Y34" s="89">
        <v>4822</v>
      </c>
      <c r="Z34" s="89">
        <v>4662</v>
      </c>
      <c r="AA34" s="89">
        <v>5202</v>
      </c>
      <c r="AB34" s="89">
        <v>5662</v>
      </c>
      <c r="AC34" s="89">
        <v>6258</v>
      </c>
      <c r="AD34" s="89">
        <v>6802</v>
      </c>
      <c r="AE34" s="89">
        <v>7248</v>
      </c>
      <c r="AF34" s="151"/>
      <c r="AG34" s="151"/>
      <c r="AH34" s="151"/>
    </row>
    <row r="35" spans="1:34" ht="13.5" customHeight="1" x14ac:dyDescent="0.45">
      <c r="A35" s="44"/>
      <c r="B35" s="57" t="s">
        <v>131</v>
      </c>
      <c r="C35" s="34" t="s">
        <v>66</v>
      </c>
      <c r="D35" s="34"/>
      <c r="E35" s="58">
        <v>56</v>
      </c>
      <c r="F35" s="58">
        <v>58</v>
      </c>
      <c r="G35" s="58">
        <v>60</v>
      </c>
      <c r="H35" s="58">
        <v>87</v>
      </c>
      <c r="I35" s="58">
        <v>132</v>
      </c>
      <c r="J35" s="58">
        <v>166</v>
      </c>
      <c r="K35" s="58">
        <v>227</v>
      </c>
      <c r="L35" s="58">
        <v>279</v>
      </c>
      <c r="M35" s="58">
        <v>288</v>
      </c>
      <c r="N35" s="58">
        <v>304</v>
      </c>
      <c r="O35" s="58">
        <v>287</v>
      </c>
      <c r="P35" s="58">
        <v>309</v>
      </c>
      <c r="Q35" s="58">
        <v>321</v>
      </c>
      <c r="R35" s="58">
        <v>340</v>
      </c>
      <c r="S35" s="58">
        <v>351</v>
      </c>
      <c r="T35" s="58">
        <v>394</v>
      </c>
      <c r="U35" s="58">
        <v>431</v>
      </c>
      <c r="V35" s="58">
        <v>480</v>
      </c>
      <c r="W35" s="58">
        <v>515</v>
      </c>
      <c r="X35" s="58">
        <v>553</v>
      </c>
      <c r="Y35" s="58">
        <v>607</v>
      </c>
      <c r="Z35" s="58">
        <v>363</v>
      </c>
      <c r="AA35" s="58">
        <v>437</v>
      </c>
      <c r="AB35" s="58">
        <v>533</v>
      </c>
      <c r="AC35" s="58">
        <v>613</v>
      </c>
      <c r="AD35" s="58">
        <v>681</v>
      </c>
      <c r="AE35" s="58">
        <v>669</v>
      </c>
      <c r="AF35" s="151"/>
      <c r="AG35" s="151"/>
      <c r="AH35" s="151"/>
    </row>
    <row r="36" spans="1:34" ht="13.5" customHeight="1" x14ac:dyDescent="0.45">
      <c r="A36" s="44"/>
      <c r="B36" s="57" t="s">
        <v>132</v>
      </c>
      <c r="C36" s="34" t="s">
        <v>67</v>
      </c>
      <c r="D36" s="34"/>
      <c r="E36" s="58">
        <v>12</v>
      </c>
      <c r="F36" s="58">
        <v>14</v>
      </c>
      <c r="G36" s="58">
        <v>16</v>
      </c>
      <c r="H36" s="58">
        <v>18</v>
      </c>
      <c r="I36" s="58">
        <v>19</v>
      </c>
      <c r="J36" s="58">
        <v>23</v>
      </c>
      <c r="K36" s="58">
        <v>27</v>
      </c>
      <c r="L36" s="58">
        <v>33</v>
      </c>
      <c r="M36" s="58">
        <v>38</v>
      </c>
      <c r="N36" s="58">
        <v>46</v>
      </c>
      <c r="O36" s="58">
        <v>51</v>
      </c>
      <c r="P36" s="58">
        <v>55</v>
      </c>
      <c r="Q36" s="58">
        <v>57</v>
      </c>
      <c r="R36" s="58">
        <v>76</v>
      </c>
      <c r="S36" s="58">
        <v>76</v>
      </c>
      <c r="T36" s="58">
        <v>81</v>
      </c>
      <c r="U36" s="58">
        <v>95</v>
      </c>
      <c r="V36" s="58">
        <v>103</v>
      </c>
      <c r="W36" s="58">
        <v>114</v>
      </c>
      <c r="X36" s="58">
        <v>130</v>
      </c>
      <c r="Y36" s="58">
        <v>142</v>
      </c>
      <c r="Z36" s="58">
        <v>184</v>
      </c>
      <c r="AA36" s="58">
        <v>225</v>
      </c>
      <c r="AB36" s="58">
        <v>272</v>
      </c>
      <c r="AC36" s="58">
        <v>359</v>
      </c>
      <c r="AD36" s="58">
        <v>433</v>
      </c>
      <c r="AE36" s="58">
        <v>499</v>
      </c>
      <c r="AF36" s="151"/>
      <c r="AG36" s="151"/>
      <c r="AH36" s="151"/>
    </row>
    <row r="37" spans="1:34" ht="13.5" customHeight="1" x14ac:dyDescent="0.45">
      <c r="A37" s="44"/>
      <c r="B37" s="57" t="s">
        <v>133</v>
      </c>
      <c r="C37" s="34" t="s">
        <v>68</v>
      </c>
      <c r="D37" s="34"/>
      <c r="E37" s="58">
        <v>70</v>
      </c>
      <c r="F37" s="58">
        <v>86</v>
      </c>
      <c r="G37" s="58">
        <v>89</v>
      </c>
      <c r="H37" s="58">
        <v>87</v>
      </c>
      <c r="I37" s="58">
        <v>105</v>
      </c>
      <c r="J37" s="58">
        <v>114</v>
      </c>
      <c r="K37" s="58">
        <v>115</v>
      </c>
      <c r="L37" s="58">
        <v>126</v>
      </c>
      <c r="M37" s="58">
        <v>141</v>
      </c>
      <c r="N37" s="58">
        <v>144</v>
      </c>
      <c r="O37" s="58">
        <v>138</v>
      </c>
      <c r="P37" s="58">
        <v>170</v>
      </c>
      <c r="Q37" s="58">
        <v>205</v>
      </c>
      <c r="R37" s="58">
        <v>230</v>
      </c>
      <c r="S37" s="58">
        <v>253</v>
      </c>
      <c r="T37" s="58">
        <v>262</v>
      </c>
      <c r="U37" s="58">
        <v>294</v>
      </c>
      <c r="V37" s="58">
        <v>304</v>
      </c>
      <c r="W37" s="58">
        <v>324</v>
      </c>
      <c r="X37" s="58">
        <v>357</v>
      </c>
      <c r="Y37" s="58">
        <v>387</v>
      </c>
      <c r="Z37" s="58">
        <v>377</v>
      </c>
      <c r="AA37" s="58">
        <v>410</v>
      </c>
      <c r="AB37" s="58">
        <v>455</v>
      </c>
      <c r="AC37" s="58">
        <v>445</v>
      </c>
      <c r="AD37" s="58">
        <v>498</v>
      </c>
      <c r="AE37" s="58">
        <v>535</v>
      </c>
      <c r="AF37" s="151"/>
      <c r="AG37" s="151"/>
      <c r="AH37" s="151"/>
    </row>
    <row r="38" spans="1:34" ht="13.5" customHeight="1" x14ac:dyDescent="0.45">
      <c r="A38" s="44"/>
      <c r="B38" s="57" t="s">
        <v>134</v>
      </c>
      <c r="C38" s="34" t="s">
        <v>69</v>
      </c>
      <c r="D38" s="34"/>
      <c r="E38" s="58">
        <v>455</v>
      </c>
      <c r="F38" s="58">
        <v>470</v>
      </c>
      <c r="G38" s="58">
        <v>485</v>
      </c>
      <c r="H38" s="58">
        <v>508</v>
      </c>
      <c r="I38" s="58">
        <v>536</v>
      </c>
      <c r="J38" s="58">
        <v>550</v>
      </c>
      <c r="K38" s="58">
        <v>595</v>
      </c>
      <c r="L38" s="58">
        <v>621</v>
      </c>
      <c r="M38" s="58">
        <v>687</v>
      </c>
      <c r="N38" s="58">
        <v>793</v>
      </c>
      <c r="O38" s="58">
        <v>858</v>
      </c>
      <c r="P38" s="58">
        <v>867</v>
      </c>
      <c r="Q38" s="58">
        <v>865</v>
      </c>
      <c r="R38" s="58">
        <v>863</v>
      </c>
      <c r="S38" s="58">
        <v>869</v>
      </c>
      <c r="T38" s="58">
        <v>918</v>
      </c>
      <c r="U38" s="58">
        <v>960</v>
      </c>
      <c r="V38" s="58">
        <v>1019</v>
      </c>
      <c r="W38" s="58">
        <v>1090</v>
      </c>
      <c r="X38" s="58">
        <v>1142</v>
      </c>
      <c r="Y38" s="58">
        <v>1187</v>
      </c>
      <c r="Z38" s="58">
        <v>1191</v>
      </c>
      <c r="AA38" s="58">
        <v>1239</v>
      </c>
      <c r="AB38" s="58">
        <v>1257</v>
      </c>
      <c r="AC38" s="58">
        <v>1316</v>
      </c>
      <c r="AD38" s="58">
        <v>1372</v>
      </c>
      <c r="AE38" s="58">
        <v>1414</v>
      </c>
      <c r="AF38" s="151"/>
      <c r="AG38" s="151"/>
      <c r="AH38" s="151"/>
    </row>
    <row r="39" spans="1:34" ht="13.5" customHeight="1" x14ac:dyDescent="0.45">
      <c r="A39" s="44"/>
      <c r="B39" s="57" t="s">
        <v>135</v>
      </c>
      <c r="C39" s="34" t="s">
        <v>45</v>
      </c>
      <c r="D39" s="34"/>
      <c r="E39" s="58">
        <v>123</v>
      </c>
      <c r="F39" s="58">
        <v>127</v>
      </c>
      <c r="G39" s="58">
        <v>131</v>
      </c>
      <c r="H39" s="58">
        <v>137</v>
      </c>
      <c r="I39" s="58">
        <v>145</v>
      </c>
      <c r="J39" s="58">
        <v>149</v>
      </c>
      <c r="K39" s="58">
        <v>161</v>
      </c>
      <c r="L39" s="58">
        <v>168</v>
      </c>
      <c r="M39" s="58">
        <v>185</v>
      </c>
      <c r="N39" s="58">
        <v>214</v>
      </c>
      <c r="O39" s="58">
        <v>232</v>
      </c>
      <c r="P39" s="58">
        <v>234</v>
      </c>
      <c r="Q39" s="58">
        <v>234</v>
      </c>
      <c r="R39" s="58">
        <v>247</v>
      </c>
      <c r="S39" s="58">
        <v>257</v>
      </c>
      <c r="T39" s="58">
        <v>238</v>
      </c>
      <c r="U39" s="58">
        <v>272</v>
      </c>
      <c r="V39" s="58">
        <v>289</v>
      </c>
      <c r="W39" s="58">
        <v>311</v>
      </c>
      <c r="X39" s="58">
        <v>341</v>
      </c>
      <c r="Y39" s="58">
        <v>375</v>
      </c>
      <c r="Z39" s="58">
        <v>372</v>
      </c>
      <c r="AA39" s="58">
        <v>430</v>
      </c>
      <c r="AB39" s="58">
        <v>467</v>
      </c>
      <c r="AC39" s="58">
        <v>515</v>
      </c>
      <c r="AD39" s="58">
        <v>588</v>
      </c>
      <c r="AE39" s="58">
        <v>694</v>
      </c>
      <c r="AF39" s="151"/>
      <c r="AG39" s="151"/>
      <c r="AH39" s="151"/>
    </row>
    <row r="40" spans="1:34" ht="13.5" customHeight="1" x14ac:dyDescent="0.45">
      <c r="A40" s="44"/>
      <c r="B40" s="57" t="s">
        <v>136</v>
      </c>
      <c r="C40" s="34" t="s">
        <v>70</v>
      </c>
      <c r="D40" s="34"/>
      <c r="E40" s="58">
        <v>158</v>
      </c>
      <c r="F40" s="58">
        <v>163</v>
      </c>
      <c r="G40" s="58">
        <v>169</v>
      </c>
      <c r="H40" s="58">
        <v>177</v>
      </c>
      <c r="I40" s="58">
        <v>186</v>
      </c>
      <c r="J40" s="58">
        <v>191</v>
      </c>
      <c r="K40" s="58">
        <v>207</v>
      </c>
      <c r="L40" s="58">
        <v>216</v>
      </c>
      <c r="M40" s="58">
        <v>239</v>
      </c>
      <c r="N40" s="58">
        <v>276</v>
      </c>
      <c r="O40" s="58">
        <v>299</v>
      </c>
      <c r="P40" s="58">
        <v>302</v>
      </c>
      <c r="Q40" s="58">
        <v>301</v>
      </c>
      <c r="R40" s="58">
        <v>320</v>
      </c>
      <c r="S40" s="58">
        <v>332</v>
      </c>
      <c r="T40" s="58">
        <v>381</v>
      </c>
      <c r="U40" s="58">
        <v>443</v>
      </c>
      <c r="V40" s="58">
        <v>486</v>
      </c>
      <c r="W40" s="58">
        <v>506</v>
      </c>
      <c r="X40" s="58">
        <v>527</v>
      </c>
      <c r="Y40" s="58">
        <v>552</v>
      </c>
      <c r="Z40" s="58">
        <v>514</v>
      </c>
      <c r="AA40" s="58">
        <v>577</v>
      </c>
      <c r="AB40" s="58">
        <v>653</v>
      </c>
      <c r="AC40" s="58">
        <v>737</v>
      </c>
      <c r="AD40" s="58">
        <v>840</v>
      </c>
      <c r="AE40" s="58">
        <v>910</v>
      </c>
      <c r="AF40" s="151"/>
      <c r="AG40" s="151"/>
      <c r="AH40" s="151"/>
    </row>
    <row r="41" spans="1:34" ht="13.5" customHeight="1" x14ac:dyDescent="0.45">
      <c r="A41" s="44"/>
      <c r="B41" s="57" t="s">
        <v>137</v>
      </c>
      <c r="C41" s="34" t="s">
        <v>71</v>
      </c>
      <c r="D41" s="34"/>
      <c r="E41" s="58">
        <v>147</v>
      </c>
      <c r="F41" s="58">
        <v>156</v>
      </c>
      <c r="G41" s="58">
        <v>162</v>
      </c>
      <c r="H41" s="58">
        <v>162</v>
      </c>
      <c r="I41" s="58">
        <v>172</v>
      </c>
      <c r="J41" s="58">
        <v>173</v>
      </c>
      <c r="K41" s="58">
        <v>177</v>
      </c>
      <c r="L41" s="58">
        <v>194</v>
      </c>
      <c r="M41" s="58">
        <v>206</v>
      </c>
      <c r="N41" s="58">
        <v>216</v>
      </c>
      <c r="O41" s="58">
        <v>231</v>
      </c>
      <c r="P41" s="58">
        <v>265</v>
      </c>
      <c r="Q41" s="58">
        <v>304</v>
      </c>
      <c r="R41" s="58">
        <v>370</v>
      </c>
      <c r="S41" s="58">
        <v>404</v>
      </c>
      <c r="T41" s="58">
        <v>432</v>
      </c>
      <c r="U41" s="58">
        <v>455</v>
      </c>
      <c r="V41" s="58">
        <v>506</v>
      </c>
      <c r="W41" s="58">
        <v>516</v>
      </c>
      <c r="X41" s="58">
        <v>552</v>
      </c>
      <c r="Y41" s="58">
        <v>579</v>
      </c>
      <c r="Z41" s="58">
        <v>595</v>
      </c>
      <c r="AA41" s="58">
        <v>615</v>
      </c>
      <c r="AB41" s="58">
        <v>676</v>
      </c>
      <c r="AC41" s="58">
        <v>748</v>
      </c>
      <c r="AD41" s="58">
        <v>826</v>
      </c>
      <c r="AE41" s="58">
        <v>874</v>
      </c>
      <c r="AF41" s="151"/>
      <c r="AG41" s="151"/>
      <c r="AH41" s="151"/>
    </row>
    <row r="42" spans="1:34" ht="13.5" customHeight="1" x14ac:dyDescent="0.45">
      <c r="A42" s="44"/>
      <c r="B42" s="57" t="s">
        <v>138</v>
      </c>
      <c r="C42" s="34" t="s">
        <v>72</v>
      </c>
      <c r="D42" s="34"/>
      <c r="E42" s="58">
        <v>91</v>
      </c>
      <c r="F42" s="58">
        <v>107</v>
      </c>
      <c r="G42" s="58">
        <v>120</v>
      </c>
      <c r="H42" s="58">
        <v>168</v>
      </c>
      <c r="I42" s="58">
        <v>159</v>
      </c>
      <c r="J42" s="58">
        <v>190</v>
      </c>
      <c r="K42" s="58">
        <v>225</v>
      </c>
      <c r="L42" s="58">
        <v>239</v>
      </c>
      <c r="M42" s="58">
        <v>275</v>
      </c>
      <c r="N42" s="58">
        <v>294</v>
      </c>
      <c r="O42" s="58">
        <v>339</v>
      </c>
      <c r="P42" s="58">
        <v>369</v>
      </c>
      <c r="Q42" s="58">
        <v>435</v>
      </c>
      <c r="R42" s="58">
        <v>465</v>
      </c>
      <c r="S42" s="58">
        <v>485</v>
      </c>
      <c r="T42" s="58">
        <v>502</v>
      </c>
      <c r="U42" s="58">
        <v>511</v>
      </c>
      <c r="V42" s="58">
        <v>529</v>
      </c>
      <c r="W42" s="58">
        <v>542</v>
      </c>
      <c r="X42" s="58">
        <v>561</v>
      </c>
      <c r="Y42" s="58">
        <v>573</v>
      </c>
      <c r="Z42" s="58">
        <v>358</v>
      </c>
      <c r="AA42" s="58">
        <v>587</v>
      </c>
      <c r="AB42" s="58">
        <v>619</v>
      </c>
      <c r="AC42" s="58">
        <v>648</v>
      </c>
      <c r="AD42" s="58">
        <v>676</v>
      </c>
      <c r="AE42" s="58">
        <v>712</v>
      </c>
      <c r="AF42" s="151"/>
      <c r="AG42" s="151"/>
      <c r="AH42" s="151"/>
    </row>
    <row r="43" spans="1:34" ht="13.5" customHeight="1" x14ac:dyDescent="0.45">
      <c r="A43" s="44"/>
      <c r="B43" s="57" t="s">
        <v>139</v>
      </c>
      <c r="C43" s="34" t="s">
        <v>73</v>
      </c>
      <c r="D43" s="34"/>
      <c r="E43" s="58">
        <v>28</v>
      </c>
      <c r="F43" s="58">
        <v>29</v>
      </c>
      <c r="G43" s="58">
        <v>33</v>
      </c>
      <c r="H43" s="58">
        <v>36</v>
      </c>
      <c r="I43" s="58">
        <v>43</v>
      </c>
      <c r="J43" s="58">
        <v>47</v>
      </c>
      <c r="K43" s="58">
        <v>45</v>
      </c>
      <c r="L43" s="58">
        <v>49</v>
      </c>
      <c r="M43" s="58">
        <v>56</v>
      </c>
      <c r="N43" s="58">
        <v>62</v>
      </c>
      <c r="O43" s="58">
        <v>72</v>
      </c>
      <c r="P43" s="58">
        <v>83</v>
      </c>
      <c r="Q43" s="58">
        <v>85</v>
      </c>
      <c r="R43" s="58">
        <v>104</v>
      </c>
      <c r="S43" s="58">
        <v>110</v>
      </c>
      <c r="T43" s="58">
        <v>119</v>
      </c>
      <c r="U43" s="58">
        <v>131</v>
      </c>
      <c r="V43" s="58">
        <v>139</v>
      </c>
      <c r="W43" s="58">
        <v>146</v>
      </c>
      <c r="X43" s="58">
        <v>146</v>
      </c>
      <c r="Y43" s="58">
        <v>151</v>
      </c>
      <c r="Z43" s="58">
        <v>175</v>
      </c>
      <c r="AA43" s="58">
        <v>195</v>
      </c>
      <c r="AB43" s="58">
        <v>214</v>
      </c>
      <c r="AC43" s="58">
        <v>212</v>
      </c>
      <c r="AD43" s="58">
        <v>249</v>
      </c>
      <c r="AE43" s="58">
        <v>217</v>
      </c>
      <c r="AF43" s="151"/>
      <c r="AG43" s="151"/>
      <c r="AH43" s="151"/>
    </row>
    <row r="44" spans="1:34" ht="13.5" customHeight="1" x14ac:dyDescent="0.45">
      <c r="A44" s="44"/>
      <c r="B44" s="57" t="s">
        <v>140</v>
      </c>
      <c r="C44" s="34" t="s">
        <v>74</v>
      </c>
      <c r="D44" s="34"/>
      <c r="E44" s="58">
        <v>10</v>
      </c>
      <c r="F44" s="58">
        <v>53</v>
      </c>
      <c r="G44" s="58">
        <v>56</v>
      </c>
      <c r="H44" s="58">
        <v>70</v>
      </c>
      <c r="I44" s="58">
        <v>90</v>
      </c>
      <c r="J44" s="58">
        <v>104</v>
      </c>
      <c r="K44" s="58">
        <v>140</v>
      </c>
      <c r="L44" s="58">
        <v>167</v>
      </c>
      <c r="M44" s="58">
        <v>190</v>
      </c>
      <c r="N44" s="58">
        <v>194</v>
      </c>
      <c r="O44" s="58">
        <v>184</v>
      </c>
      <c r="P44" s="58">
        <v>197</v>
      </c>
      <c r="Q44" s="58">
        <v>196</v>
      </c>
      <c r="R44" s="58">
        <v>217</v>
      </c>
      <c r="S44" s="58">
        <v>244</v>
      </c>
      <c r="T44" s="58">
        <v>283</v>
      </c>
      <c r="U44" s="58">
        <v>337</v>
      </c>
      <c r="V44" s="58">
        <v>361</v>
      </c>
      <c r="W44" s="58">
        <v>378</v>
      </c>
      <c r="X44" s="58">
        <v>413</v>
      </c>
      <c r="Y44" s="58">
        <v>447</v>
      </c>
      <c r="Z44" s="58">
        <v>442</v>
      </c>
      <c r="AA44" s="58">
        <v>486</v>
      </c>
      <c r="AB44" s="58">
        <v>516</v>
      </c>
      <c r="AC44" s="58">
        <v>666</v>
      </c>
      <c r="AD44" s="58">
        <v>640</v>
      </c>
      <c r="AE44" s="58">
        <v>725</v>
      </c>
      <c r="AF44" s="151"/>
      <c r="AG44" s="151"/>
      <c r="AH44" s="151"/>
    </row>
    <row r="45" spans="1:34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151"/>
      <c r="AG45" s="151"/>
      <c r="AH45" s="151"/>
    </row>
    <row r="46" spans="1:34" ht="14.25" customHeight="1" x14ac:dyDescent="0.45">
      <c r="A46" s="35"/>
      <c r="B46" s="52" t="s">
        <v>141</v>
      </c>
      <c r="C46" s="53"/>
      <c r="D46" s="53"/>
      <c r="E46" s="88">
        <v>253</v>
      </c>
      <c r="F46" s="88">
        <v>275</v>
      </c>
      <c r="G46" s="88">
        <v>298</v>
      </c>
      <c r="H46" s="88">
        <v>328</v>
      </c>
      <c r="I46" s="88">
        <v>326</v>
      </c>
      <c r="J46" s="88">
        <v>341</v>
      </c>
      <c r="K46" s="88">
        <v>362</v>
      </c>
      <c r="L46" s="88">
        <v>394</v>
      </c>
      <c r="M46" s="88">
        <v>411</v>
      </c>
      <c r="N46" s="88">
        <v>459</v>
      </c>
      <c r="O46" s="88">
        <v>503</v>
      </c>
      <c r="P46" s="88">
        <v>527</v>
      </c>
      <c r="Q46" s="88">
        <v>535</v>
      </c>
      <c r="R46" s="88">
        <v>545</v>
      </c>
      <c r="S46" s="88">
        <v>528</v>
      </c>
      <c r="T46" s="88">
        <v>570</v>
      </c>
      <c r="U46" s="88">
        <v>650</v>
      </c>
      <c r="V46" s="88">
        <v>679</v>
      </c>
      <c r="W46" s="88">
        <v>663</v>
      </c>
      <c r="X46" s="88">
        <v>723</v>
      </c>
      <c r="Y46" s="88">
        <v>831</v>
      </c>
      <c r="Z46" s="88">
        <v>817</v>
      </c>
      <c r="AA46" s="88">
        <v>903</v>
      </c>
      <c r="AB46" s="88">
        <v>950</v>
      </c>
      <c r="AC46" s="88">
        <v>911</v>
      </c>
      <c r="AD46" s="88">
        <v>985</v>
      </c>
      <c r="AE46" s="88">
        <v>1173</v>
      </c>
      <c r="AF46" s="151"/>
      <c r="AG46" s="151"/>
      <c r="AH46" s="151"/>
    </row>
    <row r="47" spans="1:34" ht="7.5" customHeight="1" thickBot="1" x14ac:dyDescent="0.5">
      <c r="A47" s="35"/>
      <c r="B47" s="68">
        <v>0</v>
      </c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4" s="70" customFormat="1" ht="12.75" customHeight="1" thickTop="1" x14ac:dyDescent="0.3">
      <c r="A48" s="71"/>
      <c r="B48" s="72" t="s">
        <v>142</v>
      </c>
      <c r="C48" s="73"/>
    </row>
    <row r="49" spans="1:17" s="70" customFormat="1" ht="12.75" customHeight="1" x14ac:dyDescent="0.3">
      <c r="A49" s="71"/>
      <c r="B49" s="33">
        <f ca="1">'CYGDP CP'!$B$49</f>
        <v>46108</v>
      </c>
      <c r="C49" s="73"/>
    </row>
    <row r="50" spans="1:17" ht="18.5" x14ac:dyDescent="0.4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ht="18.5" x14ac:dyDescent="0.45">
      <c r="A51" s="35"/>
    </row>
    <row r="52" spans="1:17" ht="18.5" x14ac:dyDescent="0.45">
      <c r="A52" s="35"/>
    </row>
    <row r="53" spans="1:17" ht="18.5" x14ac:dyDescent="0.45">
      <c r="A53" s="35"/>
    </row>
    <row r="54" spans="1:17" ht="18.5" x14ac:dyDescent="0.45">
      <c r="A54" s="35"/>
    </row>
    <row r="55" spans="1:17" ht="18.5" x14ac:dyDescent="0.45">
      <c r="A55" s="35"/>
    </row>
    <row r="56" spans="1:17" ht="18.5" x14ac:dyDescent="0.45">
      <c r="A56" s="35"/>
    </row>
    <row r="57" spans="1:17" ht="18.5" x14ac:dyDescent="0.45">
      <c r="A57" s="35"/>
    </row>
    <row r="58" spans="1:17" ht="18.5" x14ac:dyDescent="0.45">
      <c r="A58" s="35"/>
    </row>
    <row r="59" spans="1:17" ht="18.5" x14ac:dyDescent="0.45">
      <c r="A59" s="35"/>
    </row>
    <row r="60" spans="1:17" ht="18.5" x14ac:dyDescent="0.45">
      <c r="A60" s="35"/>
    </row>
    <row r="61" spans="1:17" ht="18.5" x14ac:dyDescent="0.45">
      <c r="A61" s="35"/>
    </row>
    <row r="62" spans="1:17" ht="18.5" x14ac:dyDescent="0.45">
      <c r="A62" s="35"/>
    </row>
    <row r="63" spans="1:17" ht="18.5" x14ac:dyDescent="0.45">
      <c r="A63" s="35"/>
    </row>
  </sheetData>
  <conditionalFormatting sqref="E7:AE46">
    <cfRule type="cellIs" dxfId="3" priority="1" operator="lessThan">
      <formula>0</formula>
    </cfRule>
  </conditionalFormatting>
  <pageMargins left="0.35433070866141703" right="0.31496062992126" top="0.93" bottom="0.74803149606299202" header="0.31496062992126" footer="0.3149606299212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DCA0-E809-483D-9F42-48C91925AACD}">
  <dimension ref="A1:AE63"/>
  <sheetViews>
    <sheetView zoomScaleNormal="100" zoomScaleSheetLayoutView="9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G7" sqref="AG7"/>
    </sheetView>
  </sheetViews>
  <sheetFormatPr defaultColWidth="9.08984375" defaultRowHeight="14.5" x14ac:dyDescent="0.35"/>
  <cols>
    <col min="1" max="1" width="1.36328125" style="55" hidden="1" customWidth="1"/>
    <col min="2" max="2" width="46" style="55" customWidth="1"/>
    <col min="3" max="3" width="6.36328125" style="75" customWidth="1"/>
    <col min="4" max="4" width="6.36328125" style="75" hidden="1" customWidth="1"/>
    <col min="5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79</v>
      </c>
      <c r="C1" s="34"/>
      <c r="D1" s="34"/>
    </row>
    <row r="2" spans="1:31" s="41" customFormat="1" ht="15" customHeight="1" x14ac:dyDescent="0.25">
      <c r="A2" s="38"/>
      <c r="B2" s="38" t="s">
        <v>34</v>
      </c>
      <c r="C2" s="40"/>
      <c r="D2" s="40"/>
    </row>
    <row r="3" spans="1:31" s="44" customFormat="1" ht="15" customHeight="1" x14ac:dyDescent="0.45">
      <c r="A3" s="35"/>
      <c r="B3" s="84" t="s">
        <v>146</v>
      </c>
      <c r="C3" s="42"/>
      <c r="D3" s="42"/>
    </row>
    <row r="4" spans="1:31" s="44" customFormat="1" ht="15" customHeight="1" thickBot="1" x14ac:dyDescent="0.5">
      <c r="A4" s="35"/>
      <c r="B4" s="85" t="s">
        <v>80</v>
      </c>
      <c r="C4" s="42"/>
      <c r="D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93"/>
      <c r="F7" s="93">
        <v>8.4000000000000005E-2</v>
      </c>
      <c r="G7" s="93">
        <v>8.5000000000000006E-2</v>
      </c>
      <c r="H7" s="93">
        <v>0.13200000000000001</v>
      </c>
      <c r="I7" s="93">
        <v>2.1999999999999999E-2</v>
      </c>
      <c r="J7" s="93">
        <v>7.3999999999999996E-2</v>
      </c>
      <c r="K7" s="93">
        <v>9.4E-2</v>
      </c>
      <c r="L7" s="93">
        <v>9.1999999999999998E-2</v>
      </c>
      <c r="M7" s="93">
        <v>7.5999999999999998E-2</v>
      </c>
      <c r="N7" s="93">
        <v>0.112</v>
      </c>
      <c r="O7" s="93">
        <v>6.2E-2</v>
      </c>
      <c r="P7" s="93">
        <v>7.2999999999999995E-2</v>
      </c>
      <c r="Q7" s="93">
        <v>0.08</v>
      </c>
      <c r="R7" s="93">
        <v>8.5999999999999993E-2</v>
      </c>
      <c r="S7" s="93">
        <v>4.7E-2</v>
      </c>
      <c r="T7" s="93">
        <v>5.7000000000000002E-2</v>
      </c>
      <c r="U7" s="93">
        <v>8.8999999999999996E-2</v>
      </c>
      <c r="V7" s="93">
        <v>5.7000000000000002E-2</v>
      </c>
      <c r="W7" s="93">
        <v>4.7E-2</v>
      </c>
      <c r="X7" s="93">
        <v>8.1000000000000003E-2</v>
      </c>
      <c r="Y7" s="93">
        <v>9.2999999999999999E-2</v>
      </c>
      <c r="Z7" s="93">
        <v>-2.8000000000000001E-2</v>
      </c>
      <c r="AA7" s="93">
        <v>8.4000000000000005E-2</v>
      </c>
      <c r="AB7" s="93">
        <v>9.8000000000000004E-2</v>
      </c>
      <c r="AC7" s="93">
        <v>8.5999999999999993E-2</v>
      </c>
      <c r="AD7" s="93">
        <v>7.1999999999999995E-2</v>
      </c>
      <c r="AE7" s="93">
        <v>9.4E-2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77"/>
      <c r="F9" s="77">
        <v>0.08</v>
      </c>
      <c r="G9" s="77">
        <v>0.09</v>
      </c>
      <c r="H9" s="77">
        <v>0.17</v>
      </c>
      <c r="I9" s="77">
        <v>-0.03</v>
      </c>
      <c r="J9" s="77">
        <v>0.02</v>
      </c>
      <c r="K9" s="77">
        <v>0.06</v>
      </c>
      <c r="L9" s="77">
        <v>0.03</v>
      </c>
      <c r="M9" s="77">
        <v>0.03</v>
      </c>
      <c r="N9" s="77">
        <v>0.06</v>
      </c>
      <c r="O9" s="77">
        <v>0.08</v>
      </c>
      <c r="P9" s="77">
        <v>0.05</v>
      </c>
      <c r="Q9" s="77">
        <v>0.04</v>
      </c>
      <c r="R9" s="77">
        <v>7.0000000000000007E-2</v>
      </c>
      <c r="S9" s="77">
        <v>0.03</v>
      </c>
      <c r="T9" s="77">
        <v>0.05</v>
      </c>
      <c r="U9" s="77">
        <v>0.05</v>
      </c>
      <c r="V9" s="77">
        <v>0.03</v>
      </c>
      <c r="W9" s="77">
        <v>0.08</v>
      </c>
      <c r="X9" s="77">
        <v>0.04</v>
      </c>
      <c r="Y9" s="77">
        <v>0.04</v>
      </c>
      <c r="Z9" s="77">
        <v>0.03</v>
      </c>
      <c r="AA9" s="77">
        <v>0.04</v>
      </c>
      <c r="AB9" s="77">
        <v>0</v>
      </c>
      <c r="AC9" s="77">
        <v>0.05</v>
      </c>
      <c r="AD9" s="77">
        <v>0.03</v>
      </c>
      <c r="AE9" s="77">
        <v>7.0000000000000007E-2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94"/>
      <c r="F10" s="94">
        <v>0.08</v>
      </c>
      <c r="G10" s="94">
        <v>0.09</v>
      </c>
      <c r="H10" s="94">
        <v>0.19</v>
      </c>
      <c r="I10" s="94">
        <v>-0.04</v>
      </c>
      <c r="J10" s="94">
        <v>0</v>
      </c>
      <c r="K10" s="94">
        <v>0.08</v>
      </c>
      <c r="L10" s="94">
        <v>0.01</v>
      </c>
      <c r="M10" s="94">
        <v>0.04</v>
      </c>
      <c r="N10" s="94">
        <v>0.06</v>
      </c>
      <c r="O10" s="94">
        <v>0.09</v>
      </c>
      <c r="P10" s="94">
        <v>0.05</v>
      </c>
      <c r="Q10" s="94">
        <v>0.04</v>
      </c>
      <c r="R10" s="94">
        <v>0.08</v>
      </c>
      <c r="S10" s="94">
        <v>0.04</v>
      </c>
      <c r="T10" s="94">
        <v>0.06</v>
      </c>
      <c r="U10" s="94">
        <v>0.03</v>
      </c>
      <c r="V10" s="94">
        <v>0.02</v>
      </c>
      <c r="W10" s="94">
        <v>0.1</v>
      </c>
      <c r="X10" s="94">
        <v>0.03</v>
      </c>
      <c r="Y10" s="94">
        <v>0.03</v>
      </c>
      <c r="Z10" s="94">
        <v>0.04</v>
      </c>
      <c r="AA10" s="94">
        <v>0</v>
      </c>
      <c r="AB10" s="94">
        <v>-0.02</v>
      </c>
      <c r="AC10" s="94">
        <v>0.05</v>
      </c>
      <c r="AD10" s="94">
        <v>0</v>
      </c>
      <c r="AE10" s="94">
        <v>0.03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94"/>
      <c r="F11" s="94">
        <v>0.16</v>
      </c>
      <c r="G11" s="94">
        <v>0.13</v>
      </c>
      <c r="H11" s="94">
        <v>0.05</v>
      </c>
      <c r="I11" s="94">
        <v>-0.16</v>
      </c>
      <c r="J11" s="94">
        <v>0.62</v>
      </c>
      <c r="K11" s="94">
        <v>-0.22</v>
      </c>
      <c r="L11" s="94">
        <v>0.33</v>
      </c>
      <c r="M11" s="94">
        <v>-0.28999999999999998</v>
      </c>
      <c r="N11" s="94">
        <v>0.28999999999999998</v>
      </c>
      <c r="O11" s="94">
        <v>-0.15</v>
      </c>
      <c r="P11" s="94">
        <v>0.14000000000000001</v>
      </c>
      <c r="Q11" s="94">
        <v>0.03</v>
      </c>
      <c r="R11" s="94">
        <v>0.09</v>
      </c>
      <c r="S11" s="94">
        <v>-0.05</v>
      </c>
      <c r="T11" s="94">
        <v>-0.02</v>
      </c>
      <c r="U11" s="94">
        <v>0.14000000000000001</v>
      </c>
      <c r="V11" s="94">
        <v>0.02</v>
      </c>
      <c r="W11" s="94">
        <v>0.02</v>
      </c>
      <c r="X11" s="94">
        <v>7.0000000000000007E-2</v>
      </c>
      <c r="Y11" s="94">
        <v>0.05</v>
      </c>
      <c r="Z11" s="94">
        <v>-0.09</v>
      </c>
      <c r="AA11" s="94">
        <v>0.16</v>
      </c>
      <c r="AB11" s="94">
        <v>-0.03</v>
      </c>
      <c r="AC11" s="94">
        <v>-0.01</v>
      </c>
      <c r="AD11" s="94">
        <v>0.02</v>
      </c>
      <c r="AE11" s="94">
        <v>0.32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94"/>
      <c r="F12" s="94">
        <v>0.05</v>
      </c>
      <c r="G12" s="94">
        <v>7.0000000000000007E-2</v>
      </c>
      <c r="H12" s="94">
        <v>0.04</v>
      </c>
      <c r="I12" s="94">
        <v>0.04</v>
      </c>
      <c r="J12" s="94">
        <v>0.04</v>
      </c>
      <c r="K12" s="94">
        <v>0.04</v>
      </c>
      <c r="L12" s="94">
        <v>0.04</v>
      </c>
      <c r="M12" s="94">
        <v>0.02</v>
      </c>
      <c r="N12" s="94">
        <v>0.03</v>
      </c>
      <c r="O12" s="94">
        <v>0.03</v>
      </c>
      <c r="P12" s="94">
        <v>0.05</v>
      </c>
      <c r="Q12" s="94">
        <v>0.03</v>
      </c>
      <c r="R12" s="94">
        <v>0.06</v>
      </c>
      <c r="S12" s="94">
        <v>7.0000000000000007E-2</v>
      </c>
      <c r="T12" s="94">
        <v>0.08</v>
      </c>
      <c r="U12" s="94">
        <v>0.09</v>
      </c>
      <c r="V12" s="94">
        <v>0.1</v>
      </c>
      <c r="W12" s="94">
        <v>0.09</v>
      </c>
      <c r="X12" s="94">
        <v>0.11</v>
      </c>
      <c r="Y12" s="94">
        <v>0.11</v>
      </c>
      <c r="Z12" s="94">
        <v>0.08</v>
      </c>
      <c r="AA12" s="94">
        <v>0.06</v>
      </c>
      <c r="AB12" s="94">
        <v>7.0000000000000007E-2</v>
      </c>
      <c r="AC12" s="94">
        <v>7.0000000000000007E-2</v>
      </c>
      <c r="AD12" s="94">
        <v>0.14000000000000001</v>
      </c>
      <c r="AE12" s="94">
        <v>0.09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94"/>
      <c r="F13" s="94">
        <v>0.05</v>
      </c>
      <c r="G13" s="94">
        <v>0.08</v>
      </c>
      <c r="H13" s="94">
        <v>0.1</v>
      </c>
      <c r="I13" s="94">
        <v>0.09</v>
      </c>
      <c r="J13" s="94">
        <v>0.09</v>
      </c>
      <c r="K13" s="94">
        <v>0.08</v>
      </c>
      <c r="L13" s="94">
        <v>0.08</v>
      </c>
      <c r="M13" s="94">
        <v>0.03</v>
      </c>
      <c r="N13" s="94">
        <v>0.04</v>
      </c>
      <c r="O13" s="94">
        <v>0.02</v>
      </c>
      <c r="P13" s="94">
        <v>0.03</v>
      </c>
      <c r="Q13" s="94">
        <v>0.03</v>
      </c>
      <c r="R13" s="94">
        <v>0.04</v>
      </c>
      <c r="S13" s="94">
        <v>0.03</v>
      </c>
      <c r="T13" s="94">
        <v>0.03</v>
      </c>
      <c r="U13" s="94">
        <v>0.04</v>
      </c>
      <c r="V13" s="94">
        <v>0.04</v>
      </c>
      <c r="W13" s="94">
        <v>0.03</v>
      </c>
      <c r="X13" s="94">
        <v>0.04</v>
      </c>
      <c r="Y13" s="94">
        <v>0.06</v>
      </c>
      <c r="Z13" s="94">
        <v>0.04</v>
      </c>
      <c r="AA13" s="94">
        <v>0.05</v>
      </c>
      <c r="AB13" s="94">
        <v>7.0000000000000007E-2</v>
      </c>
      <c r="AC13" s="94">
        <v>0.05</v>
      </c>
      <c r="AD13" s="94">
        <v>0.06</v>
      </c>
      <c r="AE13" s="94">
        <v>0.06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94"/>
      <c r="F14" s="94">
        <v>0.03</v>
      </c>
      <c r="G14" s="94">
        <v>0.08</v>
      </c>
      <c r="H14" s="94">
        <v>0.03</v>
      </c>
      <c r="I14" s="94">
        <v>0.03</v>
      </c>
      <c r="J14" s="94">
        <v>0.03</v>
      </c>
      <c r="K14" s="94">
        <v>0.03</v>
      </c>
      <c r="L14" s="94">
        <v>0.03</v>
      </c>
      <c r="M14" s="94">
        <v>0.03</v>
      </c>
      <c r="N14" s="94">
        <v>0.03</v>
      </c>
      <c r="O14" s="94">
        <v>0.03</v>
      </c>
      <c r="P14" s="94">
        <v>0.03</v>
      </c>
      <c r="Q14" s="94">
        <v>0.03</v>
      </c>
      <c r="R14" s="94">
        <v>-0.02</v>
      </c>
      <c r="S14" s="94">
        <v>0.05</v>
      </c>
      <c r="T14" s="94">
        <v>0.04</v>
      </c>
      <c r="U14" s="94">
        <v>0.03</v>
      </c>
      <c r="V14" s="94">
        <v>0.03</v>
      </c>
      <c r="W14" s="94">
        <v>0.05</v>
      </c>
      <c r="X14" s="94">
        <v>0.05</v>
      </c>
      <c r="Y14" s="94">
        <v>0.04</v>
      </c>
      <c r="Z14" s="94">
        <v>-0.16</v>
      </c>
      <c r="AA14" s="94">
        <v>0.25</v>
      </c>
      <c r="AB14" s="94">
        <v>0.01</v>
      </c>
      <c r="AC14" s="94">
        <v>-0.05</v>
      </c>
      <c r="AD14" s="94">
        <v>-0.01</v>
      </c>
      <c r="AE14" s="94">
        <v>0.33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77"/>
      <c r="F15" s="77">
        <v>0.02</v>
      </c>
      <c r="G15" s="77">
        <v>0.13</v>
      </c>
      <c r="H15" s="77">
        <v>7.0000000000000007E-2</v>
      </c>
      <c r="I15" s="77">
        <v>0.05</v>
      </c>
      <c r="J15" s="77">
        <v>0.16</v>
      </c>
      <c r="K15" s="77">
        <v>0.09</v>
      </c>
      <c r="L15" s="77">
        <v>0.12</v>
      </c>
      <c r="M15" s="77">
        <v>0.09</v>
      </c>
      <c r="N15" s="77">
        <v>0.15</v>
      </c>
      <c r="O15" s="77">
        <v>0.01</v>
      </c>
      <c r="P15" s="77">
        <v>0.08</v>
      </c>
      <c r="Q15" s="77">
        <v>0.18</v>
      </c>
      <c r="R15" s="77">
        <v>0.08</v>
      </c>
      <c r="S15" s="77">
        <v>0.09</v>
      </c>
      <c r="T15" s="77">
        <v>0.03</v>
      </c>
      <c r="U15" s="77">
        <v>0.09</v>
      </c>
      <c r="V15" s="77">
        <v>7.0000000000000007E-2</v>
      </c>
      <c r="W15" s="77">
        <v>0.02</v>
      </c>
      <c r="X15" s="77">
        <v>0.09</v>
      </c>
      <c r="Y15" s="77">
        <v>0.17</v>
      </c>
      <c r="Z15" s="77">
        <v>-0.04</v>
      </c>
      <c r="AA15" s="77">
        <v>0.05</v>
      </c>
      <c r="AB15" s="77">
        <v>0.22</v>
      </c>
      <c r="AC15" s="77">
        <v>0.09</v>
      </c>
      <c r="AD15" s="77">
        <v>7.0000000000000007E-2</v>
      </c>
      <c r="AE15" s="77">
        <v>0.11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94"/>
      <c r="F16" s="94">
        <v>0.41</v>
      </c>
      <c r="G16" s="94">
        <v>1.72</v>
      </c>
      <c r="H16" s="94">
        <v>-0.24</v>
      </c>
      <c r="I16" s="94">
        <v>-0.2</v>
      </c>
      <c r="J16" s="94">
        <v>0.5</v>
      </c>
      <c r="K16" s="94">
        <v>0.3</v>
      </c>
      <c r="L16" s="94">
        <v>-0.14000000000000001</v>
      </c>
      <c r="M16" s="94">
        <v>0.43</v>
      </c>
      <c r="N16" s="94">
        <v>-0.16</v>
      </c>
      <c r="O16" s="94">
        <v>-0.18</v>
      </c>
      <c r="P16" s="94">
        <v>-0.11</v>
      </c>
      <c r="Q16" s="94">
        <v>0.5</v>
      </c>
      <c r="R16" s="94">
        <v>-7.0000000000000007E-2</v>
      </c>
      <c r="S16" s="94">
        <v>0.2</v>
      </c>
      <c r="T16" s="94">
        <v>0.25</v>
      </c>
      <c r="U16" s="94">
        <v>-0.05</v>
      </c>
      <c r="V16" s="94">
        <v>0.1</v>
      </c>
      <c r="W16" s="94">
        <v>0.2</v>
      </c>
      <c r="X16" s="94">
        <v>0.03</v>
      </c>
      <c r="Y16" s="94">
        <v>0</v>
      </c>
      <c r="Z16" s="94">
        <v>-0.31</v>
      </c>
      <c r="AA16" s="94">
        <v>0.06</v>
      </c>
      <c r="AB16" s="94">
        <v>0.28000000000000003</v>
      </c>
      <c r="AC16" s="94">
        <v>7.0000000000000007E-2</v>
      </c>
      <c r="AD16" s="94">
        <v>0.08</v>
      </c>
      <c r="AE16" s="94">
        <v>0.17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79"/>
      <c r="F17" s="79">
        <v>0</v>
      </c>
      <c r="G17" s="79">
        <v>0.1</v>
      </c>
      <c r="H17" s="79">
        <v>0.15</v>
      </c>
      <c r="I17" s="79">
        <v>0.05</v>
      </c>
      <c r="J17" s="79">
        <v>0.12</v>
      </c>
      <c r="K17" s="79">
        <v>0.08</v>
      </c>
      <c r="L17" s="79">
        <v>0.13</v>
      </c>
      <c r="M17" s="79">
        <v>0.01</v>
      </c>
      <c r="N17" s="79">
        <v>0.06</v>
      </c>
      <c r="O17" s="79">
        <v>0.03</v>
      </c>
      <c r="P17" s="79">
        <v>0.09</v>
      </c>
      <c r="Q17" s="79">
        <v>0.08</v>
      </c>
      <c r="R17" s="79">
        <v>0.06</v>
      </c>
      <c r="S17" s="79">
        <v>0.05</v>
      </c>
      <c r="T17" s="79">
        <v>-0.13</v>
      </c>
      <c r="U17" s="79">
        <v>0.08</v>
      </c>
      <c r="V17" s="79">
        <v>7.0000000000000007E-2</v>
      </c>
      <c r="W17" s="79">
        <v>7.0000000000000007E-2</v>
      </c>
      <c r="X17" s="79">
        <v>0.14000000000000001</v>
      </c>
      <c r="Y17" s="79">
        <v>0.11</v>
      </c>
      <c r="Z17" s="79">
        <v>0.02</v>
      </c>
      <c r="AA17" s="79">
        <v>0.08</v>
      </c>
      <c r="AB17" s="79">
        <v>0.09</v>
      </c>
      <c r="AC17" s="79">
        <v>0.1</v>
      </c>
      <c r="AD17" s="79">
        <v>0.06</v>
      </c>
      <c r="AE17" s="79">
        <v>0.1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95"/>
      <c r="F18" s="95">
        <v>0.05</v>
      </c>
      <c r="G18" s="95">
        <v>0.25</v>
      </c>
      <c r="H18" s="95">
        <v>0.1</v>
      </c>
      <c r="I18" s="95">
        <v>0.11</v>
      </c>
      <c r="J18" s="95">
        <v>0.36</v>
      </c>
      <c r="K18" s="95">
        <v>0.12</v>
      </c>
      <c r="L18" s="95">
        <v>0.16</v>
      </c>
      <c r="M18" s="95">
        <v>-0.05</v>
      </c>
      <c r="N18" s="95">
        <v>0.08</v>
      </c>
      <c r="O18" s="95">
        <v>0.06</v>
      </c>
      <c r="P18" s="95">
        <v>0.09</v>
      </c>
      <c r="Q18" s="95">
        <v>0.04</v>
      </c>
      <c r="R18" s="95">
        <v>0.01</v>
      </c>
      <c r="S18" s="95">
        <v>0.08</v>
      </c>
      <c r="T18" s="95">
        <v>0.06</v>
      </c>
      <c r="U18" s="95">
        <v>0.01</v>
      </c>
      <c r="V18" s="95">
        <v>0.08</v>
      </c>
      <c r="W18" s="95">
        <v>0.12</v>
      </c>
      <c r="X18" s="95">
        <v>0.13</v>
      </c>
      <c r="Y18" s="95">
        <v>0.04</v>
      </c>
      <c r="Z18" s="95">
        <v>7.0000000000000007E-2</v>
      </c>
      <c r="AA18" s="95">
        <v>0.34</v>
      </c>
      <c r="AB18" s="95">
        <v>0.14000000000000001</v>
      </c>
      <c r="AC18" s="95">
        <v>0.13</v>
      </c>
      <c r="AD18" s="95">
        <v>0.02</v>
      </c>
      <c r="AE18" s="95">
        <v>0.09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95"/>
      <c r="F19" s="95">
        <v>-0.08</v>
      </c>
      <c r="G19" s="95">
        <v>0.01</v>
      </c>
      <c r="H19" s="95">
        <v>0.19</v>
      </c>
      <c r="I19" s="95">
        <v>-0.09</v>
      </c>
      <c r="J19" s="95">
        <v>0.02</v>
      </c>
      <c r="K19" s="95">
        <v>0.11</v>
      </c>
      <c r="L19" s="95">
        <v>7.0000000000000007E-2</v>
      </c>
      <c r="M19" s="95">
        <v>-0.02</v>
      </c>
      <c r="N19" s="95">
        <v>0.03</v>
      </c>
      <c r="O19" s="95">
        <v>0.04</v>
      </c>
      <c r="P19" s="95">
        <v>0.02</v>
      </c>
      <c r="Q19" s="95">
        <v>7.0000000000000007E-2</v>
      </c>
      <c r="R19" s="95">
        <v>0.04</v>
      </c>
      <c r="S19" s="95">
        <v>0.04</v>
      </c>
      <c r="T19" s="95">
        <v>7.0000000000000007E-2</v>
      </c>
      <c r="U19" s="95">
        <v>0.06</v>
      </c>
      <c r="V19" s="95">
        <v>0.03</v>
      </c>
      <c r="W19" s="95">
        <v>-0.08</v>
      </c>
      <c r="X19" s="95">
        <v>0.04</v>
      </c>
      <c r="Y19" s="95">
        <v>0.11</v>
      </c>
      <c r="Z19" s="95">
        <v>0.01</v>
      </c>
      <c r="AA19" s="95">
        <v>-0.17</v>
      </c>
      <c r="AB19" s="95">
        <v>0.12</v>
      </c>
      <c r="AC19" s="95">
        <v>-0.01</v>
      </c>
      <c r="AD19" s="95">
        <v>0.06</v>
      </c>
      <c r="AE19" s="95">
        <v>0.02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95"/>
      <c r="F20" s="95">
        <v>0.17</v>
      </c>
      <c r="G20" s="95">
        <v>0.04</v>
      </c>
      <c r="H20" s="95">
        <v>0.16</v>
      </c>
      <c r="I20" s="95">
        <v>0.11</v>
      </c>
      <c r="J20" s="95">
        <v>0.19</v>
      </c>
      <c r="K20" s="95">
        <v>0.09</v>
      </c>
      <c r="L20" s="95">
        <v>0.15</v>
      </c>
      <c r="M20" s="95">
        <v>0.09</v>
      </c>
      <c r="N20" s="95">
        <v>-0.01</v>
      </c>
      <c r="O20" s="95">
        <v>-0.02</v>
      </c>
      <c r="P20" s="95">
        <v>0.02</v>
      </c>
      <c r="Q20" s="95">
        <v>-0.01</v>
      </c>
      <c r="R20" s="95">
        <v>0.08</v>
      </c>
      <c r="S20" s="95">
        <v>-0.78</v>
      </c>
      <c r="T20" s="95">
        <v>7.0000000000000007E-2</v>
      </c>
      <c r="U20" s="95">
        <v>0.03</v>
      </c>
      <c r="V20" s="95">
        <v>0.1</v>
      </c>
      <c r="W20" s="95">
        <v>0.4</v>
      </c>
      <c r="X20" s="95">
        <v>0.6</v>
      </c>
      <c r="Y20" s="95">
        <v>0.18</v>
      </c>
      <c r="Z20" s="95">
        <v>-0.04</v>
      </c>
      <c r="AA20" s="95">
        <v>0.09</v>
      </c>
      <c r="AB20" s="95">
        <v>0.09</v>
      </c>
      <c r="AC20" s="95">
        <v>0.13</v>
      </c>
      <c r="AD20" s="95">
        <v>0.09</v>
      </c>
      <c r="AE20" s="95">
        <v>-0.01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95"/>
      <c r="F21" s="95">
        <v>0.02</v>
      </c>
      <c r="G21" s="95">
        <v>0.06</v>
      </c>
      <c r="H21" s="95">
        <v>0.36</v>
      </c>
      <c r="I21" s="95">
        <v>0.35</v>
      </c>
      <c r="J21" s="95">
        <v>0.11</v>
      </c>
      <c r="K21" s="95">
        <v>0.36</v>
      </c>
      <c r="L21" s="95">
        <v>0.23</v>
      </c>
      <c r="M21" s="95">
        <v>0.18</v>
      </c>
      <c r="N21" s="95">
        <v>0.08</v>
      </c>
      <c r="O21" s="95">
        <v>0.08</v>
      </c>
      <c r="P21" s="95">
        <v>0.05</v>
      </c>
      <c r="Q21" s="95">
        <v>-0.11</v>
      </c>
      <c r="R21" s="95">
        <v>0.15</v>
      </c>
      <c r="S21" s="95">
        <v>0.12</v>
      </c>
      <c r="T21" s="95">
        <v>0.1</v>
      </c>
      <c r="U21" s="95">
        <v>0.11</v>
      </c>
      <c r="V21" s="95">
        <v>0.11</v>
      </c>
      <c r="W21" s="95">
        <v>-0.08</v>
      </c>
      <c r="X21" s="95">
        <v>0.13</v>
      </c>
      <c r="Y21" s="95">
        <v>0.27</v>
      </c>
      <c r="Z21" s="95">
        <v>-0.09</v>
      </c>
      <c r="AA21" s="95">
        <v>0.25</v>
      </c>
      <c r="AB21" s="95">
        <v>0.34</v>
      </c>
      <c r="AC21" s="95">
        <v>0.18</v>
      </c>
      <c r="AD21" s="95">
        <v>0.18</v>
      </c>
      <c r="AE21" s="95">
        <v>0.13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95"/>
      <c r="F22" s="95">
        <v>0</v>
      </c>
      <c r="G22" s="95">
        <v>7.0000000000000007E-2</v>
      </c>
      <c r="H22" s="95">
        <v>0.19</v>
      </c>
      <c r="I22" s="95">
        <v>0.17</v>
      </c>
      <c r="J22" s="95">
        <v>0.1</v>
      </c>
      <c r="K22" s="95">
        <v>0.08</v>
      </c>
      <c r="L22" s="95">
        <v>0.19</v>
      </c>
      <c r="M22" s="95">
        <v>0.01</v>
      </c>
      <c r="N22" s="95">
        <v>0.03</v>
      </c>
      <c r="O22" s="95">
        <v>0</v>
      </c>
      <c r="P22" s="95">
        <v>0.05</v>
      </c>
      <c r="Q22" s="95">
        <v>0.14000000000000001</v>
      </c>
      <c r="R22" s="95">
        <v>0.02</v>
      </c>
      <c r="S22" s="95">
        <v>-0.03</v>
      </c>
      <c r="T22" s="95">
        <v>-0.02</v>
      </c>
      <c r="U22" s="95">
        <v>0.13</v>
      </c>
      <c r="V22" s="95">
        <v>0.05</v>
      </c>
      <c r="W22" s="95">
        <v>0.33</v>
      </c>
      <c r="X22" s="95">
        <v>0.19</v>
      </c>
      <c r="Y22" s="95">
        <v>0.31</v>
      </c>
      <c r="Z22" s="95">
        <v>0.01</v>
      </c>
      <c r="AA22" s="95">
        <v>0.31</v>
      </c>
      <c r="AB22" s="95">
        <v>-0.04</v>
      </c>
      <c r="AC22" s="95">
        <v>0.43</v>
      </c>
      <c r="AD22" s="95">
        <v>0.09</v>
      </c>
      <c r="AE22" s="95">
        <v>0.24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95"/>
      <c r="F23" s="95">
        <v>7.0000000000000007E-2</v>
      </c>
      <c r="G23" s="95">
        <v>0.24</v>
      </c>
      <c r="H23" s="95">
        <v>0.18</v>
      </c>
      <c r="I23" s="95">
        <v>0.08</v>
      </c>
      <c r="J23" s="95">
        <v>0.03</v>
      </c>
      <c r="K23" s="95">
        <v>0</v>
      </c>
      <c r="L23" s="95">
        <v>7.0000000000000007E-2</v>
      </c>
      <c r="M23" s="95">
        <v>0.01</v>
      </c>
      <c r="N23" s="95">
        <v>0.05</v>
      </c>
      <c r="O23" s="95">
        <v>-0.06</v>
      </c>
      <c r="P23" s="95">
        <v>0.11</v>
      </c>
      <c r="Q23" s="95">
        <v>0.18</v>
      </c>
      <c r="R23" s="95">
        <v>0.14000000000000001</v>
      </c>
      <c r="S23" s="95">
        <v>7.0000000000000007E-2</v>
      </c>
      <c r="T23" s="95">
        <v>0.16</v>
      </c>
      <c r="U23" s="95">
        <v>0.2</v>
      </c>
      <c r="V23" s="95">
        <v>0.21</v>
      </c>
      <c r="W23" s="95">
        <v>0.08</v>
      </c>
      <c r="X23" s="95">
        <v>0.1</v>
      </c>
      <c r="Y23" s="95">
        <v>0.19</v>
      </c>
      <c r="Z23" s="95">
        <v>-0.01</v>
      </c>
      <c r="AA23" s="95">
        <v>0.1</v>
      </c>
      <c r="AB23" s="95">
        <v>7.0000000000000007E-2</v>
      </c>
      <c r="AC23" s="95">
        <v>0.16</v>
      </c>
      <c r="AD23" s="95">
        <v>-0.04</v>
      </c>
      <c r="AE23" s="95">
        <v>0.35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95"/>
      <c r="F24" s="95">
        <v>0.03</v>
      </c>
      <c r="G24" s="95">
        <v>0.06</v>
      </c>
      <c r="H24" s="95">
        <v>0.03</v>
      </c>
      <c r="I24" s="95">
        <v>0.14000000000000001</v>
      </c>
      <c r="J24" s="95">
        <v>-7.0000000000000007E-2</v>
      </c>
      <c r="K24" s="95">
        <v>-0.18</v>
      </c>
      <c r="L24" s="95">
        <v>0.21</v>
      </c>
      <c r="M24" s="95">
        <v>0.22</v>
      </c>
      <c r="N24" s="95">
        <v>0.11</v>
      </c>
      <c r="O24" s="95">
        <v>-0.05</v>
      </c>
      <c r="P24" s="95">
        <v>0.44</v>
      </c>
      <c r="Q24" s="95">
        <v>0.33</v>
      </c>
      <c r="R24" s="95">
        <v>0.26</v>
      </c>
      <c r="S24" s="95">
        <v>-0.14000000000000001</v>
      </c>
      <c r="T24" s="95">
        <v>0.28999999999999998</v>
      </c>
      <c r="U24" s="95">
        <v>0.38</v>
      </c>
      <c r="V24" s="95">
        <v>0.16</v>
      </c>
      <c r="W24" s="95">
        <v>0.11</v>
      </c>
      <c r="X24" s="95">
        <v>0.22</v>
      </c>
      <c r="Y24" s="95">
        <v>0.2</v>
      </c>
      <c r="Z24" s="95">
        <v>0.08</v>
      </c>
      <c r="AA24" s="95">
        <v>-0.01</v>
      </c>
      <c r="AB24" s="95">
        <v>0.17</v>
      </c>
      <c r="AC24" s="95">
        <v>0.13</v>
      </c>
      <c r="AD24" s="95">
        <v>0.2</v>
      </c>
      <c r="AE24" s="95">
        <v>0.21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95"/>
      <c r="F25" s="95">
        <v>0.03</v>
      </c>
      <c r="G25" s="95">
        <v>0.06</v>
      </c>
      <c r="H25" s="95">
        <v>0.03</v>
      </c>
      <c r="I25" s="95">
        <v>0.14000000000000001</v>
      </c>
      <c r="J25" s="95">
        <v>-7.0000000000000007E-2</v>
      </c>
      <c r="K25" s="95">
        <v>-0.18</v>
      </c>
      <c r="L25" s="95">
        <v>0.21</v>
      </c>
      <c r="M25" s="95">
        <v>0.22</v>
      </c>
      <c r="N25" s="95">
        <v>0.11</v>
      </c>
      <c r="O25" s="95">
        <v>-0.05</v>
      </c>
      <c r="P25" s="95">
        <v>0.44</v>
      </c>
      <c r="Q25" s="95">
        <v>0.33</v>
      </c>
      <c r="R25" s="95">
        <v>0.1</v>
      </c>
      <c r="S25" s="95">
        <v>0.12</v>
      </c>
      <c r="T25" s="95">
        <v>0.13</v>
      </c>
      <c r="U25" s="95">
        <v>0.17</v>
      </c>
      <c r="V25" s="95">
        <v>-0.1</v>
      </c>
      <c r="W25" s="95">
        <v>0.11</v>
      </c>
      <c r="X25" s="95">
        <v>0.11</v>
      </c>
      <c r="Y25" s="95">
        <v>0.03</v>
      </c>
      <c r="Z25" s="95">
        <v>-0.04</v>
      </c>
      <c r="AA25" s="95">
        <v>0.2</v>
      </c>
      <c r="AB25" s="95">
        <v>-0.1</v>
      </c>
      <c r="AC25" s="95">
        <v>-0.08</v>
      </c>
      <c r="AD25" s="95">
        <v>0.06</v>
      </c>
      <c r="AE25" s="95">
        <v>0.02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94"/>
      <c r="F26" s="94">
        <v>-0.11</v>
      </c>
      <c r="G26" s="94">
        <v>-0.1</v>
      </c>
      <c r="H26" s="94">
        <v>-0.01</v>
      </c>
      <c r="I26" s="94">
        <v>-0.09</v>
      </c>
      <c r="J26" s="94">
        <v>-0.32</v>
      </c>
      <c r="K26" s="94">
        <v>-0.11</v>
      </c>
      <c r="L26" s="94">
        <v>-0.13</v>
      </c>
      <c r="M26" s="94">
        <v>0.05</v>
      </c>
      <c r="N26" s="94">
        <v>0.18</v>
      </c>
      <c r="O26" s="94">
        <v>0.15</v>
      </c>
      <c r="P26" s="94">
        <v>0.15</v>
      </c>
      <c r="Q26" s="94">
        <v>0.15</v>
      </c>
      <c r="R26" s="94">
        <v>0.17</v>
      </c>
      <c r="S26" s="94">
        <v>0.08</v>
      </c>
      <c r="T26" s="94">
        <v>0.09</v>
      </c>
      <c r="U26" s="94">
        <v>0.08</v>
      </c>
      <c r="V26" s="94">
        <v>0.14000000000000001</v>
      </c>
      <c r="W26" s="94">
        <v>0.08</v>
      </c>
      <c r="X26" s="94">
        <v>0.1</v>
      </c>
      <c r="Y26" s="94">
        <v>7.0000000000000007E-2</v>
      </c>
      <c r="Z26" s="94">
        <v>0.02</v>
      </c>
      <c r="AA26" s="94">
        <v>0.12</v>
      </c>
      <c r="AB26" s="94">
        <v>0.14000000000000001</v>
      </c>
      <c r="AC26" s="94">
        <v>7.0000000000000007E-2</v>
      </c>
      <c r="AD26" s="94">
        <v>0.2</v>
      </c>
      <c r="AE26" s="94">
        <v>0.15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94"/>
      <c r="F27" s="94">
        <v>-0.11</v>
      </c>
      <c r="G27" s="94">
        <v>-0.1</v>
      </c>
      <c r="H27" s="94">
        <v>-0.01</v>
      </c>
      <c r="I27" s="94">
        <v>-0.09</v>
      </c>
      <c r="J27" s="94">
        <v>-0.32</v>
      </c>
      <c r="K27" s="94">
        <v>-0.11</v>
      </c>
      <c r="L27" s="94">
        <v>-0.13</v>
      </c>
      <c r="M27" s="94">
        <v>0.05</v>
      </c>
      <c r="N27" s="94">
        <v>0.18</v>
      </c>
      <c r="O27" s="94">
        <v>0.15</v>
      </c>
      <c r="P27" s="94">
        <v>0.15</v>
      </c>
      <c r="Q27" s="94">
        <v>0.15</v>
      </c>
      <c r="R27" s="94">
        <v>0.08</v>
      </c>
      <c r="S27" s="94">
        <v>0.05</v>
      </c>
      <c r="T27" s="94">
        <v>0.03</v>
      </c>
      <c r="U27" s="94">
        <v>0.01</v>
      </c>
      <c r="V27" s="94">
        <v>0.05</v>
      </c>
      <c r="W27" s="94">
        <v>0.02</v>
      </c>
      <c r="X27" s="94">
        <v>0.02</v>
      </c>
      <c r="Y27" s="94">
        <v>0.02</v>
      </c>
      <c r="Z27" s="94">
        <v>0.02</v>
      </c>
      <c r="AA27" s="94">
        <v>0.06</v>
      </c>
      <c r="AB27" s="94">
        <v>0.05</v>
      </c>
      <c r="AC27" s="94">
        <v>0.03</v>
      </c>
      <c r="AD27" s="94">
        <v>0.05</v>
      </c>
      <c r="AE27" s="94">
        <v>0.05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94"/>
      <c r="F28" s="94">
        <v>0.04</v>
      </c>
      <c r="G28" s="94">
        <v>0.1</v>
      </c>
      <c r="H28" s="94">
        <v>0.03</v>
      </c>
      <c r="I28" s="94">
        <v>0.08</v>
      </c>
      <c r="J28" s="94">
        <v>0.2</v>
      </c>
      <c r="K28" s="94">
        <v>0.09</v>
      </c>
      <c r="L28" s="94">
        <v>0.13</v>
      </c>
      <c r="M28" s="94">
        <v>0.15</v>
      </c>
      <c r="N28" s="94">
        <v>0.28000000000000003</v>
      </c>
      <c r="O28" s="94">
        <v>0.01</v>
      </c>
      <c r="P28" s="94">
        <v>0.09</v>
      </c>
      <c r="Q28" s="94">
        <v>0.24</v>
      </c>
      <c r="R28" s="94">
        <v>0.15</v>
      </c>
      <c r="S28" s="94">
        <v>0.11</v>
      </c>
      <c r="T28" s="94">
        <v>0.1</v>
      </c>
      <c r="U28" s="94">
        <v>0.15</v>
      </c>
      <c r="V28" s="94">
        <v>0.05</v>
      </c>
      <c r="W28" s="94">
        <v>-0.1</v>
      </c>
      <c r="X28" s="94">
        <v>0.05</v>
      </c>
      <c r="Y28" s="94">
        <v>0.33</v>
      </c>
      <c r="Z28" s="94">
        <v>-0.06</v>
      </c>
      <c r="AA28" s="94">
        <v>0.04</v>
      </c>
      <c r="AB28" s="94">
        <v>0.33</v>
      </c>
      <c r="AC28" s="94">
        <v>0.08</v>
      </c>
      <c r="AD28" s="94">
        <v>0.08</v>
      </c>
      <c r="AE28" s="94">
        <v>0.11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77"/>
      <c r="F29" s="77">
        <v>0.11</v>
      </c>
      <c r="G29" s="77">
        <v>7.0000000000000007E-2</v>
      </c>
      <c r="H29" s="77">
        <v>0.12</v>
      </c>
      <c r="I29" s="77">
        <v>7.0000000000000007E-2</v>
      </c>
      <c r="J29" s="77">
        <v>0.1</v>
      </c>
      <c r="K29" s="77">
        <v>0.12</v>
      </c>
      <c r="L29" s="77">
        <v>0.13</v>
      </c>
      <c r="M29" s="77">
        <v>0.12</v>
      </c>
      <c r="N29" s="77">
        <v>0.14000000000000001</v>
      </c>
      <c r="O29" s="77">
        <v>0.06</v>
      </c>
      <c r="P29" s="77">
        <v>0.09</v>
      </c>
      <c r="Q29" s="77">
        <v>0.08</v>
      </c>
      <c r="R29" s="77">
        <v>0.12</v>
      </c>
      <c r="S29" s="77">
        <v>0.05</v>
      </c>
      <c r="T29" s="77">
        <v>7.0000000000000007E-2</v>
      </c>
      <c r="U29" s="77">
        <v>0.1</v>
      </c>
      <c r="V29" s="77">
        <v>7.0000000000000007E-2</v>
      </c>
      <c r="W29" s="77">
        <v>0.06</v>
      </c>
      <c r="X29" s="77">
        <v>0.1</v>
      </c>
      <c r="Y29" s="77">
        <v>0.08</v>
      </c>
      <c r="Z29" s="77">
        <v>-0.06</v>
      </c>
      <c r="AA29" s="77">
        <v>0.12</v>
      </c>
      <c r="AB29" s="77">
        <v>0.1</v>
      </c>
      <c r="AC29" s="77">
        <v>0.12</v>
      </c>
      <c r="AD29" s="77">
        <v>0.09</v>
      </c>
      <c r="AE29" s="77">
        <v>0.09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79"/>
      <c r="F30" s="79">
        <v>0.13</v>
      </c>
      <c r="G30" s="79">
        <v>0.06</v>
      </c>
      <c r="H30" s="79">
        <v>0.14000000000000001</v>
      </c>
      <c r="I30" s="79">
        <v>0.02</v>
      </c>
      <c r="J30" s="79">
        <v>0.13</v>
      </c>
      <c r="K30" s="79">
        <v>0.13</v>
      </c>
      <c r="L30" s="79">
        <v>0.18</v>
      </c>
      <c r="M30" s="79">
        <v>0.15</v>
      </c>
      <c r="N30" s="79">
        <v>0.21</v>
      </c>
      <c r="O30" s="79">
        <v>0.05</v>
      </c>
      <c r="P30" s="79">
        <v>0.09</v>
      </c>
      <c r="Q30" s="79">
        <v>7.0000000000000007E-2</v>
      </c>
      <c r="R30" s="79">
        <v>0.15</v>
      </c>
      <c r="S30" s="79">
        <v>0.06</v>
      </c>
      <c r="T30" s="79">
        <v>7.0000000000000007E-2</v>
      </c>
      <c r="U30" s="79">
        <v>0.11</v>
      </c>
      <c r="V30" s="79">
        <v>7.0000000000000007E-2</v>
      </c>
      <c r="W30" s="79">
        <v>7.0000000000000007E-2</v>
      </c>
      <c r="X30" s="79">
        <v>0.18</v>
      </c>
      <c r="Y30" s="79">
        <v>0.14000000000000001</v>
      </c>
      <c r="Z30" s="79">
        <v>-0.11</v>
      </c>
      <c r="AA30" s="79">
        <v>0.13</v>
      </c>
      <c r="AB30" s="79">
        <v>0.13</v>
      </c>
      <c r="AC30" s="79">
        <v>0.14000000000000001</v>
      </c>
      <c r="AD30" s="79">
        <v>0.09</v>
      </c>
      <c r="AE30" s="79">
        <v>0.12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94"/>
      <c r="F31" s="94">
        <v>0.13</v>
      </c>
      <c r="G31" s="94">
        <v>0.06</v>
      </c>
      <c r="H31" s="94">
        <v>0.14000000000000001</v>
      </c>
      <c r="I31" s="94">
        <v>0.02</v>
      </c>
      <c r="J31" s="94">
        <v>0.13</v>
      </c>
      <c r="K31" s="94">
        <v>0.13</v>
      </c>
      <c r="L31" s="94">
        <v>0.18</v>
      </c>
      <c r="M31" s="94">
        <v>0.15</v>
      </c>
      <c r="N31" s="94">
        <v>0.19</v>
      </c>
      <c r="O31" s="94">
        <v>0.04</v>
      </c>
      <c r="P31" s="94">
        <v>0.09</v>
      </c>
      <c r="Q31" s="94">
        <v>0.08</v>
      </c>
      <c r="R31" s="94">
        <v>0.08</v>
      </c>
      <c r="S31" s="94">
        <v>0.06</v>
      </c>
      <c r="T31" s="94">
        <v>0.04</v>
      </c>
      <c r="U31" s="94">
        <v>0.05</v>
      </c>
      <c r="V31" s="94">
        <v>7.0000000000000007E-2</v>
      </c>
      <c r="W31" s="94">
        <v>0.06</v>
      </c>
      <c r="X31" s="94">
        <v>7.0000000000000007E-2</v>
      </c>
      <c r="Y31" s="94">
        <v>7.0000000000000007E-2</v>
      </c>
      <c r="Z31" s="94">
        <v>-0.03</v>
      </c>
      <c r="AA31" s="94">
        <v>0.42</v>
      </c>
      <c r="AB31" s="94">
        <v>0.14000000000000001</v>
      </c>
      <c r="AC31" s="94">
        <v>0.14000000000000001</v>
      </c>
      <c r="AD31" s="94">
        <v>0.13</v>
      </c>
      <c r="AE31" s="94">
        <v>0.3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94"/>
      <c r="F32" s="94">
        <v>0.13</v>
      </c>
      <c r="G32" s="94">
        <v>0.06</v>
      </c>
      <c r="H32" s="94">
        <v>0.14000000000000001</v>
      </c>
      <c r="I32" s="94">
        <v>0.02</v>
      </c>
      <c r="J32" s="94">
        <v>0.13</v>
      </c>
      <c r="K32" s="94">
        <v>0.13</v>
      </c>
      <c r="L32" s="94">
        <v>0.18</v>
      </c>
      <c r="M32" s="94">
        <v>0.15</v>
      </c>
      <c r="N32" s="94">
        <v>0.19</v>
      </c>
      <c r="O32" s="94">
        <v>0.04</v>
      </c>
      <c r="P32" s="94">
        <v>0.09</v>
      </c>
      <c r="Q32" s="94">
        <v>0.08</v>
      </c>
      <c r="R32" s="94">
        <v>0.14000000000000001</v>
      </c>
      <c r="S32" s="94">
        <v>0.06</v>
      </c>
      <c r="T32" s="94">
        <v>0.08</v>
      </c>
      <c r="U32" s="94">
        <v>0.13</v>
      </c>
      <c r="V32" s="94">
        <v>0.06</v>
      </c>
      <c r="W32" s="94">
        <v>0.02</v>
      </c>
      <c r="X32" s="94">
        <v>0.18</v>
      </c>
      <c r="Y32" s="94">
        <v>0.16</v>
      </c>
      <c r="Z32" s="94">
        <v>-0.03</v>
      </c>
      <c r="AA32" s="94">
        <v>0.1</v>
      </c>
      <c r="AB32" s="94">
        <v>0.08</v>
      </c>
      <c r="AC32" s="94">
        <v>0.13</v>
      </c>
      <c r="AD32" s="94">
        <v>0.11</v>
      </c>
      <c r="AE32" s="94">
        <v>0.15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94"/>
      <c r="F33" s="94">
        <v>0.16</v>
      </c>
      <c r="G33" s="94">
        <v>0.14000000000000001</v>
      </c>
      <c r="H33" s="94">
        <v>0.18</v>
      </c>
      <c r="I33" s="94">
        <v>0.06</v>
      </c>
      <c r="J33" s="94">
        <v>0.18</v>
      </c>
      <c r="K33" s="94">
        <v>0.17</v>
      </c>
      <c r="L33" s="94">
        <v>0.23</v>
      </c>
      <c r="M33" s="94">
        <v>0.15</v>
      </c>
      <c r="N33" s="94">
        <v>0.24</v>
      </c>
      <c r="O33" s="94">
        <v>0.09</v>
      </c>
      <c r="P33" s="94">
        <v>0.09</v>
      </c>
      <c r="Q33" s="94">
        <v>0.04</v>
      </c>
      <c r="R33" s="94">
        <v>0.19</v>
      </c>
      <c r="S33" s="94">
        <v>7.0000000000000007E-2</v>
      </c>
      <c r="T33" s="94">
        <v>0.04</v>
      </c>
      <c r="U33" s="94">
        <v>0.1</v>
      </c>
      <c r="V33" s="94">
        <v>0.08</v>
      </c>
      <c r="W33" s="94">
        <v>0.15</v>
      </c>
      <c r="X33" s="94">
        <v>0.2</v>
      </c>
      <c r="Y33" s="94">
        <v>0.12</v>
      </c>
      <c r="Z33" s="94">
        <v>-0.24</v>
      </c>
      <c r="AA33" s="94">
        <v>0.14000000000000001</v>
      </c>
      <c r="AB33" s="94">
        <v>0.19</v>
      </c>
      <c r="AC33" s="94">
        <v>0.14000000000000001</v>
      </c>
      <c r="AD33" s="94">
        <v>0.06</v>
      </c>
      <c r="AE33" s="94">
        <v>7.0000000000000007E-2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79"/>
      <c r="F34" s="79">
        <v>0.22</v>
      </c>
      <c r="G34" s="79">
        <v>0.05</v>
      </c>
      <c r="H34" s="79">
        <v>-0.02</v>
      </c>
      <c r="I34" s="79">
        <v>0.2</v>
      </c>
      <c r="J34" s="79">
        <v>0.08</v>
      </c>
      <c r="K34" s="79">
        <v>0.01</v>
      </c>
      <c r="L34" s="79">
        <v>0.09</v>
      </c>
      <c r="M34" s="79">
        <v>0.11</v>
      </c>
      <c r="N34" s="79">
        <v>0.1</v>
      </c>
      <c r="O34" s="79">
        <v>7.0000000000000007E-2</v>
      </c>
      <c r="P34" s="79">
        <v>0.09</v>
      </c>
      <c r="Q34" s="79">
        <v>0.09</v>
      </c>
      <c r="R34" s="79">
        <v>0.1</v>
      </c>
      <c r="S34" s="79">
        <v>0.05</v>
      </c>
      <c r="T34" s="79">
        <v>7.0000000000000007E-2</v>
      </c>
      <c r="U34" s="79">
        <v>0.1</v>
      </c>
      <c r="V34" s="79">
        <v>7.0000000000000007E-2</v>
      </c>
      <c r="W34" s="79">
        <v>0.05</v>
      </c>
      <c r="X34" s="79">
        <v>7.0000000000000007E-2</v>
      </c>
      <c r="Y34" s="79">
        <v>0.06</v>
      </c>
      <c r="Z34" s="79">
        <v>-0.03</v>
      </c>
      <c r="AA34" s="79">
        <v>0.12</v>
      </c>
      <c r="AB34" s="79">
        <v>0.09</v>
      </c>
      <c r="AC34" s="79">
        <v>0.11</v>
      </c>
      <c r="AD34" s="79">
        <v>0.09</v>
      </c>
      <c r="AE34" s="79">
        <v>7.0000000000000007E-2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94"/>
      <c r="F35" s="94">
        <v>0.03</v>
      </c>
      <c r="G35" s="94">
        <v>0.04</v>
      </c>
      <c r="H35" s="94">
        <v>0.46</v>
      </c>
      <c r="I35" s="94">
        <v>0.51</v>
      </c>
      <c r="J35" s="94">
        <v>0.26</v>
      </c>
      <c r="K35" s="94">
        <v>0.37</v>
      </c>
      <c r="L35" s="94">
        <v>0.23</v>
      </c>
      <c r="M35" s="94">
        <v>0.03</v>
      </c>
      <c r="N35" s="94">
        <v>0.06</v>
      </c>
      <c r="O35" s="94">
        <v>-0.06</v>
      </c>
      <c r="P35" s="94">
        <v>0.08</v>
      </c>
      <c r="Q35" s="94">
        <v>0.04</v>
      </c>
      <c r="R35" s="94">
        <v>0.06</v>
      </c>
      <c r="S35" s="94">
        <v>0.03</v>
      </c>
      <c r="T35" s="94">
        <v>0.12</v>
      </c>
      <c r="U35" s="94">
        <v>0.09</v>
      </c>
      <c r="V35" s="94">
        <v>0.11</v>
      </c>
      <c r="W35" s="94">
        <v>7.0000000000000007E-2</v>
      </c>
      <c r="X35" s="94">
        <v>7.0000000000000007E-2</v>
      </c>
      <c r="Y35" s="94">
        <v>0.1</v>
      </c>
      <c r="Z35" s="94">
        <v>-0.4</v>
      </c>
      <c r="AA35" s="94">
        <v>0.21</v>
      </c>
      <c r="AB35" s="94">
        <v>0.22</v>
      </c>
      <c r="AC35" s="94">
        <v>0.15</v>
      </c>
      <c r="AD35" s="94">
        <v>0.11</v>
      </c>
      <c r="AE35" s="94">
        <v>-0.02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94"/>
      <c r="F36" s="94">
        <v>0.16</v>
      </c>
      <c r="G36" s="94">
        <v>0.14000000000000001</v>
      </c>
      <c r="H36" s="94">
        <v>0.18</v>
      </c>
      <c r="I36" s="94">
        <v>0.06</v>
      </c>
      <c r="J36" s="94">
        <v>0.18</v>
      </c>
      <c r="K36" s="94">
        <v>0.17</v>
      </c>
      <c r="L36" s="94">
        <v>0.23</v>
      </c>
      <c r="M36" s="94">
        <v>0.15</v>
      </c>
      <c r="N36" s="94">
        <v>0.23</v>
      </c>
      <c r="O36" s="94">
        <v>0.09</v>
      </c>
      <c r="P36" s="94">
        <v>0.09</v>
      </c>
      <c r="Q36" s="94">
        <v>0.04</v>
      </c>
      <c r="R36" s="94">
        <v>0.33</v>
      </c>
      <c r="S36" s="94">
        <v>0</v>
      </c>
      <c r="T36" s="94">
        <v>7.0000000000000007E-2</v>
      </c>
      <c r="U36" s="94">
        <v>0.18</v>
      </c>
      <c r="V36" s="94">
        <v>0.09</v>
      </c>
      <c r="W36" s="94">
        <v>0.1</v>
      </c>
      <c r="X36" s="94">
        <v>0.14000000000000001</v>
      </c>
      <c r="Y36" s="94">
        <v>0.09</v>
      </c>
      <c r="Z36" s="94">
        <v>0.28999999999999998</v>
      </c>
      <c r="AA36" s="94">
        <v>0.22</v>
      </c>
      <c r="AB36" s="94">
        <v>0.21</v>
      </c>
      <c r="AC36" s="94">
        <v>0.32</v>
      </c>
      <c r="AD36" s="94">
        <v>0.21</v>
      </c>
      <c r="AE36" s="94">
        <v>0.15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94"/>
      <c r="F37" s="94">
        <v>0.22</v>
      </c>
      <c r="G37" s="94">
        <v>0.05</v>
      </c>
      <c r="H37" s="94">
        <v>-0.02</v>
      </c>
      <c r="I37" s="94">
        <v>0.2</v>
      </c>
      <c r="J37" s="94">
        <v>0.08</v>
      </c>
      <c r="K37" s="94">
        <v>0.01</v>
      </c>
      <c r="L37" s="94">
        <v>0.09</v>
      </c>
      <c r="M37" s="94">
        <v>0.12</v>
      </c>
      <c r="N37" s="94">
        <v>0.02</v>
      </c>
      <c r="O37" s="94">
        <v>-0.04</v>
      </c>
      <c r="P37" s="94">
        <v>0.24</v>
      </c>
      <c r="Q37" s="94">
        <v>0.2</v>
      </c>
      <c r="R37" s="94">
        <v>0.13</v>
      </c>
      <c r="S37" s="94">
        <v>0.1</v>
      </c>
      <c r="T37" s="94">
        <v>0.04</v>
      </c>
      <c r="U37" s="94">
        <v>0.12</v>
      </c>
      <c r="V37" s="94">
        <v>0.03</v>
      </c>
      <c r="W37" s="94">
        <v>7.0000000000000007E-2</v>
      </c>
      <c r="X37" s="94">
        <v>0.1</v>
      </c>
      <c r="Y37" s="94">
        <v>0.08</v>
      </c>
      <c r="Z37" s="94">
        <v>-0.02</v>
      </c>
      <c r="AA37" s="94">
        <v>0.09</v>
      </c>
      <c r="AB37" s="94">
        <v>0.11</v>
      </c>
      <c r="AC37" s="94">
        <v>-0.02</v>
      </c>
      <c r="AD37" s="94">
        <v>0.12</v>
      </c>
      <c r="AE37" s="94">
        <v>7.0000000000000007E-2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94"/>
      <c r="F38" s="94">
        <v>0.03</v>
      </c>
      <c r="G38" s="94">
        <v>0.03</v>
      </c>
      <c r="H38" s="94">
        <v>0.05</v>
      </c>
      <c r="I38" s="94">
        <v>0.05</v>
      </c>
      <c r="J38" s="94">
        <v>0.03</v>
      </c>
      <c r="K38" s="94">
        <v>0.08</v>
      </c>
      <c r="L38" s="94">
        <v>0.04</v>
      </c>
      <c r="M38" s="94">
        <v>0.11</v>
      </c>
      <c r="N38" s="94">
        <v>0.15</v>
      </c>
      <c r="O38" s="94">
        <v>0.08</v>
      </c>
      <c r="P38" s="94">
        <v>0.01</v>
      </c>
      <c r="Q38" s="94">
        <v>0</v>
      </c>
      <c r="R38" s="94">
        <v>0</v>
      </c>
      <c r="S38" s="94">
        <v>0.01</v>
      </c>
      <c r="T38" s="94">
        <v>0.06</v>
      </c>
      <c r="U38" s="94">
        <v>0.05</v>
      </c>
      <c r="V38" s="94">
        <v>0.06</v>
      </c>
      <c r="W38" s="94">
        <v>7.0000000000000007E-2</v>
      </c>
      <c r="X38" s="94">
        <v>0.05</v>
      </c>
      <c r="Y38" s="94">
        <v>0.04</v>
      </c>
      <c r="Z38" s="94">
        <v>0</v>
      </c>
      <c r="AA38" s="94">
        <v>0.04</v>
      </c>
      <c r="AB38" s="94">
        <v>0.01</v>
      </c>
      <c r="AC38" s="94">
        <v>0.05</v>
      </c>
      <c r="AD38" s="94">
        <v>0.04</v>
      </c>
      <c r="AE38" s="94">
        <v>0.03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94"/>
      <c r="F39" s="94">
        <v>0.03</v>
      </c>
      <c r="G39" s="94">
        <v>0.03</v>
      </c>
      <c r="H39" s="94">
        <v>0.05</v>
      </c>
      <c r="I39" s="94">
        <v>0.05</v>
      </c>
      <c r="J39" s="94">
        <v>0.03</v>
      </c>
      <c r="K39" s="94">
        <v>0.08</v>
      </c>
      <c r="L39" s="94">
        <v>0.04</v>
      </c>
      <c r="M39" s="94">
        <v>0.11</v>
      </c>
      <c r="N39" s="94">
        <v>0.15</v>
      </c>
      <c r="O39" s="94">
        <v>0.08</v>
      </c>
      <c r="P39" s="94">
        <v>0.01</v>
      </c>
      <c r="Q39" s="94">
        <v>0</v>
      </c>
      <c r="R39" s="94">
        <v>0.06</v>
      </c>
      <c r="S39" s="94">
        <v>0.04</v>
      </c>
      <c r="T39" s="94">
        <v>-0.08</v>
      </c>
      <c r="U39" s="94">
        <v>0.14000000000000001</v>
      </c>
      <c r="V39" s="94">
        <v>0.06</v>
      </c>
      <c r="W39" s="94">
        <v>0.08</v>
      </c>
      <c r="X39" s="94">
        <v>0.1</v>
      </c>
      <c r="Y39" s="94">
        <v>0.1</v>
      </c>
      <c r="Z39" s="94">
        <v>-0.01</v>
      </c>
      <c r="AA39" s="94">
        <v>0.16</v>
      </c>
      <c r="AB39" s="94">
        <v>0.09</v>
      </c>
      <c r="AC39" s="94">
        <v>0.1</v>
      </c>
      <c r="AD39" s="94">
        <v>0.14000000000000001</v>
      </c>
      <c r="AE39" s="94">
        <v>0.18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94"/>
      <c r="F40" s="94">
        <v>0.03</v>
      </c>
      <c r="G40" s="94">
        <v>0.03</v>
      </c>
      <c r="H40" s="94">
        <v>0.05</v>
      </c>
      <c r="I40" s="94">
        <v>0.05</v>
      </c>
      <c r="J40" s="94">
        <v>0.03</v>
      </c>
      <c r="K40" s="94">
        <v>0.08</v>
      </c>
      <c r="L40" s="94">
        <v>0.04</v>
      </c>
      <c r="M40" s="94">
        <v>0.11</v>
      </c>
      <c r="N40" s="94">
        <v>0.15</v>
      </c>
      <c r="O40" s="94">
        <v>0.08</v>
      </c>
      <c r="P40" s="94">
        <v>0.01</v>
      </c>
      <c r="Q40" s="94">
        <v>0</v>
      </c>
      <c r="R40" s="94">
        <v>0.06</v>
      </c>
      <c r="S40" s="94">
        <v>0.04</v>
      </c>
      <c r="T40" s="94">
        <v>0.15</v>
      </c>
      <c r="U40" s="94">
        <v>0.16</v>
      </c>
      <c r="V40" s="94">
        <v>0.1</v>
      </c>
      <c r="W40" s="94">
        <v>0.04</v>
      </c>
      <c r="X40" s="94">
        <v>0.04</v>
      </c>
      <c r="Y40" s="94">
        <v>0.05</v>
      </c>
      <c r="Z40" s="94">
        <v>-7.0000000000000007E-2</v>
      </c>
      <c r="AA40" s="94">
        <v>0.12</v>
      </c>
      <c r="AB40" s="94">
        <v>0.13</v>
      </c>
      <c r="AC40" s="94">
        <v>0.13</v>
      </c>
      <c r="AD40" s="94">
        <v>0.14000000000000001</v>
      </c>
      <c r="AE40" s="94">
        <v>0.08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94"/>
      <c r="F41" s="94">
        <v>0.06</v>
      </c>
      <c r="G41" s="94">
        <v>0.04</v>
      </c>
      <c r="H41" s="94">
        <v>0</v>
      </c>
      <c r="I41" s="94">
        <v>0.06</v>
      </c>
      <c r="J41" s="94">
        <v>0.01</v>
      </c>
      <c r="K41" s="94">
        <v>0.03</v>
      </c>
      <c r="L41" s="94">
        <v>0.09</v>
      </c>
      <c r="M41" s="94">
        <v>0.06</v>
      </c>
      <c r="N41" s="94">
        <v>0.05</v>
      </c>
      <c r="O41" s="94">
        <v>7.0000000000000007E-2</v>
      </c>
      <c r="P41" s="94">
        <v>0.14000000000000001</v>
      </c>
      <c r="Q41" s="94">
        <v>0.15</v>
      </c>
      <c r="R41" s="94">
        <v>0.22</v>
      </c>
      <c r="S41" s="94">
        <v>0.09</v>
      </c>
      <c r="T41" s="94">
        <v>7.0000000000000007E-2</v>
      </c>
      <c r="U41" s="94">
        <v>0.05</v>
      </c>
      <c r="V41" s="94">
        <v>0.11</v>
      </c>
      <c r="W41" s="94">
        <v>0.02</v>
      </c>
      <c r="X41" s="94">
        <v>7.0000000000000007E-2</v>
      </c>
      <c r="Y41" s="94">
        <v>0.05</v>
      </c>
      <c r="Z41" s="94">
        <v>0.03</v>
      </c>
      <c r="AA41" s="94">
        <v>0.03</v>
      </c>
      <c r="AB41" s="94">
        <v>0.1</v>
      </c>
      <c r="AC41" s="94">
        <v>0.11</v>
      </c>
      <c r="AD41" s="94">
        <v>0.1</v>
      </c>
      <c r="AE41" s="94">
        <v>0.06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94"/>
      <c r="F42" s="94">
        <v>0.18</v>
      </c>
      <c r="G42" s="94">
        <v>0.12</v>
      </c>
      <c r="H42" s="94">
        <v>0.39</v>
      </c>
      <c r="I42" s="94">
        <v>-0.05</v>
      </c>
      <c r="J42" s="94">
        <v>0.19</v>
      </c>
      <c r="K42" s="94">
        <v>0.18</v>
      </c>
      <c r="L42" s="94">
        <v>7.0000000000000007E-2</v>
      </c>
      <c r="M42" s="94">
        <v>0.15</v>
      </c>
      <c r="N42" s="94">
        <v>7.0000000000000007E-2</v>
      </c>
      <c r="O42" s="94">
        <v>0.15</v>
      </c>
      <c r="P42" s="94">
        <v>0.09</v>
      </c>
      <c r="Q42" s="94">
        <v>0.18</v>
      </c>
      <c r="R42" s="94">
        <v>7.0000000000000007E-2</v>
      </c>
      <c r="S42" s="94">
        <v>0.04</v>
      </c>
      <c r="T42" s="94">
        <v>0.03</v>
      </c>
      <c r="U42" s="94">
        <v>0.02</v>
      </c>
      <c r="V42" s="94">
        <v>0.04</v>
      </c>
      <c r="W42" s="94">
        <v>0.02</v>
      </c>
      <c r="X42" s="94">
        <v>0.04</v>
      </c>
      <c r="Y42" s="94">
        <v>0.02</v>
      </c>
      <c r="Z42" s="94">
        <v>-0.38</v>
      </c>
      <c r="AA42" s="94">
        <v>0.64</v>
      </c>
      <c r="AB42" s="94">
        <v>0.06</v>
      </c>
      <c r="AC42" s="94">
        <v>0.05</v>
      </c>
      <c r="AD42" s="94">
        <v>0.04</v>
      </c>
      <c r="AE42" s="94">
        <v>0.05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94"/>
      <c r="F43" s="94">
        <v>0.02</v>
      </c>
      <c r="G43" s="94">
        <v>0.14000000000000001</v>
      </c>
      <c r="H43" s="94">
        <v>0.09</v>
      </c>
      <c r="I43" s="94">
        <v>0.2</v>
      </c>
      <c r="J43" s="94">
        <v>0.08</v>
      </c>
      <c r="K43" s="94">
        <v>-0.03</v>
      </c>
      <c r="L43" s="94">
        <v>0.08</v>
      </c>
      <c r="M43" s="94">
        <v>0.14000000000000001</v>
      </c>
      <c r="N43" s="94">
        <v>0.12</v>
      </c>
      <c r="O43" s="94">
        <v>0.15</v>
      </c>
      <c r="P43" s="94">
        <v>0.16</v>
      </c>
      <c r="Q43" s="94">
        <v>0.02</v>
      </c>
      <c r="R43" s="94">
        <v>0.23</v>
      </c>
      <c r="S43" s="94">
        <v>0.06</v>
      </c>
      <c r="T43" s="94">
        <v>0.08</v>
      </c>
      <c r="U43" s="94">
        <v>0.1</v>
      </c>
      <c r="V43" s="94">
        <v>0.06</v>
      </c>
      <c r="W43" s="94">
        <v>0.05</v>
      </c>
      <c r="X43" s="94">
        <v>0</v>
      </c>
      <c r="Y43" s="94">
        <v>0.03</v>
      </c>
      <c r="Z43" s="94">
        <v>0.16</v>
      </c>
      <c r="AA43" s="94">
        <v>0.11</v>
      </c>
      <c r="AB43" s="94">
        <v>0.09</v>
      </c>
      <c r="AC43" s="94">
        <v>-0.01</v>
      </c>
      <c r="AD43" s="94">
        <v>0.18</v>
      </c>
      <c r="AE43" s="94">
        <v>-0.13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94"/>
      <c r="F44" s="94">
        <v>4.17</v>
      </c>
      <c r="G44" s="94">
        <v>0.06</v>
      </c>
      <c r="H44" s="94">
        <v>0.26</v>
      </c>
      <c r="I44" s="94">
        <v>0.28000000000000003</v>
      </c>
      <c r="J44" s="94">
        <v>0.16</v>
      </c>
      <c r="K44" s="94">
        <v>0.34</v>
      </c>
      <c r="L44" s="94">
        <v>0.19</v>
      </c>
      <c r="M44" s="94">
        <v>0.14000000000000001</v>
      </c>
      <c r="N44" s="94">
        <v>0.02</v>
      </c>
      <c r="O44" s="94">
        <v>-0.05</v>
      </c>
      <c r="P44" s="94">
        <v>7.0000000000000007E-2</v>
      </c>
      <c r="Q44" s="94">
        <v>-0.01</v>
      </c>
      <c r="R44" s="94">
        <v>0.11</v>
      </c>
      <c r="S44" s="94">
        <v>0.12</v>
      </c>
      <c r="T44" s="94">
        <v>0.16</v>
      </c>
      <c r="U44" s="94">
        <v>0.19</v>
      </c>
      <c r="V44" s="94">
        <v>7.0000000000000007E-2</v>
      </c>
      <c r="W44" s="94">
        <v>0.05</v>
      </c>
      <c r="X44" s="94">
        <v>0.09</v>
      </c>
      <c r="Y44" s="94">
        <v>0.08</v>
      </c>
      <c r="Z44" s="94">
        <v>-0.01</v>
      </c>
      <c r="AA44" s="94">
        <v>0.1</v>
      </c>
      <c r="AB44" s="94">
        <v>0.06</v>
      </c>
      <c r="AC44" s="94">
        <v>0.28999999999999998</v>
      </c>
      <c r="AD44" s="94">
        <v>-0.04</v>
      </c>
      <c r="AE44" s="94">
        <v>0.13</v>
      </c>
    </row>
    <row r="45" spans="1:31" ht="6.75" customHeight="1" x14ac:dyDescent="0.45">
      <c r="A45" s="35"/>
      <c r="B45" s="66"/>
      <c r="C45" s="42"/>
      <c r="D45" s="42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</row>
    <row r="46" spans="1:31" ht="14.25" customHeight="1" x14ac:dyDescent="0.45">
      <c r="A46" s="35"/>
      <c r="B46" s="52" t="s">
        <v>141</v>
      </c>
      <c r="C46" s="53"/>
      <c r="D46" s="53"/>
      <c r="E46" s="77"/>
      <c r="F46" s="77">
        <v>0.08</v>
      </c>
      <c r="G46" s="77">
        <v>0.08</v>
      </c>
      <c r="H46" s="77">
        <v>0.1</v>
      </c>
      <c r="I46" s="77">
        <v>-0.01</v>
      </c>
      <c r="J46" s="77">
        <v>0.04</v>
      </c>
      <c r="K46" s="77">
        <v>0.06</v>
      </c>
      <c r="L46" s="77">
        <v>0.09</v>
      </c>
      <c r="M46" s="77">
        <v>0.04</v>
      </c>
      <c r="N46" s="77">
        <v>0.11</v>
      </c>
      <c r="O46" s="77">
        <v>0.1</v>
      </c>
      <c r="P46" s="77">
        <v>0.05</v>
      </c>
      <c r="Q46" s="77">
        <v>0.02</v>
      </c>
      <c r="R46" s="77">
        <v>0.02</v>
      </c>
      <c r="S46" s="77">
        <v>-0.03</v>
      </c>
      <c r="T46" s="77">
        <v>0.08</v>
      </c>
      <c r="U46" s="77">
        <v>0.14000000000000001</v>
      </c>
      <c r="V46" s="77">
        <v>0.04</v>
      </c>
      <c r="W46" s="77">
        <v>-0.02</v>
      </c>
      <c r="X46" s="77">
        <v>0.09</v>
      </c>
      <c r="Y46" s="77">
        <v>0.15</v>
      </c>
      <c r="Z46" s="77">
        <v>-0.02</v>
      </c>
      <c r="AA46" s="77">
        <v>0.11</v>
      </c>
      <c r="AB46" s="77">
        <v>0.05</v>
      </c>
      <c r="AC46" s="77">
        <v>-0.04</v>
      </c>
      <c r="AD46" s="77">
        <v>0.08</v>
      </c>
      <c r="AE46" s="77">
        <v>0.19</v>
      </c>
    </row>
    <row r="47" spans="1:31" ht="7.5" customHeight="1" thickBot="1" x14ac:dyDescent="0.5">
      <c r="A47" s="35"/>
      <c r="B47" s="68"/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46108</v>
      </c>
      <c r="C49" s="73"/>
    </row>
    <row r="50" spans="1:31" ht="18.5" x14ac:dyDescent="0.4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ACD-C39D-4634-A74A-2E8A8364A4DD}">
  <dimension ref="A1:AE63"/>
  <sheetViews>
    <sheetView zoomScaleNormal="10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H7" sqref="AH7"/>
    </sheetView>
  </sheetViews>
  <sheetFormatPr defaultColWidth="9.08984375" defaultRowHeight="14.5" x14ac:dyDescent="0.35"/>
  <cols>
    <col min="1" max="1" width="1.36328125" style="55" customWidth="1"/>
    <col min="2" max="2" width="44.81640625" style="55" customWidth="1"/>
    <col min="3" max="3" width="6.36328125" style="75" bestFit="1" customWidth="1"/>
    <col min="4" max="4" width="6.36328125" style="75" hidden="1" customWidth="1"/>
    <col min="5" max="11" width="7.1796875" style="75" customWidth="1"/>
    <col min="12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81</v>
      </c>
      <c r="C1" s="34"/>
      <c r="D1" s="34"/>
      <c r="E1" s="34"/>
      <c r="F1" s="34"/>
      <c r="G1" s="34"/>
      <c r="H1" s="34"/>
      <c r="I1" s="34"/>
      <c r="J1" s="34"/>
      <c r="K1" s="34"/>
    </row>
    <row r="2" spans="1:31" s="41" customFormat="1" ht="15" customHeight="1" x14ac:dyDescent="0.25">
      <c r="A2" s="38"/>
      <c r="B2" s="38" t="s">
        <v>34</v>
      </c>
      <c r="C2" s="40"/>
      <c r="D2" s="40"/>
      <c r="E2" s="40"/>
      <c r="F2" s="40"/>
      <c r="G2" s="40"/>
      <c r="H2" s="40"/>
      <c r="I2" s="40"/>
      <c r="J2" s="40"/>
      <c r="K2" s="40"/>
    </row>
    <row r="3" spans="1:31" s="44" customFormat="1" ht="15" customHeight="1" x14ac:dyDescent="0.45">
      <c r="A3" s="35"/>
      <c r="B3" s="84" t="s">
        <v>146</v>
      </c>
      <c r="C3" s="42"/>
      <c r="D3" s="42"/>
      <c r="E3" s="42"/>
      <c r="F3" s="42"/>
      <c r="G3" s="42"/>
      <c r="H3" s="42"/>
      <c r="I3" s="42"/>
      <c r="J3" s="42"/>
      <c r="K3" s="42"/>
    </row>
    <row r="4" spans="1:31" s="44" customFormat="1" ht="15" customHeight="1" thickBot="1" x14ac:dyDescent="0.5">
      <c r="A4" s="35"/>
      <c r="B4" s="85" t="s">
        <v>82</v>
      </c>
      <c r="C4" s="42"/>
      <c r="D4" s="42"/>
      <c r="E4" s="42"/>
      <c r="F4" s="42"/>
      <c r="G4" s="42"/>
      <c r="H4" s="42"/>
      <c r="I4" s="42"/>
      <c r="J4" s="42"/>
      <c r="K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97"/>
      <c r="F7" s="97">
        <v>8.1</v>
      </c>
      <c r="G7" s="97">
        <v>9.6999999999999993</v>
      </c>
      <c r="H7" s="97">
        <v>11.8</v>
      </c>
      <c r="I7" s="97">
        <v>2.1</v>
      </c>
      <c r="J7" s="97">
        <v>9.4</v>
      </c>
      <c r="K7" s="97">
        <v>9.5</v>
      </c>
      <c r="L7" s="97">
        <v>9.6</v>
      </c>
      <c r="M7" s="97">
        <v>7.4</v>
      </c>
      <c r="N7" s="97">
        <v>11.3</v>
      </c>
      <c r="O7" s="97">
        <v>5</v>
      </c>
      <c r="P7" s="97">
        <v>6.4</v>
      </c>
      <c r="Q7" s="97">
        <v>7</v>
      </c>
      <c r="R7" s="97">
        <v>8.6</v>
      </c>
      <c r="S7" s="97">
        <v>3.7</v>
      </c>
      <c r="T7" s="97">
        <v>7.1</v>
      </c>
      <c r="U7" s="97">
        <v>8.6999999999999993</v>
      </c>
      <c r="V7" s="97">
        <v>5.7</v>
      </c>
      <c r="W7" s="97">
        <v>4.8</v>
      </c>
      <c r="X7" s="97">
        <v>8.1999999999999993</v>
      </c>
      <c r="Y7" s="97">
        <v>10</v>
      </c>
      <c r="Z7" s="97">
        <v>-5.8</v>
      </c>
      <c r="AA7" s="97">
        <v>8.9</v>
      </c>
      <c r="AB7" s="97">
        <v>9.8000000000000007</v>
      </c>
      <c r="AC7" s="97">
        <v>8.6</v>
      </c>
      <c r="AD7" s="97">
        <v>7.2</v>
      </c>
      <c r="AE7" s="97">
        <v>9.4</v>
      </c>
    </row>
    <row r="8" spans="1:31" s="49" customFormat="1" ht="7.5" customHeight="1" x14ac:dyDescent="0.45">
      <c r="A8" s="35"/>
      <c r="B8" s="50"/>
      <c r="C8" s="51"/>
      <c r="D8" s="51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97"/>
      <c r="F9" s="97">
        <v>3</v>
      </c>
      <c r="G9" s="97">
        <v>3.5</v>
      </c>
      <c r="H9" s="97">
        <v>5.4</v>
      </c>
      <c r="I9" s="97">
        <v>-0.9</v>
      </c>
      <c r="J9" s="97">
        <v>2.9</v>
      </c>
      <c r="K9" s="97">
        <v>1.2</v>
      </c>
      <c r="L9" s="97">
        <v>2.2999999999999998</v>
      </c>
      <c r="M9" s="97">
        <v>-0.3</v>
      </c>
      <c r="N9" s="97">
        <v>2.4</v>
      </c>
      <c r="O9" s="97">
        <v>1.4</v>
      </c>
      <c r="P9" s="97">
        <v>1.6</v>
      </c>
      <c r="Q9" s="97">
        <v>1</v>
      </c>
      <c r="R9" s="97">
        <v>2</v>
      </c>
      <c r="S9" s="97">
        <v>0.8</v>
      </c>
      <c r="T9" s="97">
        <v>1.3</v>
      </c>
      <c r="U9" s="97">
        <v>1.3</v>
      </c>
      <c r="V9" s="97">
        <v>0.7</v>
      </c>
      <c r="W9" s="97">
        <v>2</v>
      </c>
      <c r="X9" s="97">
        <v>1.2</v>
      </c>
      <c r="Y9" s="97">
        <v>1.1000000000000001</v>
      </c>
      <c r="Z9" s="97">
        <v>0.7</v>
      </c>
      <c r="AA9" s="97">
        <v>0.9</v>
      </c>
      <c r="AB9" s="97">
        <v>0.1</v>
      </c>
      <c r="AC9" s="97">
        <v>1.1000000000000001</v>
      </c>
      <c r="AD9" s="97">
        <v>0.7</v>
      </c>
      <c r="AE9" s="97">
        <v>1.5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99"/>
      <c r="F10" s="99">
        <v>1.8</v>
      </c>
      <c r="G10" s="99">
        <v>2</v>
      </c>
      <c r="H10" s="99">
        <v>4.3</v>
      </c>
      <c r="I10" s="99">
        <v>-0.9</v>
      </c>
      <c r="J10" s="99">
        <v>-0.1</v>
      </c>
      <c r="K10" s="99">
        <v>1.7</v>
      </c>
      <c r="L10" s="99">
        <v>0.3</v>
      </c>
      <c r="M10" s="99">
        <v>0.8</v>
      </c>
      <c r="N10" s="99">
        <v>1.2</v>
      </c>
      <c r="O10" s="99">
        <v>1.7</v>
      </c>
      <c r="P10" s="99">
        <v>0.9</v>
      </c>
      <c r="Q10" s="99">
        <v>0.7</v>
      </c>
      <c r="R10" s="99">
        <v>1.4</v>
      </c>
      <c r="S10" s="99">
        <v>0.7</v>
      </c>
      <c r="T10" s="99">
        <v>1</v>
      </c>
      <c r="U10" s="99">
        <v>0.6</v>
      </c>
      <c r="V10" s="99">
        <v>0.3</v>
      </c>
      <c r="W10" s="99">
        <v>1.6</v>
      </c>
      <c r="X10" s="99">
        <v>0.5</v>
      </c>
      <c r="Y10" s="99">
        <v>0.5</v>
      </c>
      <c r="Z10" s="99">
        <v>0.6</v>
      </c>
      <c r="AA10" s="99">
        <v>0.1</v>
      </c>
      <c r="AB10" s="99">
        <v>-0.3</v>
      </c>
      <c r="AC10" s="99">
        <v>0.7</v>
      </c>
      <c r="AD10" s="99">
        <v>0.1</v>
      </c>
      <c r="AE10" s="99">
        <v>0.4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99"/>
      <c r="F11" s="99">
        <v>0.7</v>
      </c>
      <c r="G11" s="99">
        <v>0.6</v>
      </c>
      <c r="H11" s="99">
        <v>0.3</v>
      </c>
      <c r="I11" s="99">
        <v>-0.7</v>
      </c>
      <c r="J11" s="99">
        <v>2.2999999999999998</v>
      </c>
      <c r="K11" s="99">
        <v>-1.2</v>
      </c>
      <c r="L11" s="99">
        <v>1.3</v>
      </c>
      <c r="M11" s="99">
        <v>-1.4</v>
      </c>
      <c r="N11" s="99">
        <v>0.9</v>
      </c>
      <c r="O11" s="99">
        <v>-0.6</v>
      </c>
      <c r="P11" s="99">
        <v>0.4</v>
      </c>
      <c r="Q11" s="99">
        <v>0.1</v>
      </c>
      <c r="R11" s="99">
        <v>0.3</v>
      </c>
      <c r="S11" s="99">
        <v>-0.1</v>
      </c>
      <c r="T11" s="99">
        <v>-0.1</v>
      </c>
      <c r="U11" s="99">
        <v>0.4</v>
      </c>
      <c r="V11" s="99">
        <v>0.1</v>
      </c>
      <c r="W11" s="99">
        <v>0</v>
      </c>
      <c r="X11" s="99">
        <v>0.2</v>
      </c>
      <c r="Y11" s="99">
        <v>0.1</v>
      </c>
      <c r="Z11" s="99">
        <v>-0.2</v>
      </c>
      <c r="AA11" s="99">
        <v>0.3</v>
      </c>
      <c r="AB11" s="99">
        <v>-0.1</v>
      </c>
      <c r="AC11" s="99">
        <v>0</v>
      </c>
      <c r="AD11" s="99">
        <v>0</v>
      </c>
      <c r="AE11" s="99">
        <v>0.6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99"/>
      <c r="F12" s="99">
        <v>0.2</v>
      </c>
      <c r="G12" s="99">
        <v>0.2</v>
      </c>
      <c r="H12" s="99">
        <v>0.2</v>
      </c>
      <c r="I12" s="99">
        <v>0.1</v>
      </c>
      <c r="J12" s="99">
        <v>0.1</v>
      </c>
      <c r="K12" s="99">
        <v>0.1</v>
      </c>
      <c r="L12" s="99">
        <v>0.1</v>
      </c>
      <c r="M12" s="99">
        <v>0.1</v>
      </c>
      <c r="N12" s="99">
        <v>0.1</v>
      </c>
      <c r="O12" s="99">
        <v>0.1</v>
      </c>
      <c r="P12" s="99">
        <v>0.1</v>
      </c>
      <c r="Q12" s="99">
        <v>0.1</v>
      </c>
      <c r="R12" s="99">
        <v>0.1</v>
      </c>
      <c r="S12" s="99">
        <v>0.1</v>
      </c>
      <c r="T12" s="99">
        <v>0.2</v>
      </c>
      <c r="U12" s="99">
        <v>0.2</v>
      </c>
      <c r="V12" s="99">
        <v>0.2</v>
      </c>
      <c r="W12" s="99">
        <v>0.2</v>
      </c>
      <c r="X12" s="99">
        <v>0.3</v>
      </c>
      <c r="Y12" s="99">
        <v>0.3</v>
      </c>
      <c r="Z12" s="99">
        <v>0.2</v>
      </c>
      <c r="AA12" s="99">
        <v>0.2</v>
      </c>
      <c r="AB12" s="99">
        <v>0.2</v>
      </c>
      <c r="AC12" s="99">
        <v>0.2</v>
      </c>
      <c r="AD12" s="99">
        <v>0.4</v>
      </c>
      <c r="AE12" s="99">
        <v>0.3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99"/>
      <c r="F13" s="99">
        <v>0.3</v>
      </c>
      <c r="G13" s="99">
        <v>0.5</v>
      </c>
      <c r="H13" s="99">
        <v>0.6</v>
      </c>
      <c r="I13" s="99">
        <v>0.6</v>
      </c>
      <c r="J13" s="99">
        <v>0.6</v>
      </c>
      <c r="K13" s="99">
        <v>0.6</v>
      </c>
      <c r="L13" s="99">
        <v>0.5</v>
      </c>
      <c r="M13" s="99">
        <v>0.2</v>
      </c>
      <c r="N13" s="99">
        <v>0.2</v>
      </c>
      <c r="O13" s="99">
        <v>0.1</v>
      </c>
      <c r="P13" s="99">
        <v>0.2</v>
      </c>
      <c r="Q13" s="99">
        <v>0.1</v>
      </c>
      <c r="R13" s="99">
        <v>0.2</v>
      </c>
      <c r="S13" s="99">
        <v>0.1</v>
      </c>
      <c r="T13" s="99">
        <v>0.2</v>
      </c>
      <c r="U13" s="99">
        <v>0.2</v>
      </c>
      <c r="V13" s="99">
        <v>0.2</v>
      </c>
      <c r="W13" s="99">
        <v>0.1</v>
      </c>
      <c r="X13" s="99">
        <v>0.2</v>
      </c>
      <c r="Y13" s="99">
        <v>0.2</v>
      </c>
      <c r="Z13" s="99">
        <v>0.1</v>
      </c>
      <c r="AA13" s="99">
        <v>0.2</v>
      </c>
      <c r="AB13" s="99">
        <v>0.3</v>
      </c>
      <c r="AC13" s="99">
        <v>0.2</v>
      </c>
      <c r="AD13" s="99">
        <v>0.2</v>
      </c>
      <c r="AE13" s="99">
        <v>0.2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99"/>
      <c r="F14" s="99">
        <v>0</v>
      </c>
      <c r="G14" s="99">
        <v>0.1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-0.1</v>
      </c>
      <c r="AA14" s="99">
        <v>0.1</v>
      </c>
      <c r="AB14" s="99">
        <v>0</v>
      </c>
      <c r="AC14" s="99">
        <v>0</v>
      </c>
      <c r="AD14" s="99">
        <v>0</v>
      </c>
      <c r="AE14" s="99">
        <v>0.1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97"/>
      <c r="F15" s="97">
        <v>0</v>
      </c>
      <c r="G15" s="97">
        <v>3.1</v>
      </c>
      <c r="H15" s="97">
        <v>1</v>
      </c>
      <c r="I15" s="97">
        <v>-0.3</v>
      </c>
      <c r="J15" s="97">
        <v>2.2000000000000002</v>
      </c>
      <c r="K15" s="97">
        <v>2.1</v>
      </c>
      <c r="L15" s="97">
        <v>1.4</v>
      </c>
      <c r="M15" s="97">
        <v>2.1</v>
      </c>
      <c r="N15" s="97">
        <v>1.8</v>
      </c>
      <c r="O15" s="97">
        <v>0</v>
      </c>
      <c r="P15" s="97">
        <v>1.1000000000000001</v>
      </c>
      <c r="Q15" s="97">
        <v>3.2</v>
      </c>
      <c r="R15" s="97">
        <v>1.7</v>
      </c>
      <c r="S15" s="97">
        <v>0.5</v>
      </c>
      <c r="T15" s="97">
        <v>2.1</v>
      </c>
      <c r="U15" s="97">
        <v>2</v>
      </c>
      <c r="V15" s="97">
        <v>1.2</v>
      </c>
      <c r="W15" s="97">
        <v>-0.2</v>
      </c>
      <c r="X15" s="97">
        <v>1.4</v>
      </c>
      <c r="Y15" s="97">
        <v>3.6</v>
      </c>
      <c r="Z15" s="97">
        <v>-1.1000000000000001</v>
      </c>
      <c r="AA15" s="97">
        <v>1.1000000000000001</v>
      </c>
      <c r="AB15" s="97">
        <v>4.3</v>
      </c>
      <c r="AC15" s="97">
        <v>1.9</v>
      </c>
      <c r="AD15" s="97">
        <v>1.7</v>
      </c>
      <c r="AE15" s="97">
        <v>2.5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99"/>
      <c r="F16" s="99">
        <v>0.4</v>
      </c>
      <c r="G16" s="99">
        <v>2.2999999999999998</v>
      </c>
      <c r="H16" s="99">
        <v>-0.8</v>
      </c>
      <c r="I16" s="99">
        <v>-0.5</v>
      </c>
      <c r="J16" s="99">
        <v>0.9</v>
      </c>
      <c r="K16" s="99">
        <v>0.8</v>
      </c>
      <c r="L16" s="99">
        <v>-0.4</v>
      </c>
      <c r="M16" s="99">
        <v>1</v>
      </c>
      <c r="N16" s="99">
        <v>-0.5</v>
      </c>
      <c r="O16" s="99">
        <v>-0.4</v>
      </c>
      <c r="P16" s="99">
        <v>-0.2</v>
      </c>
      <c r="Q16" s="99">
        <v>0.8</v>
      </c>
      <c r="R16" s="99">
        <v>-0.1</v>
      </c>
      <c r="S16" s="99">
        <v>0.4</v>
      </c>
      <c r="T16" s="99">
        <v>0.5</v>
      </c>
      <c r="U16" s="99">
        <v>-0.1</v>
      </c>
      <c r="V16" s="99">
        <v>0.2</v>
      </c>
      <c r="W16" s="99">
        <v>0.4</v>
      </c>
      <c r="X16" s="99">
        <v>0.1</v>
      </c>
      <c r="Y16" s="99">
        <v>0</v>
      </c>
      <c r="Z16" s="99">
        <v>-0.7</v>
      </c>
      <c r="AA16" s="99">
        <v>0.1</v>
      </c>
      <c r="AB16" s="99">
        <v>0.4</v>
      </c>
      <c r="AC16" s="99">
        <v>0.1</v>
      </c>
      <c r="AD16" s="99">
        <v>0.1</v>
      </c>
      <c r="AE16" s="99">
        <v>0.3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100"/>
      <c r="F17" s="100">
        <v>-0.2</v>
      </c>
      <c r="G17" s="100">
        <v>0.6</v>
      </c>
      <c r="H17" s="100">
        <v>1.7</v>
      </c>
      <c r="I17" s="100">
        <v>0</v>
      </c>
      <c r="J17" s="100">
        <v>0.9</v>
      </c>
      <c r="K17" s="100">
        <v>1</v>
      </c>
      <c r="L17" s="100">
        <v>1.2</v>
      </c>
      <c r="M17" s="100">
        <v>0.2</v>
      </c>
      <c r="N17" s="100">
        <v>0.4</v>
      </c>
      <c r="O17" s="100">
        <v>0.2</v>
      </c>
      <c r="P17" s="100">
        <v>0.6</v>
      </c>
      <c r="Q17" s="100">
        <v>0.7</v>
      </c>
      <c r="R17" s="100">
        <v>0.5</v>
      </c>
      <c r="S17" s="100">
        <v>-0.8</v>
      </c>
      <c r="T17" s="100">
        <v>0.6</v>
      </c>
      <c r="U17" s="100">
        <v>0.6</v>
      </c>
      <c r="V17" s="100">
        <v>0.4</v>
      </c>
      <c r="W17" s="100">
        <v>0.2</v>
      </c>
      <c r="X17" s="100">
        <v>0.9</v>
      </c>
      <c r="Y17" s="100">
        <v>1</v>
      </c>
      <c r="Z17" s="100">
        <v>0.1</v>
      </c>
      <c r="AA17" s="100">
        <v>0.5</v>
      </c>
      <c r="AB17" s="100">
        <v>0.8</v>
      </c>
      <c r="AC17" s="100">
        <v>0.8</v>
      </c>
      <c r="AD17" s="100">
        <v>0.5</v>
      </c>
      <c r="AE17" s="100">
        <v>0.8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101"/>
      <c r="F18" s="101">
        <v>0.1</v>
      </c>
      <c r="G18" s="101">
        <v>0.2</v>
      </c>
      <c r="H18" s="101">
        <v>0.1</v>
      </c>
      <c r="I18" s="101">
        <v>0.1</v>
      </c>
      <c r="J18" s="101">
        <v>0.4</v>
      </c>
      <c r="K18" s="101">
        <v>0.2</v>
      </c>
      <c r="L18" s="101">
        <v>0.3</v>
      </c>
      <c r="M18" s="101">
        <v>-0.1</v>
      </c>
      <c r="N18" s="101">
        <v>0.1</v>
      </c>
      <c r="O18" s="101">
        <v>0.1</v>
      </c>
      <c r="P18" s="101">
        <v>0.1</v>
      </c>
      <c r="Q18" s="101">
        <v>0.1</v>
      </c>
      <c r="R18" s="101">
        <v>0</v>
      </c>
      <c r="S18" s="101">
        <v>0.1</v>
      </c>
      <c r="T18" s="101">
        <v>0.1</v>
      </c>
      <c r="U18" s="101">
        <v>0</v>
      </c>
      <c r="V18" s="101">
        <v>0.1</v>
      </c>
      <c r="W18" s="101">
        <v>0.2</v>
      </c>
      <c r="X18" s="101">
        <v>0.2</v>
      </c>
      <c r="Y18" s="101">
        <v>0.1</v>
      </c>
      <c r="Z18" s="101">
        <v>0.1</v>
      </c>
      <c r="AA18" s="101">
        <v>0.5</v>
      </c>
      <c r="AB18" s="101">
        <v>0.3</v>
      </c>
      <c r="AC18" s="101">
        <v>0.2</v>
      </c>
      <c r="AD18" s="101">
        <v>0</v>
      </c>
      <c r="AE18" s="101">
        <v>0.2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101"/>
      <c r="F19" s="101">
        <v>-0.6</v>
      </c>
      <c r="G19" s="101">
        <v>0.1</v>
      </c>
      <c r="H19" s="101">
        <v>1.2</v>
      </c>
      <c r="I19" s="101">
        <v>-0.6</v>
      </c>
      <c r="J19" s="101">
        <v>0.1</v>
      </c>
      <c r="K19" s="101">
        <v>0.6</v>
      </c>
      <c r="L19" s="101">
        <v>0.4</v>
      </c>
      <c r="M19" s="101">
        <v>-0.1</v>
      </c>
      <c r="N19" s="101">
        <v>0.1</v>
      </c>
      <c r="O19" s="101">
        <v>0.2</v>
      </c>
      <c r="P19" s="101">
        <v>0.1</v>
      </c>
      <c r="Q19" s="101">
        <v>0.3</v>
      </c>
      <c r="R19" s="101">
        <v>0.2</v>
      </c>
      <c r="S19" s="101">
        <v>0.2</v>
      </c>
      <c r="T19" s="101">
        <v>0.3</v>
      </c>
      <c r="U19" s="101">
        <v>0.2</v>
      </c>
      <c r="V19" s="101">
        <v>0.1</v>
      </c>
      <c r="W19" s="101">
        <v>-0.3</v>
      </c>
      <c r="X19" s="101">
        <v>0.1</v>
      </c>
      <c r="Y19" s="101">
        <v>0.4</v>
      </c>
      <c r="Z19" s="101">
        <v>0</v>
      </c>
      <c r="AA19" s="101">
        <v>-0.6</v>
      </c>
      <c r="AB19" s="101">
        <v>0.3</v>
      </c>
      <c r="AC19" s="101">
        <v>0</v>
      </c>
      <c r="AD19" s="101">
        <v>0.1</v>
      </c>
      <c r="AE19" s="101">
        <v>0.1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101"/>
      <c r="F20" s="101">
        <v>0.3</v>
      </c>
      <c r="G20" s="101">
        <v>0.1</v>
      </c>
      <c r="H20" s="101">
        <v>0.3</v>
      </c>
      <c r="I20" s="101">
        <v>0.2</v>
      </c>
      <c r="J20" s="101">
        <v>0.3</v>
      </c>
      <c r="K20" s="101">
        <v>0.2</v>
      </c>
      <c r="L20" s="101">
        <v>0.3</v>
      </c>
      <c r="M20" s="101">
        <v>0.2</v>
      </c>
      <c r="N20" s="101">
        <v>0</v>
      </c>
      <c r="O20" s="101">
        <v>0</v>
      </c>
      <c r="P20" s="101">
        <v>0</v>
      </c>
      <c r="Q20" s="101">
        <v>0</v>
      </c>
      <c r="R20" s="101">
        <v>0.1</v>
      </c>
      <c r="S20" s="101">
        <v>-1.1000000000000001</v>
      </c>
      <c r="T20" s="101">
        <v>0</v>
      </c>
      <c r="U20" s="101">
        <v>0</v>
      </c>
      <c r="V20" s="101">
        <v>0</v>
      </c>
      <c r="W20" s="101">
        <v>0.1</v>
      </c>
      <c r="X20" s="101">
        <v>0.2</v>
      </c>
      <c r="Y20" s="101">
        <v>0.1</v>
      </c>
      <c r="Z20" s="101">
        <v>0</v>
      </c>
      <c r="AA20" s="101">
        <v>0.1</v>
      </c>
      <c r="AB20" s="101">
        <v>0.1</v>
      </c>
      <c r="AC20" s="101">
        <v>0.1</v>
      </c>
      <c r="AD20" s="101">
        <v>0.1</v>
      </c>
      <c r="AE20" s="101">
        <v>0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101"/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0.1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01">
        <v>0.1</v>
      </c>
      <c r="Z21" s="101">
        <v>0</v>
      </c>
      <c r="AA21" s="101">
        <v>0.1</v>
      </c>
      <c r="AB21" s="101">
        <v>0.1</v>
      </c>
      <c r="AC21" s="101">
        <v>0.1</v>
      </c>
      <c r="AD21" s="101">
        <v>0.1</v>
      </c>
      <c r="AE21" s="101">
        <v>0.1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101"/>
      <c r="F22" s="101">
        <v>0</v>
      </c>
      <c r="G22" s="101">
        <v>0</v>
      </c>
      <c r="H22" s="101">
        <v>0.1</v>
      </c>
      <c r="I22" s="101">
        <v>0.1</v>
      </c>
      <c r="J22" s="101">
        <v>0</v>
      </c>
      <c r="K22" s="101">
        <v>0</v>
      </c>
      <c r="L22" s="101">
        <v>0.1</v>
      </c>
      <c r="M22" s="101">
        <v>0</v>
      </c>
      <c r="N22" s="101">
        <v>0</v>
      </c>
      <c r="O22" s="101">
        <v>0</v>
      </c>
      <c r="P22" s="101">
        <v>0</v>
      </c>
      <c r="Q22" s="101">
        <v>0.1</v>
      </c>
      <c r="R22" s="101">
        <v>0</v>
      </c>
      <c r="S22" s="101">
        <v>0</v>
      </c>
      <c r="T22" s="101">
        <v>0</v>
      </c>
      <c r="U22" s="101">
        <v>0</v>
      </c>
      <c r="V22" s="101">
        <v>0</v>
      </c>
      <c r="W22" s="101">
        <v>0.1</v>
      </c>
      <c r="X22" s="101">
        <v>0.1</v>
      </c>
      <c r="Y22" s="101">
        <v>0.2</v>
      </c>
      <c r="Z22" s="101">
        <v>0</v>
      </c>
      <c r="AA22" s="101">
        <v>0.2</v>
      </c>
      <c r="AB22" s="101">
        <v>0</v>
      </c>
      <c r="AC22" s="101">
        <v>0.3</v>
      </c>
      <c r="AD22" s="101">
        <v>0.1</v>
      </c>
      <c r="AE22" s="101">
        <v>0.2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101"/>
      <c r="F23" s="101">
        <v>0</v>
      </c>
      <c r="G23" s="101">
        <v>0.1</v>
      </c>
      <c r="H23" s="101">
        <v>0.1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0.1</v>
      </c>
      <c r="R23" s="101">
        <v>0.1</v>
      </c>
      <c r="S23" s="101">
        <v>0</v>
      </c>
      <c r="T23" s="101">
        <v>0.1</v>
      </c>
      <c r="U23" s="101">
        <v>0.1</v>
      </c>
      <c r="V23" s="101">
        <v>0.1</v>
      </c>
      <c r="W23" s="101">
        <v>0</v>
      </c>
      <c r="X23" s="101">
        <v>0.1</v>
      </c>
      <c r="Y23" s="101">
        <v>0.1</v>
      </c>
      <c r="Z23" s="101">
        <v>0</v>
      </c>
      <c r="AA23" s="101">
        <v>0.1</v>
      </c>
      <c r="AB23" s="101">
        <v>0</v>
      </c>
      <c r="AC23" s="101">
        <v>0.1</v>
      </c>
      <c r="AD23" s="101">
        <v>0</v>
      </c>
      <c r="AE23" s="101">
        <v>0.2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101"/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0.1</v>
      </c>
      <c r="Q24" s="101">
        <v>0.1</v>
      </c>
      <c r="R24" s="101">
        <v>0.1</v>
      </c>
      <c r="S24" s="101">
        <v>0</v>
      </c>
      <c r="T24" s="101">
        <v>0.1</v>
      </c>
      <c r="U24" s="101">
        <v>0.1</v>
      </c>
      <c r="V24" s="101">
        <v>0.1</v>
      </c>
      <c r="W24" s="101">
        <v>0</v>
      </c>
      <c r="X24" s="101">
        <v>0.1</v>
      </c>
      <c r="Y24" s="101">
        <v>0.1</v>
      </c>
      <c r="Z24" s="101">
        <v>0</v>
      </c>
      <c r="AA24" s="101">
        <v>0</v>
      </c>
      <c r="AB24" s="101">
        <v>0.1</v>
      </c>
      <c r="AC24" s="101">
        <v>0.1</v>
      </c>
      <c r="AD24" s="101">
        <v>0.1</v>
      </c>
      <c r="AE24" s="101">
        <v>0.1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101"/>
      <c r="F25" s="101">
        <v>0</v>
      </c>
      <c r="G25" s="101">
        <v>0</v>
      </c>
      <c r="H25" s="101">
        <v>0</v>
      </c>
      <c r="I25" s="101">
        <v>0.1</v>
      </c>
      <c r="J25" s="101">
        <v>0</v>
      </c>
      <c r="K25" s="101">
        <v>-0.1</v>
      </c>
      <c r="L25" s="101">
        <v>0.1</v>
      </c>
      <c r="M25" s="101">
        <v>0.1</v>
      </c>
      <c r="N25" s="101">
        <v>0.1</v>
      </c>
      <c r="O25" s="101">
        <v>0</v>
      </c>
      <c r="P25" s="101">
        <v>0.2</v>
      </c>
      <c r="Q25" s="101">
        <v>0.2</v>
      </c>
      <c r="R25" s="101">
        <v>0.1</v>
      </c>
      <c r="S25" s="101">
        <v>0.1</v>
      </c>
      <c r="T25" s="101">
        <v>0.1</v>
      </c>
      <c r="U25" s="101">
        <v>0.1</v>
      </c>
      <c r="V25" s="101">
        <v>-0.1</v>
      </c>
      <c r="W25" s="101">
        <v>0.1</v>
      </c>
      <c r="X25" s="101">
        <v>0.1</v>
      </c>
      <c r="Y25" s="101">
        <v>0</v>
      </c>
      <c r="Z25" s="101">
        <v>0</v>
      </c>
      <c r="AA25" s="101">
        <v>0.1</v>
      </c>
      <c r="AB25" s="101">
        <v>-0.1</v>
      </c>
      <c r="AC25" s="101">
        <v>-0.1</v>
      </c>
      <c r="AD25" s="101">
        <v>0</v>
      </c>
      <c r="AE25" s="101">
        <v>0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99"/>
      <c r="F26" s="99">
        <v>-0.2</v>
      </c>
      <c r="G26" s="99">
        <v>-0.1</v>
      </c>
      <c r="H26" s="99">
        <v>0</v>
      </c>
      <c r="I26" s="99">
        <v>-0.1</v>
      </c>
      <c r="J26" s="99">
        <v>-0.3</v>
      </c>
      <c r="K26" s="99">
        <v>-0.1</v>
      </c>
      <c r="L26" s="99">
        <v>-0.1</v>
      </c>
      <c r="M26" s="99">
        <v>0</v>
      </c>
      <c r="N26" s="99">
        <v>0.1</v>
      </c>
      <c r="O26" s="99">
        <v>0.1</v>
      </c>
      <c r="P26" s="99">
        <v>0.1</v>
      </c>
      <c r="Q26" s="99">
        <v>0.1</v>
      </c>
      <c r="R26" s="99">
        <v>0.1</v>
      </c>
      <c r="S26" s="99">
        <v>0</v>
      </c>
      <c r="T26" s="99">
        <v>0</v>
      </c>
      <c r="U26" s="99">
        <v>0</v>
      </c>
      <c r="V26" s="99">
        <v>0.1</v>
      </c>
      <c r="W26" s="99">
        <v>0</v>
      </c>
      <c r="X26" s="99">
        <v>0.1</v>
      </c>
      <c r="Y26" s="99">
        <v>0</v>
      </c>
      <c r="Z26" s="99">
        <v>0</v>
      </c>
      <c r="AA26" s="99">
        <v>0.1</v>
      </c>
      <c r="AB26" s="99">
        <v>0.1</v>
      </c>
      <c r="AC26" s="99">
        <v>0</v>
      </c>
      <c r="AD26" s="99">
        <v>0.1</v>
      </c>
      <c r="AE26" s="99">
        <v>0.1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99"/>
      <c r="F27" s="99">
        <v>-0.2</v>
      </c>
      <c r="G27" s="99">
        <v>-0.2</v>
      </c>
      <c r="H27" s="99">
        <v>0</v>
      </c>
      <c r="I27" s="99">
        <v>-0.1</v>
      </c>
      <c r="J27" s="99">
        <v>-0.3</v>
      </c>
      <c r="K27" s="99">
        <v>-0.1</v>
      </c>
      <c r="L27" s="99">
        <v>-0.1</v>
      </c>
      <c r="M27" s="99">
        <v>0</v>
      </c>
      <c r="N27" s="99">
        <v>0.1</v>
      </c>
      <c r="O27" s="99">
        <v>0.1</v>
      </c>
      <c r="P27" s="99">
        <v>0.1</v>
      </c>
      <c r="Q27" s="99">
        <v>0.1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99"/>
      <c r="F28" s="99">
        <v>0.2</v>
      </c>
      <c r="G28" s="99">
        <v>0.5</v>
      </c>
      <c r="H28" s="99">
        <v>0.1</v>
      </c>
      <c r="I28" s="99">
        <v>0.4</v>
      </c>
      <c r="J28" s="99">
        <v>1</v>
      </c>
      <c r="K28" s="99">
        <v>0.5</v>
      </c>
      <c r="L28" s="99">
        <v>0.7</v>
      </c>
      <c r="M28" s="99">
        <v>0.9</v>
      </c>
      <c r="N28" s="99">
        <v>1.7</v>
      </c>
      <c r="O28" s="99">
        <v>0.1</v>
      </c>
      <c r="P28" s="99">
        <v>0.6</v>
      </c>
      <c r="Q28" s="99">
        <v>1.6</v>
      </c>
      <c r="R28" s="99">
        <v>1.2</v>
      </c>
      <c r="S28" s="99">
        <v>0.9</v>
      </c>
      <c r="T28" s="99">
        <v>0.9</v>
      </c>
      <c r="U28" s="99">
        <v>1.4</v>
      </c>
      <c r="V28" s="99">
        <v>0.5</v>
      </c>
      <c r="W28" s="99">
        <v>-1</v>
      </c>
      <c r="X28" s="99">
        <v>0.4</v>
      </c>
      <c r="Y28" s="99">
        <v>2.6</v>
      </c>
      <c r="Z28" s="99">
        <v>-0.6</v>
      </c>
      <c r="AA28" s="99">
        <v>0.4</v>
      </c>
      <c r="AB28" s="99">
        <v>3</v>
      </c>
      <c r="AC28" s="99">
        <v>0.9</v>
      </c>
      <c r="AD28" s="99">
        <v>0.9</v>
      </c>
      <c r="AE28" s="99">
        <v>1.2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97"/>
      <c r="F29" s="97">
        <v>4.2</v>
      </c>
      <c r="G29" s="97">
        <v>2.6</v>
      </c>
      <c r="H29" s="97">
        <v>4.3</v>
      </c>
      <c r="I29" s="97">
        <v>2.6</v>
      </c>
      <c r="J29" s="97">
        <v>3.9</v>
      </c>
      <c r="K29" s="97">
        <v>4.7</v>
      </c>
      <c r="L29" s="97">
        <v>5.4</v>
      </c>
      <c r="M29" s="97">
        <v>5.0999999999999996</v>
      </c>
      <c r="N29" s="97">
        <v>6</v>
      </c>
      <c r="O29" s="97">
        <v>2.8</v>
      </c>
      <c r="P29" s="97">
        <v>4.0999999999999996</v>
      </c>
      <c r="Q29" s="97">
        <v>3.6</v>
      </c>
      <c r="R29" s="97">
        <v>5.3</v>
      </c>
      <c r="S29" s="97">
        <v>2.5</v>
      </c>
      <c r="T29" s="97">
        <v>3.3</v>
      </c>
      <c r="U29" s="97">
        <v>5</v>
      </c>
      <c r="V29" s="97">
        <v>3.5</v>
      </c>
      <c r="W29" s="97">
        <v>2.7</v>
      </c>
      <c r="X29" s="97">
        <v>4.8</v>
      </c>
      <c r="Y29" s="97">
        <v>4.2</v>
      </c>
      <c r="Z29" s="97">
        <v>-2.8</v>
      </c>
      <c r="AA29" s="97">
        <v>5.8</v>
      </c>
      <c r="AB29" s="97">
        <v>5.0999999999999996</v>
      </c>
      <c r="AC29" s="97">
        <v>5.8</v>
      </c>
      <c r="AD29" s="97">
        <v>4.5</v>
      </c>
      <c r="AE29" s="97">
        <v>4.4000000000000004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100"/>
      <c r="F30" s="100">
        <v>1.2</v>
      </c>
      <c r="G30" s="100">
        <v>0.8</v>
      </c>
      <c r="H30" s="100">
        <v>1.4</v>
      </c>
      <c r="I30" s="100">
        <v>0.3</v>
      </c>
      <c r="J30" s="100">
        <v>1.4</v>
      </c>
      <c r="K30" s="100">
        <v>1.5</v>
      </c>
      <c r="L30" s="100">
        <v>2.1</v>
      </c>
      <c r="M30" s="100">
        <v>1.7</v>
      </c>
      <c r="N30" s="100">
        <v>2.6</v>
      </c>
      <c r="O30" s="100">
        <v>0.9</v>
      </c>
      <c r="P30" s="100">
        <v>1.2</v>
      </c>
      <c r="Q30" s="100">
        <v>0.8</v>
      </c>
      <c r="R30" s="100">
        <v>2.2000000000000002</v>
      </c>
      <c r="S30" s="100">
        <v>0.9</v>
      </c>
      <c r="T30" s="100">
        <v>0.9</v>
      </c>
      <c r="U30" s="100">
        <v>1.6</v>
      </c>
      <c r="V30" s="100">
        <v>1</v>
      </c>
      <c r="W30" s="100">
        <v>1.3</v>
      </c>
      <c r="X30" s="100">
        <v>2.9</v>
      </c>
      <c r="Y30" s="100">
        <v>2.4</v>
      </c>
      <c r="Z30" s="100">
        <v>-2.4</v>
      </c>
      <c r="AA30" s="100">
        <v>2</v>
      </c>
      <c r="AB30" s="100">
        <v>2.2000000000000002</v>
      </c>
      <c r="AC30" s="100">
        <v>2.2999999999999998</v>
      </c>
      <c r="AD30" s="100">
        <v>1.6</v>
      </c>
      <c r="AE30" s="100">
        <v>2.2000000000000002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99"/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0.1</v>
      </c>
      <c r="M31" s="99">
        <v>0.1</v>
      </c>
      <c r="N31" s="99">
        <v>0.1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0.2</v>
      </c>
      <c r="AB31" s="99">
        <v>0.1</v>
      </c>
      <c r="AC31" s="99">
        <v>0.1</v>
      </c>
      <c r="AD31" s="99">
        <v>0.1</v>
      </c>
      <c r="AE31" s="99">
        <v>0.2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99"/>
      <c r="F32" s="99">
        <v>0.6</v>
      </c>
      <c r="G32" s="99">
        <v>0.3</v>
      </c>
      <c r="H32" s="99">
        <v>0.7</v>
      </c>
      <c r="I32" s="99">
        <v>0.1</v>
      </c>
      <c r="J32" s="99">
        <v>0.6</v>
      </c>
      <c r="K32" s="99">
        <v>0.7</v>
      </c>
      <c r="L32" s="99">
        <v>1</v>
      </c>
      <c r="M32" s="99">
        <v>0.9</v>
      </c>
      <c r="N32" s="99">
        <v>1.2</v>
      </c>
      <c r="O32" s="99">
        <v>0.3</v>
      </c>
      <c r="P32" s="99">
        <v>0.6</v>
      </c>
      <c r="Q32" s="99">
        <v>0.5</v>
      </c>
      <c r="R32" s="99">
        <v>0.9</v>
      </c>
      <c r="S32" s="99">
        <v>0.4</v>
      </c>
      <c r="T32" s="99">
        <v>0.6</v>
      </c>
      <c r="U32" s="99">
        <v>0.9</v>
      </c>
      <c r="V32" s="99">
        <v>0.5</v>
      </c>
      <c r="W32" s="99">
        <v>0.2</v>
      </c>
      <c r="X32" s="99">
        <v>1.3</v>
      </c>
      <c r="Y32" s="99">
        <v>1.3</v>
      </c>
      <c r="Z32" s="99">
        <v>-0.3</v>
      </c>
      <c r="AA32" s="99">
        <v>0.8</v>
      </c>
      <c r="AB32" s="99">
        <v>0.7</v>
      </c>
      <c r="AC32" s="99">
        <v>1.1000000000000001</v>
      </c>
      <c r="AD32" s="99">
        <v>1</v>
      </c>
      <c r="AE32" s="99">
        <v>1.4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99"/>
      <c r="F33" s="99">
        <v>0.5</v>
      </c>
      <c r="G33" s="99">
        <v>0.5</v>
      </c>
      <c r="H33" s="99">
        <v>0.6</v>
      </c>
      <c r="I33" s="99">
        <v>0.2</v>
      </c>
      <c r="J33" s="99">
        <v>0.7</v>
      </c>
      <c r="K33" s="99">
        <v>0.7</v>
      </c>
      <c r="L33" s="99">
        <v>1.1000000000000001</v>
      </c>
      <c r="M33" s="99">
        <v>0.8</v>
      </c>
      <c r="N33" s="99">
        <v>1.3</v>
      </c>
      <c r="O33" s="99">
        <v>0.6</v>
      </c>
      <c r="P33" s="99">
        <v>0.6</v>
      </c>
      <c r="Q33" s="99">
        <v>0.3</v>
      </c>
      <c r="R33" s="99">
        <v>1.2</v>
      </c>
      <c r="S33" s="99">
        <v>0.5</v>
      </c>
      <c r="T33" s="99">
        <v>0.3</v>
      </c>
      <c r="U33" s="99">
        <v>0.7</v>
      </c>
      <c r="V33" s="99">
        <v>0.6</v>
      </c>
      <c r="W33" s="99">
        <v>1.1000000000000001</v>
      </c>
      <c r="X33" s="99">
        <v>1.5</v>
      </c>
      <c r="Y33" s="99">
        <v>1.1000000000000001</v>
      </c>
      <c r="Z33" s="99">
        <v>-2.1</v>
      </c>
      <c r="AA33" s="99">
        <v>1</v>
      </c>
      <c r="AB33" s="99">
        <v>1.4</v>
      </c>
      <c r="AC33" s="99">
        <v>1.1000000000000001</v>
      </c>
      <c r="AD33" s="99">
        <v>0.5</v>
      </c>
      <c r="AE33" s="99">
        <v>0.6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100"/>
      <c r="F34" s="100">
        <v>3.3</v>
      </c>
      <c r="G34" s="100">
        <v>1.6</v>
      </c>
      <c r="H34" s="100">
        <v>3.3</v>
      </c>
      <c r="I34" s="100">
        <v>3</v>
      </c>
      <c r="J34" s="100">
        <v>2.6</v>
      </c>
      <c r="K34" s="100">
        <v>4.3</v>
      </c>
      <c r="L34" s="100">
        <v>3.2</v>
      </c>
      <c r="M34" s="100">
        <v>3.6</v>
      </c>
      <c r="N34" s="100">
        <v>3.8</v>
      </c>
      <c r="O34" s="100">
        <v>2.1</v>
      </c>
      <c r="P34" s="100">
        <v>2.1</v>
      </c>
      <c r="Q34" s="100">
        <v>1.9</v>
      </c>
      <c r="R34" s="100">
        <v>2.7</v>
      </c>
      <c r="S34" s="100">
        <v>1.6</v>
      </c>
      <c r="T34" s="100">
        <v>2.2999999999999998</v>
      </c>
      <c r="U34" s="100">
        <v>3.1</v>
      </c>
      <c r="V34" s="100">
        <v>2.5</v>
      </c>
      <c r="W34" s="100">
        <v>1.9</v>
      </c>
      <c r="X34" s="100">
        <v>2.2000000000000002</v>
      </c>
      <c r="Y34" s="100">
        <v>2</v>
      </c>
      <c r="Z34" s="100">
        <v>-2.9</v>
      </c>
      <c r="AA34" s="100">
        <v>4.4000000000000004</v>
      </c>
      <c r="AB34" s="100">
        <v>3</v>
      </c>
      <c r="AC34" s="100">
        <v>3.5</v>
      </c>
      <c r="AD34" s="100">
        <v>2.9</v>
      </c>
      <c r="AE34" s="100">
        <v>2.2000000000000002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99"/>
      <c r="F35" s="99">
        <v>0</v>
      </c>
      <c r="G35" s="99">
        <v>0.1</v>
      </c>
      <c r="H35" s="99">
        <v>0.7</v>
      </c>
      <c r="I35" s="99">
        <v>1</v>
      </c>
      <c r="J35" s="99">
        <v>0.8</v>
      </c>
      <c r="K35" s="99">
        <v>1.2</v>
      </c>
      <c r="L35" s="99">
        <v>1</v>
      </c>
      <c r="M35" s="99">
        <v>0.2</v>
      </c>
      <c r="N35" s="99">
        <v>0.3</v>
      </c>
      <c r="O35" s="99">
        <v>-0.3</v>
      </c>
      <c r="P35" s="99">
        <v>0.3</v>
      </c>
      <c r="Q35" s="99">
        <v>0.2</v>
      </c>
      <c r="R35" s="99">
        <v>0.2</v>
      </c>
      <c r="S35" s="99">
        <v>0.1</v>
      </c>
      <c r="T35" s="99">
        <v>0.4</v>
      </c>
      <c r="U35" s="99">
        <v>0.4</v>
      </c>
      <c r="V35" s="99">
        <v>0.4</v>
      </c>
      <c r="W35" s="99">
        <v>0.3</v>
      </c>
      <c r="X35" s="99">
        <v>0.3</v>
      </c>
      <c r="Y35" s="99">
        <v>0.4</v>
      </c>
      <c r="Z35" s="99">
        <v>-1.7</v>
      </c>
      <c r="AA35" s="99">
        <v>0.5</v>
      </c>
      <c r="AB35" s="99">
        <v>0.6</v>
      </c>
      <c r="AC35" s="99">
        <v>0.5</v>
      </c>
      <c r="AD35" s="99">
        <v>0.4</v>
      </c>
      <c r="AE35" s="99">
        <v>-0.1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99"/>
      <c r="F36" s="99">
        <v>0.1</v>
      </c>
      <c r="G36" s="99">
        <v>0.1</v>
      </c>
      <c r="H36" s="99">
        <v>0.1</v>
      </c>
      <c r="I36" s="99">
        <v>0</v>
      </c>
      <c r="J36" s="99">
        <v>0.1</v>
      </c>
      <c r="K36" s="99">
        <v>0.1</v>
      </c>
      <c r="L36" s="99">
        <v>0.1</v>
      </c>
      <c r="M36" s="99">
        <v>0.1</v>
      </c>
      <c r="N36" s="99">
        <v>0.1</v>
      </c>
      <c r="O36" s="99">
        <v>0.1</v>
      </c>
      <c r="P36" s="99">
        <v>0.1</v>
      </c>
      <c r="Q36" s="99">
        <v>0</v>
      </c>
      <c r="R36" s="99">
        <v>0.2</v>
      </c>
      <c r="S36" s="99">
        <v>0</v>
      </c>
      <c r="T36" s="99">
        <v>0.1</v>
      </c>
      <c r="U36" s="99">
        <v>0.1</v>
      </c>
      <c r="V36" s="99">
        <v>0.1</v>
      </c>
      <c r="W36" s="99">
        <v>0.1</v>
      </c>
      <c r="X36" s="99">
        <v>0.1</v>
      </c>
      <c r="Y36" s="99">
        <v>0.1</v>
      </c>
      <c r="Z36" s="99">
        <v>0.3</v>
      </c>
      <c r="AA36" s="99">
        <v>0.3</v>
      </c>
      <c r="AB36" s="99">
        <v>0.3</v>
      </c>
      <c r="AC36" s="99">
        <v>0.5</v>
      </c>
      <c r="AD36" s="99">
        <v>0.4</v>
      </c>
      <c r="AE36" s="99">
        <v>0.3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99"/>
      <c r="F37" s="99">
        <v>0.5</v>
      </c>
      <c r="G37" s="99">
        <v>0.1</v>
      </c>
      <c r="H37" s="99">
        <v>-0.1</v>
      </c>
      <c r="I37" s="99">
        <v>0.4</v>
      </c>
      <c r="J37" s="99">
        <v>0.2</v>
      </c>
      <c r="K37" s="99">
        <v>0</v>
      </c>
      <c r="L37" s="99">
        <v>0.2</v>
      </c>
      <c r="M37" s="99">
        <v>0.3</v>
      </c>
      <c r="N37" s="99">
        <v>0</v>
      </c>
      <c r="O37" s="99">
        <v>-0.1</v>
      </c>
      <c r="P37" s="99">
        <v>0.4</v>
      </c>
      <c r="Q37" s="99">
        <v>0.4</v>
      </c>
      <c r="R37" s="99">
        <v>0.3</v>
      </c>
      <c r="S37" s="99">
        <v>0.2</v>
      </c>
      <c r="T37" s="99">
        <v>0.1</v>
      </c>
      <c r="U37" s="99">
        <v>0.3</v>
      </c>
      <c r="V37" s="99">
        <v>0.1</v>
      </c>
      <c r="W37" s="99">
        <v>0.2</v>
      </c>
      <c r="X37" s="99">
        <v>0.3</v>
      </c>
      <c r="Y37" s="99">
        <v>0.2</v>
      </c>
      <c r="Z37" s="99">
        <v>-0.1</v>
      </c>
      <c r="AA37" s="99">
        <v>0.2</v>
      </c>
      <c r="AB37" s="99">
        <v>0.3</v>
      </c>
      <c r="AC37" s="99">
        <v>-0.1</v>
      </c>
      <c r="AD37" s="99">
        <v>0.3</v>
      </c>
      <c r="AE37" s="99">
        <v>0.2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99"/>
      <c r="F38" s="99">
        <v>0.4</v>
      </c>
      <c r="G38" s="99">
        <v>0.4</v>
      </c>
      <c r="H38" s="99">
        <v>0.6</v>
      </c>
      <c r="I38" s="99">
        <v>0.6</v>
      </c>
      <c r="J38" s="99">
        <v>0.3</v>
      </c>
      <c r="K38" s="99">
        <v>0.9</v>
      </c>
      <c r="L38" s="99">
        <v>0.5</v>
      </c>
      <c r="M38" s="99">
        <v>1.1000000000000001</v>
      </c>
      <c r="N38" s="99">
        <v>1.7</v>
      </c>
      <c r="O38" s="99">
        <v>0.9</v>
      </c>
      <c r="P38" s="99">
        <v>0.1</v>
      </c>
      <c r="Q38" s="99">
        <v>0</v>
      </c>
      <c r="R38" s="99">
        <v>0</v>
      </c>
      <c r="S38" s="99">
        <v>0.1</v>
      </c>
      <c r="T38" s="99">
        <v>0.5</v>
      </c>
      <c r="U38" s="99">
        <v>0.4</v>
      </c>
      <c r="V38" s="99">
        <v>0.5</v>
      </c>
      <c r="W38" s="99">
        <v>0.6</v>
      </c>
      <c r="X38" s="99">
        <v>0.4</v>
      </c>
      <c r="Y38" s="99">
        <v>0.3</v>
      </c>
      <c r="Z38" s="99">
        <v>0</v>
      </c>
      <c r="AA38" s="99">
        <v>0.3</v>
      </c>
      <c r="AB38" s="99">
        <v>0.1</v>
      </c>
      <c r="AC38" s="99">
        <v>0.3</v>
      </c>
      <c r="AD38" s="99">
        <v>0.3</v>
      </c>
      <c r="AE38" s="99">
        <v>0.2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99"/>
      <c r="F39" s="99">
        <v>0.1</v>
      </c>
      <c r="G39" s="99">
        <v>0.1</v>
      </c>
      <c r="H39" s="99">
        <v>0.2</v>
      </c>
      <c r="I39" s="99">
        <v>0.2</v>
      </c>
      <c r="J39" s="99">
        <v>0.1</v>
      </c>
      <c r="K39" s="99">
        <v>0.2</v>
      </c>
      <c r="L39" s="99">
        <v>0.1</v>
      </c>
      <c r="M39" s="99">
        <v>0.3</v>
      </c>
      <c r="N39" s="99">
        <v>0.5</v>
      </c>
      <c r="O39" s="99">
        <v>0.3</v>
      </c>
      <c r="P39" s="99">
        <v>0</v>
      </c>
      <c r="Q39" s="99">
        <v>0</v>
      </c>
      <c r="R39" s="99">
        <v>0.2</v>
      </c>
      <c r="S39" s="99">
        <v>0.1</v>
      </c>
      <c r="T39" s="99">
        <v>-0.2</v>
      </c>
      <c r="U39" s="99">
        <v>0.3</v>
      </c>
      <c r="V39" s="99">
        <v>0.2</v>
      </c>
      <c r="W39" s="99">
        <v>0.2</v>
      </c>
      <c r="X39" s="99">
        <v>0.2</v>
      </c>
      <c r="Y39" s="99">
        <v>0.2</v>
      </c>
      <c r="Z39" s="99">
        <v>0</v>
      </c>
      <c r="AA39" s="99">
        <v>0.4</v>
      </c>
      <c r="AB39" s="99">
        <v>0.2</v>
      </c>
      <c r="AC39" s="99">
        <v>0.3</v>
      </c>
      <c r="AD39" s="99">
        <v>0.4</v>
      </c>
      <c r="AE39" s="99">
        <v>0.5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99"/>
      <c r="F40" s="99">
        <v>0.2</v>
      </c>
      <c r="G40" s="99">
        <v>0.1</v>
      </c>
      <c r="H40" s="99">
        <v>0.2</v>
      </c>
      <c r="I40" s="99">
        <v>0.2</v>
      </c>
      <c r="J40" s="99">
        <v>0.1</v>
      </c>
      <c r="K40" s="99">
        <v>0.3</v>
      </c>
      <c r="L40" s="99">
        <v>0.2</v>
      </c>
      <c r="M40" s="99">
        <v>0.4</v>
      </c>
      <c r="N40" s="99">
        <v>0.6</v>
      </c>
      <c r="O40" s="99">
        <v>0.3</v>
      </c>
      <c r="P40" s="99">
        <v>0</v>
      </c>
      <c r="Q40" s="99">
        <v>0</v>
      </c>
      <c r="R40" s="99">
        <v>0.2</v>
      </c>
      <c r="S40" s="99">
        <v>0.1</v>
      </c>
      <c r="T40" s="99">
        <v>0.5</v>
      </c>
      <c r="U40" s="99">
        <v>0.6</v>
      </c>
      <c r="V40" s="99">
        <v>0.4</v>
      </c>
      <c r="W40" s="99">
        <v>0.2</v>
      </c>
      <c r="X40" s="99">
        <v>0.2</v>
      </c>
      <c r="Y40" s="99">
        <v>0.2</v>
      </c>
      <c r="Z40" s="99">
        <v>-0.3</v>
      </c>
      <c r="AA40" s="99">
        <v>0.4</v>
      </c>
      <c r="AB40" s="99">
        <v>0.5</v>
      </c>
      <c r="AC40" s="99">
        <v>0.5</v>
      </c>
      <c r="AD40" s="99">
        <v>0.6</v>
      </c>
      <c r="AE40" s="99">
        <v>0.4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99"/>
      <c r="F41" s="99">
        <v>0.2</v>
      </c>
      <c r="G41" s="99">
        <v>0.2</v>
      </c>
      <c r="H41" s="99">
        <v>0</v>
      </c>
      <c r="I41" s="99">
        <v>0.2</v>
      </c>
      <c r="J41" s="99">
        <v>0</v>
      </c>
      <c r="K41" s="99">
        <v>0.1</v>
      </c>
      <c r="L41" s="99">
        <v>0.3</v>
      </c>
      <c r="M41" s="99">
        <v>0.2</v>
      </c>
      <c r="N41" s="99">
        <v>0.2</v>
      </c>
      <c r="O41" s="99">
        <v>0.2</v>
      </c>
      <c r="P41" s="99">
        <v>0.4</v>
      </c>
      <c r="Q41" s="99">
        <v>0.5</v>
      </c>
      <c r="R41" s="99">
        <v>0.8</v>
      </c>
      <c r="S41" s="99">
        <v>0.4</v>
      </c>
      <c r="T41" s="99">
        <v>0.3</v>
      </c>
      <c r="U41" s="99">
        <v>0.2</v>
      </c>
      <c r="V41" s="99">
        <v>0.5</v>
      </c>
      <c r="W41" s="99">
        <v>0.1</v>
      </c>
      <c r="X41" s="99">
        <v>0.3</v>
      </c>
      <c r="Y41" s="99">
        <v>0.2</v>
      </c>
      <c r="Z41" s="99">
        <v>0.1</v>
      </c>
      <c r="AA41" s="99">
        <v>0.1</v>
      </c>
      <c r="AB41" s="99">
        <v>0.4</v>
      </c>
      <c r="AC41" s="99">
        <v>0.4</v>
      </c>
      <c r="AD41" s="99">
        <v>0.4</v>
      </c>
      <c r="AE41" s="99">
        <v>0.2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99"/>
      <c r="F42" s="99">
        <v>0.5</v>
      </c>
      <c r="G42" s="99">
        <v>0.4</v>
      </c>
      <c r="H42" s="99">
        <v>1.2</v>
      </c>
      <c r="I42" s="99">
        <v>-0.2</v>
      </c>
      <c r="J42" s="99">
        <v>0.7</v>
      </c>
      <c r="K42" s="99">
        <v>0.7</v>
      </c>
      <c r="L42" s="99">
        <v>0.3</v>
      </c>
      <c r="M42" s="99">
        <v>0.6</v>
      </c>
      <c r="N42" s="99">
        <v>0.3</v>
      </c>
      <c r="O42" s="99">
        <v>0.6</v>
      </c>
      <c r="P42" s="99">
        <v>0.4</v>
      </c>
      <c r="Q42" s="99">
        <v>0.8</v>
      </c>
      <c r="R42" s="99">
        <v>0.3</v>
      </c>
      <c r="S42" s="99">
        <v>0.2</v>
      </c>
      <c r="T42" s="99">
        <v>0.2</v>
      </c>
      <c r="U42" s="99">
        <v>0.1</v>
      </c>
      <c r="V42" s="99">
        <v>0.2</v>
      </c>
      <c r="W42" s="99">
        <v>0.1</v>
      </c>
      <c r="X42" s="99">
        <v>0.2</v>
      </c>
      <c r="Y42" s="99">
        <v>0.1</v>
      </c>
      <c r="Z42" s="99">
        <v>-1.5</v>
      </c>
      <c r="AA42" s="99">
        <v>1.6</v>
      </c>
      <c r="AB42" s="99">
        <v>0.2</v>
      </c>
      <c r="AC42" s="99">
        <v>0.2</v>
      </c>
      <c r="AD42" s="99">
        <v>0.2</v>
      </c>
      <c r="AE42" s="99">
        <v>0.2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99"/>
      <c r="F43" s="99">
        <v>0</v>
      </c>
      <c r="G43" s="99">
        <v>0.1</v>
      </c>
      <c r="H43" s="99">
        <v>0.1</v>
      </c>
      <c r="I43" s="99">
        <v>0.2</v>
      </c>
      <c r="J43" s="99">
        <v>0.1</v>
      </c>
      <c r="K43" s="99">
        <v>0</v>
      </c>
      <c r="L43" s="99">
        <v>0.1</v>
      </c>
      <c r="M43" s="99">
        <v>0.1</v>
      </c>
      <c r="N43" s="99">
        <v>0.1</v>
      </c>
      <c r="O43" s="99">
        <v>0.1</v>
      </c>
      <c r="P43" s="99">
        <v>0.2</v>
      </c>
      <c r="Q43" s="99">
        <v>0</v>
      </c>
      <c r="R43" s="99">
        <v>0.2</v>
      </c>
      <c r="S43" s="99">
        <v>0.1</v>
      </c>
      <c r="T43" s="99">
        <v>0.1</v>
      </c>
      <c r="U43" s="99">
        <v>0.1</v>
      </c>
      <c r="V43" s="99">
        <v>0.1</v>
      </c>
      <c r="W43" s="99">
        <v>0.1</v>
      </c>
      <c r="X43" s="99">
        <v>0</v>
      </c>
      <c r="Y43" s="99">
        <v>0</v>
      </c>
      <c r="Z43" s="99">
        <v>0.2</v>
      </c>
      <c r="AA43" s="99">
        <v>0.1</v>
      </c>
      <c r="AB43" s="99">
        <v>0.1</v>
      </c>
      <c r="AC43" s="99">
        <v>0</v>
      </c>
      <c r="AD43" s="99">
        <v>0.2</v>
      </c>
      <c r="AE43" s="99">
        <v>-0.2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99"/>
      <c r="F44" s="99">
        <v>1.3</v>
      </c>
      <c r="G44" s="99">
        <v>0.1</v>
      </c>
      <c r="H44" s="99">
        <v>0.4</v>
      </c>
      <c r="I44" s="99">
        <v>0.4</v>
      </c>
      <c r="J44" s="99">
        <v>0.3</v>
      </c>
      <c r="K44" s="99">
        <v>0.7</v>
      </c>
      <c r="L44" s="99">
        <v>0.5</v>
      </c>
      <c r="M44" s="99">
        <v>0.4</v>
      </c>
      <c r="N44" s="99">
        <v>0.1</v>
      </c>
      <c r="O44" s="99">
        <v>-0.1</v>
      </c>
      <c r="P44" s="99">
        <v>0.2</v>
      </c>
      <c r="Q44" s="99">
        <v>0</v>
      </c>
      <c r="R44" s="99">
        <v>0.2</v>
      </c>
      <c r="S44" s="99">
        <v>0.3</v>
      </c>
      <c r="T44" s="99">
        <v>0.4</v>
      </c>
      <c r="U44" s="99">
        <v>0.5</v>
      </c>
      <c r="V44" s="99">
        <v>0.2</v>
      </c>
      <c r="W44" s="99">
        <v>0.1</v>
      </c>
      <c r="X44" s="99">
        <v>0.3</v>
      </c>
      <c r="Y44" s="99">
        <v>0.2</v>
      </c>
      <c r="Z44" s="99">
        <v>0</v>
      </c>
      <c r="AA44" s="99">
        <v>0.3</v>
      </c>
      <c r="AB44" s="99">
        <v>0.2</v>
      </c>
      <c r="AC44" s="99">
        <v>0.9</v>
      </c>
      <c r="AD44" s="99">
        <v>-0.1</v>
      </c>
      <c r="AE44" s="99">
        <v>0.4</v>
      </c>
    </row>
    <row r="45" spans="1:31" ht="6.75" customHeight="1" x14ac:dyDescent="0.45">
      <c r="A45" s="35"/>
      <c r="B45" s="66"/>
      <c r="C45" s="42"/>
      <c r="D45" s="4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</row>
    <row r="46" spans="1:31" ht="14.25" customHeight="1" x14ac:dyDescent="0.45">
      <c r="A46" s="35"/>
      <c r="B46" s="52" t="s">
        <v>141</v>
      </c>
      <c r="C46" s="53"/>
      <c r="D46" s="53"/>
      <c r="E46" s="97"/>
      <c r="F46" s="97">
        <v>0.6</v>
      </c>
      <c r="G46" s="97">
        <v>0.6</v>
      </c>
      <c r="H46" s="97">
        <v>0.8</v>
      </c>
      <c r="I46" s="97">
        <v>0</v>
      </c>
      <c r="J46" s="97">
        <v>0.3</v>
      </c>
      <c r="K46" s="97">
        <v>0.4</v>
      </c>
      <c r="L46" s="97">
        <v>0.6</v>
      </c>
      <c r="M46" s="97">
        <v>0.3</v>
      </c>
      <c r="N46" s="97">
        <v>0.7</v>
      </c>
      <c r="O46" s="97">
        <v>0.6</v>
      </c>
      <c r="P46" s="97">
        <v>0.3</v>
      </c>
      <c r="Q46" s="97">
        <v>0.1</v>
      </c>
      <c r="R46" s="97">
        <v>0.1</v>
      </c>
      <c r="S46" s="97">
        <v>-0.2</v>
      </c>
      <c r="T46" s="97">
        <v>0.4</v>
      </c>
      <c r="U46" s="97">
        <v>0.8</v>
      </c>
      <c r="V46" s="97">
        <v>0.3</v>
      </c>
      <c r="W46" s="97">
        <v>-0.1</v>
      </c>
      <c r="X46" s="97">
        <v>0.5</v>
      </c>
      <c r="Y46" s="97">
        <v>0.8</v>
      </c>
      <c r="Z46" s="97">
        <v>-0.1</v>
      </c>
      <c r="AA46" s="97">
        <v>0.6</v>
      </c>
      <c r="AB46" s="97">
        <v>0.3</v>
      </c>
      <c r="AC46" s="97">
        <v>-0.2</v>
      </c>
      <c r="AD46" s="97">
        <v>0.4</v>
      </c>
      <c r="AE46" s="97">
        <v>0.9</v>
      </c>
    </row>
    <row r="47" spans="1:31" ht="7.5" customHeight="1" thickBot="1" x14ac:dyDescent="0.5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46108</v>
      </c>
      <c r="C49" s="73"/>
    </row>
    <row r="50" spans="1:31" ht="18.5" x14ac:dyDescent="0.45">
      <c r="A50" s="35"/>
      <c r="B50" s="92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4DA9-C79C-4A8C-8E48-CC84D862E2E5}">
  <dimension ref="A1:AE63"/>
  <sheetViews>
    <sheetView showZeros="0" zoomScaleNormal="10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W20" sqref="W20"/>
    </sheetView>
  </sheetViews>
  <sheetFormatPr defaultColWidth="9.08984375" defaultRowHeight="14.5" x14ac:dyDescent="0.35"/>
  <cols>
    <col min="1" max="1" width="1.36328125" style="55" customWidth="1"/>
    <col min="2" max="2" width="44.81640625" style="55" customWidth="1"/>
    <col min="3" max="3" width="6.36328125" style="75" bestFit="1" customWidth="1"/>
    <col min="4" max="4" width="3.36328125" style="75" hidden="1" customWidth="1"/>
    <col min="5" max="12" width="7.1796875" style="75" customWidth="1"/>
    <col min="13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83</v>
      </c>
      <c r="C1" s="34"/>
      <c r="D1" s="34"/>
    </row>
    <row r="2" spans="1:31" s="41" customFormat="1" ht="15" customHeight="1" x14ac:dyDescent="0.25">
      <c r="A2" s="38"/>
      <c r="B2" s="38" t="s">
        <v>34</v>
      </c>
      <c r="C2" s="40"/>
      <c r="D2" s="40"/>
    </row>
    <row r="3" spans="1:31" s="44" customFormat="1" ht="15" customHeight="1" x14ac:dyDescent="0.45">
      <c r="A3" s="35"/>
      <c r="B3" s="84" t="s">
        <v>84</v>
      </c>
      <c r="C3" s="42"/>
      <c r="D3" s="42"/>
    </row>
    <row r="4" spans="1:31" s="44" customFormat="1" ht="15" customHeight="1" thickBot="1" x14ac:dyDescent="0.5">
      <c r="A4" s="35"/>
      <c r="B4" s="85" t="s">
        <v>147</v>
      </c>
      <c r="C4" s="42"/>
      <c r="D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88">
        <v>21</v>
      </c>
      <c r="F7" s="88">
        <v>22</v>
      </c>
      <c r="G7" s="88">
        <v>22</v>
      </c>
      <c r="H7" s="88">
        <v>21</v>
      </c>
      <c r="I7" s="88">
        <v>25</v>
      </c>
      <c r="J7" s="88">
        <v>28</v>
      </c>
      <c r="K7" s="88">
        <v>30</v>
      </c>
      <c r="L7" s="88">
        <v>31</v>
      </c>
      <c r="M7" s="88">
        <v>35</v>
      </c>
      <c r="N7" s="88">
        <v>40</v>
      </c>
      <c r="O7" s="88">
        <v>43</v>
      </c>
      <c r="P7" s="88">
        <v>44</v>
      </c>
      <c r="Q7" s="88">
        <v>47</v>
      </c>
      <c r="R7" s="88">
        <v>49</v>
      </c>
      <c r="S7" s="88">
        <v>51</v>
      </c>
      <c r="T7" s="88">
        <v>53</v>
      </c>
      <c r="U7" s="88">
        <v>54</v>
      </c>
      <c r="V7" s="88">
        <v>57</v>
      </c>
      <c r="W7" s="88">
        <v>61</v>
      </c>
      <c r="X7" s="88">
        <v>61</v>
      </c>
      <c r="Y7" s="88">
        <v>64</v>
      </c>
      <c r="Z7" s="88">
        <v>69</v>
      </c>
      <c r="AA7" s="88">
        <v>71</v>
      </c>
      <c r="AB7" s="88">
        <v>83</v>
      </c>
      <c r="AC7" s="88">
        <v>92</v>
      </c>
      <c r="AD7" s="88">
        <v>100</v>
      </c>
      <c r="AE7" s="88">
        <v>107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88">
        <v>18</v>
      </c>
      <c r="F9" s="88">
        <v>18</v>
      </c>
      <c r="G9" s="88">
        <v>19</v>
      </c>
      <c r="H9" s="88">
        <v>16</v>
      </c>
      <c r="I9" s="88">
        <v>23</v>
      </c>
      <c r="J9" s="88">
        <v>27</v>
      </c>
      <c r="K9" s="88">
        <v>30</v>
      </c>
      <c r="L9" s="88">
        <v>28</v>
      </c>
      <c r="M9" s="88">
        <v>29</v>
      </c>
      <c r="N9" s="88">
        <v>33</v>
      </c>
      <c r="O9" s="88">
        <v>35</v>
      </c>
      <c r="P9" s="88">
        <v>36</v>
      </c>
      <c r="Q9" s="88">
        <v>39</v>
      </c>
      <c r="R9" s="88">
        <v>43</v>
      </c>
      <c r="S9" s="88">
        <v>45</v>
      </c>
      <c r="T9" s="88">
        <v>47</v>
      </c>
      <c r="U9" s="88">
        <v>48</v>
      </c>
      <c r="V9" s="88">
        <v>54</v>
      </c>
      <c r="W9" s="88">
        <v>60</v>
      </c>
      <c r="X9" s="88">
        <v>57</v>
      </c>
      <c r="Y9" s="88">
        <v>57</v>
      </c>
      <c r="Z9" s="88">
        <v>65</v>
      </c>
      <c r="AA9" s="88">
        <v>63</v>
      </c>
      <c r="AB9" s="88">
        <v>81</v>
      </c>
      <c r="AC9" s="88">
        <v>99</v>
      </c>
      <c r="AD9" s="88">
        <v>100</v>
      </c>
      <c r="AE9" s="88">
        <v>107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58">
        <v>25</v>
      </c>
      <c r="F10" s="58">
        <v>26</v>
      </c>
      <c r="G10" s="58">
        <v>26</v>
      </c>
      <c r="H10" s="58">
        <v>22</v>
      </c>
      <c r="I10" s="58">
        <v>32</v>
      </c>
      <c r="J10" s="58">
        <v>38</v>
      </c>
      <c r="K10" s="58">
        <v>41</v>
      </c>
      <c r="L10" s="58">
        <v>22</v>
      </c>
      <c r="M10" s="58">
        <v>24</v>
      </c>
      <c r="N10" s="58">
        <v>25</v>
      </c>
      <c r="O10" s="58">
        <v>29</v>
      </c>
      <c r="P10" s="58">
        <v>29</v>
      </c>
      <c r="Q10" s="58">
        <v>32</v>
      </c>
      <c r="R10" s="58">
        <v>36</v>
      </c>
      <c r="S10" s="58">
        <v>40</v>
      </c>
      <c r="T10" s="58">
        <v>42</v>
      </c>
      <c r="U10" s="58">
        <v>44</v>
      </c>
      <c r="V10" s="58">
        <v>53</v>
      </c>
      <c r="W10" s="58">
        <v>59</v>
      </c>
      <c r="X10" s="58">
        <v>50</v>
      </c>
      <c r="Y10" s="58">
        <v>52</v>
      </c>
      <c r="Z10" s="58">
        <v>62</v>
      </c>
      <c r="AA10" s="58">
        <v>56</v>
      </c>
      <c r="AB10" s="58">
        <v>76</v>
      </c>
      <c r="AC10" s="58">
        <v>104</v>
      </c>
      <c r="AD10" s="58">
        <v>100</v>
      </c>
      <c r="AE10" s="58">
        <v>103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58">
        <v>4</v>
      </c>
      <c r="F11" s="58">
        <v>4</v>
      </c>
      <c r="G11" s="58">
        <v>4</v>
      </c>
      <c r="H11" s="58">
        <v>3</v>
      </c>
      <c r="I11" s="58">
        <v>4</v>
      </c>
      <c r="J11" s="58">
        <v>5</v>
      </c>
      <c r="K11" s="58">
        <v>9</v>
      </c>
      <c r="L11" s="58">
        <v>20</v>
      </c>
      <c r="M11" s="58">
        <v>21</v>
      </c>
      <c r="N11" s="58">
        <v>21</v>
      </c>
      <c r="O11" s="58">
        <v>24</v>
      </c>
      <c r="P11" s="58">
        <v>26</v>
      </c>
      <c r="Q11" s="58">
        <v>27</v>
      </c>
      <c r="R11" s="58">
        <v>31</v>
      </c>
      <c r="S11" s="58">
        <v>26</v>
      </c>
      <c r="T11" s="58">
        <v>34</v>
      </c>
      <c r="U11" s="58">
        <v>30</v>
      </c>
      <c r="V11" s="58">
        <v>35</v>
      </c>
      <c r="W11" s="58">
        <v>45</v>
      </c>
      <c r="X11" s="58">
        <v>44</v>
      </c>
      <c r="Y11" s="58">
        <v>37</v>
      </c>
      <c r="Z11" s="58">
        <v>46</v>
      </c>
      <c r="AA11" s="58">
        <v>44</v>
      </c>
      <c r="AB11" s="58">
        <v>75</v>
      </c>
      <c r="AC11" s="58">
        <v>75</v>
      </c>
      <c r="AD11" s="58">
        <v>100</v>
      </c>
      <c r="AE11" s="58">
        <v>122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58">
        <v>13</v>
      </c>
      <c r="F12" s="58">
        <v>12</v>
      </c>
      <c r="G12" s="58">
        <v>13</v>
      </c>
      <c r="H12" s="58">
        <v>15</v>
      </c>
      <c r="I12" s="58">
        <v>15</v>
      </c>
      <c r="J12" s="58">
        <v>16</v>
      </c>
      <c r="K12" s="58">
        <v>17</v>
      </c>
      <c r="L12" s="58">
        <v>30</v>
      </c>
      <c r="M12" s="58">
        <v>30</v>
      </c>
      <c r="N12" s="58">
        <v>38</v>
      </c>
      <c r="O12" s="58">
        <v>44</v>
      </c>
      <c r="P12" s="58">
        <v>44</v>
      </c>
      <c r="Q12" s="58">
        <v>47</v>
      </c>
      <c r="R12" s="58">
        <v>50</v>
      </c>
      <c r="S12" s="58">
        <v>52</v>
      </c>
      <c r="T12" s="58">
        <v>53</v>
      </c>
      <c r="U12" s="58">
        <v>55</v>
      </c>
      <c r="V12" s="58">
        <v>57</v>
      </c>
      <c r="W12" s="58">
        <v>59</v>
      </c>
      <c r="X12" s="58">
        <v>59</v>
      </c>
      <c r="Y12" s="58">
        <v>62</v>
      </c>
      <c r="Z12" s="58">
        <v>68</v>
      </c>
      <c r="AA12" s="58">
        <v>73</v>
      </c>
      <c r="AB12" s="58">
        <v>84</v>
      </c>
      <c r="AC12" s="58">
        <v>94</v>
      </c>
      <c r="AD12" s="58">
        <v>100</v>
      </c>
      <c r="AE12" s="58">
        <v>120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58">
        <v>4</v>
      </c>
      <c r="F13" s="58">
        <v>3</v>
      </c>
      <c r="G13" s="58">
        <v>4</v>
      </c>
      <c r="H13" s="58">
        <v>5</v>
      </c>
      <c r="I13" s="58">
        <v>5</v>
      </c>
      <c r="J13" s="58">
        <v>8</v>
      </c>
      <c r="K13" s="58">
        <v>10</v>
      </c>
      <c r="L13" s="58">
        <v>42</v>
      </c>
      <c r="M13" s="58">
        <v>42</v>
      </c>
      <c r="N13" s="58">
        <v>53</v>
      </c>
      <c r="O13" s="58">
        <v>56</v>
      </c>
      <c r="P13" s="58">
        <v>57</v>
      </c>
      <c r="Q13" s="58">
        <v>61</v>
      </c>
      <c r="R13" s="58">
        <v>65</v>
      </c>
      <c r="S13" s="58">
        <v>66</v>
      </c>
      <c r="T13" s="58">
        <v>66</v>
      </c>
      <c r="U13" s="58">
        <v>67</v>
      </c>
      <c r="V13" s="58">
        <v>68</v>
      </c>
      <c r="W13" s="58">
        <v>69</v>
      </c>
      <c r="X13" s="58">
        <v>86</v>
      </c>
      <c r="Y13" s="58">
        <v>85</v>
      </c>
      <c r="Z13" s="58">
        <v>85</v>
      </c>
      <c r="AA13" s="58">
        <v>89</v>
      </c>
      <c r="AB13" s="58">
        <v>101</v>
      </c>
      <c r="AC13" s="58">
        <v>100</v>
      </c>
      <c r="AD13" s="58">
        <v>100</v>
      </c>
      <c r="AE13" s="58">
        <v>102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58">
        <v>11</v>
      </c>
      <c r="F14" s="58">
        <v>9</v>
      </c>
      <c r="G14" s="58">
        <v>9</v>
      </c>
      <c r="H14" s="58">
        <v>10</v>
      </c>
      <c r="I14" s="58">
        <v>12</v>
      </c>
      <c r="J14" s="58">
        <v>13</v>
      </c>
      <c r="K14" s="58">
        <v>15</v>
      </c>
      <c r="L14" s="58">
        <v>18</v>
      </c>
      <c r="M14" s="58">
        <v>20</v>
      </c>
      <c r="N14" s="58">
        <v>25</v>
      </c>
      <c r="O14" s="58">
        <v>29</v>
      </c>
      <c r="P14" s="58">
        <v>32</v>
      </c>
      <c r="Q14" s="58">
        <v>37</v>
      </c>
      <c r="R14" s="58">
        <v>44</v>
      </c>
      <c r="S14" s="58">
        <v>48</v>
      </c>
      <c r="T14" s="58">
        <v>50</v>
      </c>
      <c r="U14" s="58">
        <v>54</v>
      </c>
      <c r="V14" s="58">
        <v>55</v>
      </c>
      <c r="W14" s="58">
        <v>58</v>
      </c>
      <c r="X14" s="58">
        <v>60</v>
      </c>
      <c r="Y14" s="58">
        <v>57</v>
      </c>
      <c r="Z14" s="58">
        <v>58</v>
      </c>
      <c r="AA14" s="58">
        <v>60</v>
      </c>
      <c r="AB14" s="58">
        <v>74</v>
      </c>
      <c r="AC14" s="58">
        <v>79</v>
      </c>
      <c r="AD14" s="58">
        <v>100</v>
      </c>
      <c r="AE14" s="58">
        <v>94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88">
        <v>23</v>
      </c>
      <c r="F15" s="88">
        <v>23</v>
      </c>
      <c r="G15" s="88">
        <v>22</v>
      </c>
      <c r="H15" s="88">
        <v>22</v>
      </c>
      <c r="I15" s="88">
        <v>22</v>
      </c>
      <c r="J15" s="88">
        <v>23</v>
      </c>
      <c r="K15" s="88">
        <v>26</v>
      </c>
      <c r="L15" s="88">
        <v>28</v>
      </c>
      <c r="M15" s="88">
        <v>33</v>
      </c>
      <c r="N15" s="88">
        <v>35</v>
      </c>
      <c r="O15" s="88">
        <v>38</v>
      </c>
      <c r="P15" s="88">
        <v>41</v>
      </c>
      <c r="Q15" s="88">
        <v>44</v>
      </c>
      <c r="R15" s="88">
        <v>47</v>
      </c>
      <c r="S15" s="88">
        <v>44</v>
      </c>
      <c r="T15" s="88">
        <v>48</v>
      </c>
      <c r="U15" s="88">
        <v>48</v>
      </c>
      <c r="V15" s="88">
        <v>48</v>
      </c>
      <c r="W15" s="88">
        <v>55</v>
      </c>
      <c r="X15" s="88">
        <v>55</v>
      </c>
      <c r="Y15" s="88">
        <v>59</v>
      </c>
      <c r="Z15" s="88">
        <v>64</v>
      </c>
      <c r="AA15" s="88">
        <v>76</v>
      </c>
      <c r="AB15" s="88">
        <v>82</v>
      </c>
      <c r="AC15" s="88">
        <v>90</v>
      </c>
      <c r="AD15" s="88">
        <v>100</v>
      </c>
      <c r="AE15" s="88">
        <v>106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58">
        <v>2</v>
      </c>
      <c r="F16" s="58">
        <v>3</v>
      </c>
      <c r="G16" s="58">
        <v>4</v>
      </c>
      <c r="H16" s="58">
        <v>2</v>
      </c>
      <c r="I16" s="58">
        <v>3</v>
      </c>
      <c r="J16" s="58">
        <v>7</v>
      </c>
      <c r="K16" s="58">
        <v>6</v>
      </c>
      <c r="L16" s="58">
        <v>13</v>
      </c>
      <c r="M16" s="58">
        <v>18</v>
      </c>
      <c r="N16" s="58">
        <v>25</v>
      </c>
      <c r="O16" s="58">
        <v>20</v>
      </c>
      <c r="P16" s="58">
        <v>30</v>
      </c>
      <c r="Q16" s="58">
        <v>46</v>
      </c>
      <c r="R16" s="58">
        <v>46</v>
      </c>
      <c r="S16" s="58">
        <v>50</v>
      </c>
      <c r="T16" s="58">
        <v>47</v>
      </c>
      <c r="U16" s="58">
        <v>44</v>
      </c>
      <c r="V16" s="58">
        <v>42</v>
      </c>
      <c r="W16" s="58">
        <v>52</v>
      </c>
      <c r="X16" s="58">
        <v>54</v>
      </c>
      <c r="Y16" s="58">
        <v>38</v>
      </c>
      <c r="Z16" s="58">
        <v>47</v>
      </c>
      <c r="AA16" s="58">
        <v>107</v>
      </c>
      <c r="AB16" s="58">
        <v>101</v>
      </c>
      <c r="AC16" s="58">
        <v>87</v>
      </c>
      <c r="AD16" s="58">
        <v>100</v>
      </c>
      <c r="AE16" s="58">
        <v>106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89">
        <v>23</v>
      </c>
      <c r="F17" s="89">
        <v>24</v>
      </c>
      <c r="G17" s="89">
        <v>22</v>
      </c>
      <c r="H17" s="89">
        <v>22</v>
      </c>
      <c r="I17" s="89">
        <v>24</v>
      </c>
      <c r="J17" s="89">
        <v>25</v>
      </c>
      <c r="K17" s="89">
        <v>27</v>
      </c>
      <c r="L17" s="89">
        <v>28</v>
      </c>
      <c r="M17" s="89">
        <v>30</v>
      </c>
      <c r="N17" s="89">
        <v>36</v>
      </c>
      <c r="O17" s="89">
        <v>40</v>
      </c>
      <c r="P17" s="89">
        <v>42</v>
      </c>
      <c r="Q17" s="89">
        <v>45</v>
      </c>
      <c r="R17" s="89">
        <v>48</v>
      </c>
      <c r="S17" s="89">
        <v>41</v>
      </c>
      <c r="T17" s="89">
        <v>52</v>
      </c>
      <c r="U17" s="89">
        <v>52</v>
      </c>
      <c r="V17" s="89">
        <v>53</v>
      </c>
      <c r="W17" s="89">
        <v>65</v>
      </c>
      <c r="X17" s="89">
        <v>60</v>
      </c>
      <c r="Y17" s="89">
        <v>66</v>
      </c>
      <c r="Z17" s="89">
        <v>70</v>
      </c>
      <c r="AA17" s="89">
        <v>78</v>
      </c>
      <c r="AB17" s="89">
        <v>94</v>
      </c>
      <c r="AC17" s="89">
        <v>97</v>
      </c>
      <c r="AD17" s="89">
        <v>100</v>
      </c>
      <c r="AE17" s="89">
        <v>109</v>
      </c>
    </row>
    <row r="18" spans="1:31" ht="13.5" customHeight="1" x14ac:dyDescent="0.45">
      <c r="A18" s="44"/>
      <c r="B18" s="63" t="s">
        <v>114</v>
      </c>
      <c r="C18" s="61" t="s">
        <v>49</v>
      </c>
      <c r="D18" s="61"/>
      <c r="E18" s="58">
        <v>20</v>
      </c>
      <c r="F18" s="58">
        <v>22</v>
      </c>
      <c r="G18" s="58">
        <v>21</v>
      </c>
      <c r="H18" s="58">
        <v>21</v>
      </c>
      <c r="I18" s="58">
        <v>25</v>
      </c>
      <c r="J18" s="58">
        <v>29</v>
      </c>
      <c r="K18" s="58">
        <v>34</v>
      </c>
      <c r="L18" s="58">
        <v>36</v>
      </c>
      <c r="M18" s="58">
        <v>38</v>
      </c>
      <c r="N18" s="58">
        <v>47</v>
      </c>
      <c r="O18" s="58">
        <v>55</v>
      </c>
      <c r="P18" s="58">
        <v>58</v>
      </c>
      <c r="Q18" s="58">
        <v>66</v>
      </c>
      <c r="R18" s="58">
        <v>72</v>
      </c>
      <c r="S18" s="58">
        <v>71</v>
      </c>
      <c r="T18" s="58">
        <v>74</v>
      </c>
      <c r="U18" s="58">
        <v>76</v>
      </c>
      <c r="V18" s="58">
        <v>80</v>
      </c>
      <c r="W18" s="58">
        <v>121</v>
      </c>
      <c r="X18" s="58">
        <v>89</v>
      </c>
      <c r="Y18" s="58">
        <v>110</v>
      </c>
      <c r="Z18" s="58">
        <v>107</v>
      </c>
      <c r="AA18" s="58">
        <v>92</v>
      </c>
      <c r="AB18" s="58">
        <v>125</v>
      </c>
      <c r="AC18" s="58">
        <v>123</v>
      </c>
      <c r="AD18" s="58">
        <v>100</v>
      </c>
      <c r="AE18" s="58">
        <v>114</v>
      </c>
    </row>
    <row r="19" spans="1:31" ht="13.5" customHeight="1" x14ac:dyDescent="0.45">
      <c r="A19" s="44"/>
      <c r="B19" s="63" t="s">
        <v>115</v>
      </c>
      <c r="C19" s="61" t="s">
        <v>50</v>
      </c>
      <c r="D19" s="61"/>
      <c r="E19" s="58">
        <v>10</v>
      </c>
      <c r="F19" s="58">
        <v>10</v>
      </c>
      <c r="G19" s="58">
        <v>10</v>
      </c>
      <c r="H19" s="58">
        <v>10</v>
      </c>
      <c r="I19" s="58">
        <v>11</v>
      </c>
      <c r="J19" s="58">
        <v>11</v>
      </c>
      <c r="K19" s="58">
        <v>12</v>
      </c>
      <c r="L19" s="58">
        <v>11</v>
      </c>
      <c r="M19" s="58">
        <v>13</v>
      </c>
      <c r="N19" s="58">
        <v>17</v>
      </c>
      <c r="O19" s="58">
        <v>22</v>
      </c>
      <c r="P19" s="58">
        <v>23</v>
      </c>
      <c r="Q19" s="58">
        <v>23</v>
      </c>
      <c r="R19" s="58">
        <v>26</v>
      </c>
      <c r="S19" s="58">
        <v>28</v>
      </c>
      <c r="T19" s="58">
        <v>29</v>
      </c>
      <c r="U19" s="58">
        <v>29</v>
      </c>
      <c r="V19" s="58">
        <v>30</v>
      </c>
      <c r="W19" s="58">
        <v>38</v>
      </c>
      <c r="X19" s="58">
        <v>40</v>
      </c>
      <c r="Y19" s="58">
        <v>39</v>
      </c>
      <c r="Z19" s="58">
        <v>42</v>
      </c>
      <c r="AA19" s="58">
        <v>61</v>
      </c>
      <c r="AB19" s="58">
        <v>65</v>
      </c>
      <c r="AC19" s="58">
        <v>80</v>
      </c>
      <c r="AD19" s="58">
        <v>100</v>
      </c>
      <c r="AE19" s="58">
        <v>117</v>
      </c>
    </row>
    <row r="20" spans="1:31" ht="13.5" customHeight="1" x14ac:dyDescent="0.45">
      <c r="A20" s="44"/>
      <c r="B20" s="63" t="s">
        <v>116</v>
      </c>
      <c r="C20" s="61" t="s">
        <v>51</v>
      </c>
      <c r="D20" s="61"/>
      <c r="E20" s="58">
        <v>38</v>
      </c>
      <c r="F20" s="58">
        <v>40</v>
      </c>
      <c r="G20" s="58">
        <v>36</v>
      </c>
      <c r="H20" s="58">
        <v>36</v>
      </c>
      <c r="I20" s="58">
        <v>38</v>
      </c>
      <c r="J20" s="58">
        <v>39</v>
      </c>
      <c r="K20" s="58">
        <v>42</v>
      </c>
      <c r="L20" s="58">
        <v>42</v>
      </c>
      <c r="M20" s="58">
        <v>43</v>
      </c>
      <c r="N20" s="58">
        <v>50</v>
      </c>
      <c r="O20" s="58">
        <v>50</v>
      </c>
      <c r="P20" s="58">
        <v>54</v>
      </c>
      <c r="Q20" s="58">
        <v>65</v>
      </c>
      <c r="R20" s="58">
        <v>65</v>
      </c>
      <c r="S20" s="58">
        <v>68</v>
      </c>
      <c r="T20" s="58">
        <v>68</v>
      </c>
      <c r="U20" s="58">
        <v>68</v>
      </c>
      <c r="V20" s="58">
        <v>68</v>
      </c>
      <c r="W20" s="58">
        <v>67</v>
      </c>
      <c r="X20" s="58">
        <v>72</v>
      </c>
      <c r="Y20" s="58">
        <v>72</v>
      </c>
      <c r="Z20" s="58">
        <v>85</v>
      </c>
      <c r="AA20" s="58">
        <v>89</v>
      </c>
      <c r="AB20" s="58">
        <v>88</v>
      </c>
      <c r="AC20" s="58">
        <v>93</v>
      </c>
      <c r="AD20" s="58">
        <v>100</v>
      </c>
      <c r="AE20" s="58">
        <v>100</v>
      </c>
    </row>
    <row r="21" spans="1:31" ht="13.5" customHeight="1" x14ac:dyDescent="0.45">
      <c r="A21" s="44"/>
      <c r="B21" s="63" t="s">
        <v>117</v>
      </c>
      <c r="C21" s="61" t="s">
        <v>52</v>
      </c>
      <c r="D21" s="61"/>
      <c r="E21" s="58">
        <v>57</v>
      </c>
      <c r="F21" s="58">
        <v>60</v>
      </c>
      <c r="G21" s="58">
        <v>60</v>
      </c>
      <c r="H21" s="58">
        <v>60</v>
      </c>
      <c r="I21" s="58">
        <v>62</v>
      </c>
      <c r="J21" s="58">
        <v>67</v>
      </c>
      <c r="K21" s="58">
        <v>74</v>
      </c>
      <c r="L21" s="58">
        <v>76</v>
      </c>
      <c r="M21" s="58">
        <v>77</v>
      </c>
      <c r="N21" s="58">
        <v>78</v>
      </c>
      <c r="O21" s="58">
        <v>77</v>
      </c>
      <c r="P21" s="58">
        <v>88</v>
      </c>
      <c r="Q21" s="58">
        <v>95</v>
      </c>
      <c r="R21" s="58">
        <v>95</v>
      </c>
      <c r="S21" s="58">
        <v>95</v>
      </c>
      <c r="T21" s="58">
        <v>93</v>
      </c>
      <c r="U21" s="58">
        <v>98</v>
      </c>
      <c r="V21" s="58">
        <v>102</v>
      </c>
      <c r="W21" s="58">
        <v>100</v>
      </c>
      <c r="X21" s="58">
        <v>100</v>
      </c>
      <c r="Y21" s="58">
        <v>106</v>
      </c>
      <c r="Z21" s="58">
        <v>114</v>
      </c>
      <c r="AA21" s="58">
        <v>122</v>
      </c>
      <c r="AB21" s="58">
        <v>94</v>
      </c>
      <c r="AC21" s="58">
        <v>99</v>
      </c>
      <c r="AD21" s="58">
        <v>100</v>
      </c>
      <c r="AE21" s="58">
        <v>98</v>
      </c>
    </row>
    <row r="22" spans="1:31" ht="13.5" customHeight="1" x14ac:dyDescent="0.45">
      <c r="A22" s="44"/>
      <c r="B22" s="63" t="s">
        <v>118</v>
      </c>
      <c r="C22" s="61" t="s">
        <v>53</v>
      </c>
      <c r="D22" s="61"/>
      <c r="E22" s="58">
        <v>33</v>
      </c>
      <c r="F22" s="58">
        <v>35</v>
      </c>
      <c r="G22" s="58">
        <v>34</v>
      </c>
      <c r="H22" s="58">
        <v>34</v>
      </c>
      <c r="I22" s="58">
        <v>35</v>
      </c>
      <c r="J22" s="58">
        <v>39</v>
      </c>
      <c r="K22" s="58">
        <v>43</v>
      </c>
      <c r="L22" s="58">
        <v>44</v>
      </c>
      <c r="M22" s="58">
        <v>46</v>
      </c>
      <c r="N22" s="58">
        <v>53</v>
      </c>
      <c r="O22" s="58">
        <v>52</v>
      </c>
      <c r="P22" s="58">
        <v>55</v>
      </c>
      <c r="Q22" s="58">
        <v>59</v>
      </c>
      <c r="R22" s="58">
        <v>65</v>
      </c>
      <c r="S22" s="58">
        <v>69</v>
      </c>
      <c r="T22" s="58">
        <v>69</v>
      </c>
      <c r="U22" s="58">
        <v>67</v>
      </c>
      <c r="V22" s="58">
        <v>68</v>
      </c>
      <c r="W22" s="58">
        <v>56</v>
      </c>
      <c r="X22" s="58">
        <v>57</v>
      </c>
      <c r="Y22" s="58">
        <v>68</v>
      </c>
      <c r="Z22" s="58">
        <v>87</v>
      </c>
      <c r="AA22" s="58">
        <v>90</v>
      </c>
      <c r="AB22" s="58">
        <v>140</v>
      </c>
      <c r="AC22" s="58">
        <v>99</v>
      </c>
      <c r="AD22" s="58">
        <v>100</v>
      </c>
      <c r="AE22" s="58">
        <v>105</v>
      </c>
    </row>
    <row r="23" spans="1:31" ht="13.5" customHeight="1" x14ac:dyDescent="0.45">
      <c r="A23" s="44"/>
      <c r="B23" s="63" t="s">
        <v>119</v>
      </c>
      <c r="C23" s="61" t="s">
        <v>54</v>
      </c>
      <c r="D23" s="61"/>
      <c r="E23" s="58">
        <v>44</v>
      </c>
      <c r="F23" s="58">
        <v>41</v>
      </c>
      <c r="G23" s="58">
        <v>33</v>
      </c>
      <c r="H23" s="58">
        <v>27</v>
      </c>
      <c r="I23" s="58">
        <v>29</v>
      </c>
      <c r="J23" s="58">
        <v>29</v>
      </c>
      <c r="K23" s="58">
        <v>27</v>
      </c>
      <c r="L23" s="58">
        <v>29</v>
      </c>
      <c r="M23" s="58">
        <v>32</v>
      </c>
      <c r="N23" s="58">
        <v>36</v>
      </c>
      <c r="O23" s="58">
        <v>42</v>
      </c>
      <c r="P23" s="58">
        <v>45</v>
      </c>
      <c r="Q23" s="58">
        <v>46</v>
      </c>
      <c r="R23" s="58">
        <v>47</v>
      </c>
      <c r="S23" s="58">
        <v>48</v>
      </c>
      <c r="T23" s="58">
        <v>48</v>
      </c>
      <c r="U23" s="58">
        <v>46</v>
      </c>
      <c r="V23" s="58">
        <v>46</v>
      </c>
      <c r="W23" s="58">
        <v>48</v>
      </c>
      <c r="X23" s="58">
        <v>46</v>
      </c>
      <c r="Y23" s="58">
        <v>52</v>
      </c>
      <c r="Z23" s="58">
        <v>57</v>
      </c>
      <c r="AA23" s="58">
        <v>57</v>
      </c>
      <c r="AB23" s="58">
        <v>74</v>
      </c>
      <c r="AC23" s="58">
        <v>71</v>
      </c>
      <c r="AD23" s="58">
        <v>100</v>
      </c>
      <c r="AE23" s="58">
        <v>97</v>
      </c>
    </row>
    <row r="24" spans="1:31" ht="13.5" customHeight="1" x14ac:dyDescent="0.45">
      <c r="A24" s="44"/>
      <c r="B24" s="63" t="s">
        <v>120</v>
      </c>
      <c r="C24" s="61" t="s">
        <v>55</v>
      </c>
      <c r="D24" s="61"/>
      <c r="E24" s="58">
        <v>46</v>
      </c>
      <c r="F24" s="58">
        <v>45</v>
      </c>
      <c r="G24" s="58">
        <v>42</v>
      </c>
      <c r="H24" s="58">
        <v>40</v>
      </c>
      <c r="I24" s="58">
        <v>41</v>
      </c>
      <c r="J24" s="58">
        <v>45</v>
      </c>
      <c r="K24" s="58">
        <v>52</v>
      </c>
      <c r="L24" s="58">
        <v>49</v>
      </c>
      <c r="M24" s="58">
        <v>51</v>
      </c>
      <c r="N24" s="58">
        <v>61</v>
      </c>
      <c r="O24" s="58">
        <v>66</v>
      </c>
      <c r="P24" s="58">
        <v>65</v>
      </c>
      <c r="Q24" s="58">
        <v>67</v>
      </c>
      <c r="R24" s="58">
        <v>69</v>
      </c>
      <c r="S24" s="58">
        <v>68</v>
      </c>
      <c r="T24" s="58">
        <v>69</v>
      </c>
      <c r="U24" s="58">
        <v>69</v>
      </c>
      <c r="V24" s="58">
        <v>69</v>
      </c>
      <c r="W24" s="58">
        <v>69</v>
      </c>
      <c r="X24" s="58">
        <v>74</v>
      </c>
      <c r="Y24" s="58">
        <v>77</v>
      </c>
      <c r="Z24" s="58">
        <v>82</v>
      </c>
      <c r="AA24" s="58">
        <v>93</v>
      </c>
      <c r="AB24" s="58">
        <v>91</v>
      </c>
      <c r="AC24" s="58">
        <v>95</v>
      </c>
      <c r="AD24" s="58">
        <v>100</v>
      </c>
      <c r="AE24" s="58">
        <v>104</v>
      </c>
    </row>
    <row r="25" spans="1:31" ht="13.5" customHeight="1" x14ac:dyDescent="0.45">
      <c r="A25" s="44"/>
      <c r="B25" s="63" t="s">
        <v>121</v>
      </c>
      <c r="C25" s="61" t="s">
        <v>56</v>
      </c>
      <c r="D25" s="61"/>
      <c r="E25" s="58">
        <v>38</v>
      </c>
      <c r="F25" s="58">
        <v>37</v>
      </c>
      <c r="G25" s="58">
        <v>35</v>
      </c>
      <c r="H25" s="58">
        <v>34</v>
      </c>
      <c r="I25" s="58">
        <v>34</v>
      </c>
      <c r="J25" s="58">
        <v>38</v>
      </c>
      <c r="K25" s="58">
        <v>43</v>
      </c>
      <c r="L25" s="58">
        <v>41</v>
      </c>
      <c r="M25" s="58">
        <v>42</v>
      </c>
      <c r="N25" s="58">
        <v>50</v>
      </c>
      <c r="O25" s="58">
        <v>55</v>
      </c>
      <c r="P25" s="58">
        <v>54</v>
      </c>
      <c r="Q25" s="58">
        <v>56</v>
      </c>
      <c r="R25" s="58">
        <v>57</v>
      </c>
      <c r="S25" s="58">
        <v>57</v>
      </c>
      <c r="T25" s="58">
        <v>57</v>
      </c>
      <c r="U25" s="58">
        <v>58</v>
      </c>
      <c r="V25" s="58">
        <v>60</v>
      </c>
      <c r="W25" s="58">
        <v>64</v>
      </c>
      <c r="X25" s="58">
        <v>67</v>
      </c>
      <c r="Y25" s="58">
        <v>72</v>
      </c>
      <c r="Z25" s="58">
        <v>71</v>
      </c>
      <c r="AA25" s="58">
        <v>76</v>
      </c>
      <c r="AB25" s="58">
        <v>94</v>
      </c>
      <c r="AC25" s="58">
        <v>104</v>
      </c>
      <c r="AD25" s="58">
        <v>100</v>
      </c>
      <c r="AE25" s="58">
        <v>108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58">
        <v>23</v>
      </c>
      <c r="F26" s="58">
        <v>23</v>
      </c>
      <c r="G26" s="58">
        <v>23</v>
      </c>
      <c r="H26" s="58">
        <v>24</v>
      </c>
      <c r="I26" s="58">
        <v>16</v>
      </c>
      <c r="J26" s="58">
        <v>16</v>
      </c>
      <c r="K26" s="58">
        <v>37</v>
      </c>
      <c r="L26" s="58">
        <v>50</v>
      </c>
      <c r="M26" s="58">
        <v>112</v>
      </c>
      <c r="N26" s="58">
        <v>64</v>
      </c>
      <c r="O26" s="58">
        <v>65</v>
      </c>
      <c r="P26" s="58">
        <v>66</v>
      </c>
      <c r="Q26" s="58">
        <v>67</v>
      </c>
      <c r="R26" s="58">
        <v>73</v>
      </c>
      <c r="S26" s="58">
        <v>79</v>
      </c>
      <c r="T26" s="58">
        <v>80</v>
      </c>
      <c r="U26" s="58">
        <v>91</v>
      </c>
      <c r="V26" s="58">
        <v>113</v>
      </c>
      <c r="W26" s="58">
        <v>112</v>
      </c>
      <c r="X26" s="58">
        <v>117</v>
      </c>
      <c r="Y26" s="58">
        <v>124</v>
      </c>
      <c r="Z26" s="58">
        <v>137</v>
      </c>
      <c r="AA26" s="58">
        <v>137</v>
      </c>
      <c r="AB26" s="58">
        <v>94</v>
      </c>
      <c r="AC26" s="58">
        <v>91</v>
      </c>
      <c r="AD26" s="58">
        <v>100</v>
      </c>
      <c r="AE26" s="58">
        <v>112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58">
        <v>20</v>
      </c>
      <c r="F27" s="58">
        <v>20</v>
      </c>
      <c r="G27" s="58">
        <v>20</v>
      </c>
      <c r="H27" s="58">
        <v>20</v>
      </c>
      <c r="I27" s="58">
        <v>14</v>
      </c>
      <c r="J27" s="58">
        <v>14</v>
      </c>
      <c r="K27" s="58">
        <v>32</v>
      </c>
      <c r="L27" s="58">
        <v>35</v>
      </c>
      <c r="M27" s="58">
        <v>79</v>
      </c>
      <c r="N27" s="58">
        <v>45</v>
      </c>
      <c r="O27" s="58">
        <v>46</v>
      </c>
      <c r="P27" s="58">
        <v>46</v>
      </c>
      <c r="Q27" s="58">
        <v>47</v>
      </c>
      <c r="R27" s="58">
        <v>47</v>
      </c>
      <c r="S27" s="58">
        <v>47</v>
      </c>
      <c r="T27" s="58">
        <v>47</v>
      </c>
      <c r="U27" s="58">
        <v>49</v>
      </c>
      <c r="V27" s="58">
        <v>54</v>
      </c>
      <c r="W27" s="58">
        <v>53</v>
      </c>
      <c r="X27" s="58">
        <v>55</v>
      </c>
      <c r="Y27" s="58">
        <v>93</v>
      </c>
      <c r="Z27" s="58">
        <v>101</v>
      </c>
      <c r="AA27" s="58">
        <v>104</v>
      </c>
      <c r="AB27" s="58">
        <v>102</v>
      </c>
      <c r="AC27" s="58">
        <v>99</v>
      </c>
      <c r="AD27" s="58">
        <v>100</v>
      </c>
      <c r="AE27" s="58">
        <v>100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58">
        <v>17</v>
      </c>
      <c r="F28" s="58">
        <v>18</v>
      </c>
      <c r="G28" s="58">
        <v>18</v>
      </c>
      <c r="H28" s="58">
        <v>18</v>
      </c>
      <c r="I28" s="58">
        <v>20</v>
      </c>
      <c r="J28" s="58">
        <v>22</v>
      </c>
      <c r="K28" s="58">
        <v>24</v>
      </c>
      <c r="L28" s="58">
        <v>26</v>
      </c>
      <c r="M28" s="58">
        <v>28</v>
      </c>
      <c r="N28" s="58">
        <v>32</v>
      </c>
      <c r="O28" s="58">
        <v>36</v>
      </c>
      <c r="P28" s="58">
        <v>38</v>
      </c>
      <c r="Q28" s="58">
        <v>40</v>
      </c>
      <c r="R28" s="58">
        <v>42</v>
      </c>
      <c r="S28" s="58">
        <v>44</v>
      </c>
      <c r="T28" s="58">
        <v>43</v>
      </c>
      <c r="U28" s="58">
        <v>42</v>
      </c>
      <c r="V28" s="58">
        <v>41</v>
      </c>
      <c r="W28" s="58">
        <v>44</v>
      </c>
      <c r="X28" s="58">
        <v>48</v>
      </c>
      <c r="Y28" s="58">
        <v>53</v>
      </c>
      <c r="Z28" s="58">
        <v>57</v>
      </c>
      <c r="AA28" s="58">
        <v>63</v>
      </c>
      <c r="AB28" s="58">
        <v>68</v>
      </c>
      <c r="AC28" s="58">
        <v>86</v>
      </c>
      <c r="AD28" s="58">
        <v>100</v>
      </c>
      <c r="AE28" s="58">
        <v>103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88">
        <v>24</v>
      </c>
      <c r="F29" s="88">
        <v>26</v>
      </c>
      <c r="G29" s="88">
        <v>26</v>
      </c>
      <c r="H29" s="88">
        <v>25</v>
      </c>
      <c r="I29" s="88">
        <v>29</v>
      </c>
      <c r="J29" s="88">
        <v>30</v>
      </c>
      <c r="K29" s="88">
        <v>32</v>
      </c>
      <c r="L29" s="88">
        <v>34</v>
      </c>
      <c r="M29" s="88">
        <v>39</v>
      </c>
      <c r="N29" s="88">
        <v>44</v>
      </c>
      <c r="O29" s="88">
        <v>48</v>
      </c>
      <c r="P29" s="88">
        <v>49</v>
      </c>
      <c r="Q29" s="88">
        <v>50</v>
      </c>
      <c r="R29" s="88">
        <v>52</v>
      </c>
      <c r="S29" s="88">
        <v>54</v>
      </c>
      <c r="T29" s="88">
        <v>56</v>
      </c>
      <c r="U29" s="88">
        <v>56</v>
      </c>
      <c r="V29" s="88">
        <v>58</v>
      </c>
      <c r="W29" s="88">
        <v>60</v>
      </c>
      <c r="X29" s="88">
        <v>62</v>
      </c>
      <c r="Y29" s="88">
        <v>66</v>
      </c>
      <c r="Z29" s="88">
        <v>70</v>
      </c>
      <c r="AA29" s="88">
        <v>74</v>
      </c>
      <c r="AB29" s="88">
        <v>84</v>
      </c>
      <c r="AC29" s="88">
        <v>90</v>
      </c>
      <c r="AD29" s="88">
        <v>100</v>
      </c>
      <c r="AE29" s="88">
        <v>108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89">
        <v>19</v>
      </c>
      <c r="F30" s="89">
        <v>19</v>
      </c>
      <c r="G30" s="89">
        <v>20</v>
      </c>
      <c r="H30" s="89">
        <v>21</v>
      </c>
      <c r="I30" s="89">
        <v>24</v>
      </c>
      <c r="J30" s="89">
        <v>27</v>
      </c>
      <c r="K30" s="89">
        <v>29</v>
      </c>
      <c r="L30" s="89">
        <v>31</v>
      </c>
      <c r="M30" s="89">
        <v>34</v>
      </c>
      <c r="N30" s="89">
        <v>40</v>
      </c>
      <c r="O30" s="89">
        <v>42</v>
      </c>
      <c r="P30" s="89">
        <v>44</v>
      </c>
      <c r="Q30" s="89">
        <v>47</v>
      </c>
      <c r="R30" s="89">
        <v>49</v>
      </c>
      <c r="S30" s="89">
        <v>50</v>
      </c>
      <c r="T30" s="89">
        <v>51</v>
      </c>
      <c r="U30" s="89">
        <v>50</v>
      </c>
      <c r="V30" s="89">
        <v>51</v>
      </c>
      <c r="W30" s="89">
        <v>53</v>
      </c>
      <c r="X30" s="89">
        <v>55</v>
      </c>
      <c r="Y30" s="89">
        <v>56</v>
      </c>
      <c r="Z30" s="89">
        <v>62</v>
      </c>
      <c r="AA30" s="89">
        <v>67</v>
      </c>
      <c r="AB30" s="89">
        <v>79</v>
      </c>
      <c r="AC30" s="89">
        <v>81</v>
      </c>
      <c r="AD30" s="89">
        <v>100</v>
      </c>
      <c r="AE30" s="89">
        <v>110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58">
        <v>26</v>
      </c>
      <c r="F31" s="58">
        <v>25</v>
      </c>
      <c r="G31" s="58">
        <v>26</v>
      </c>
      <c r="H31" s="58">
        <v>26</v>
      </c>
      <c r="I31" s="58">
        <v>31</v>
      </c>
      <c r="J31" s="58">
        <v>34</v>
      </c>
      <c r="K31" s="58">
        <v>37</v>
      </c>
      <c r="L31" s="58">
        <v>39</v>
      </c>
      <c r="M31" s="58">
        <v>43</v>
      </c>
      <c r="N31" s="58">
        <v>54</v>
      </c>
      <c r="O31" s="58">
        <v>56</v>
      </c>
      <c r="P31" s="58">
        <v>58</v>
      </c>
      <c r="Q31" s="58">
        <v>62</v>
      </c>
      <c r="R31" s="58">
        <v>64</v>
      </c>
      <c r="S31" s="58">
        <v>66</v>
      </c>
      <c r="T31" s="58">
        <v>66</v>
      </c>
      <c r="U31" s="58">
        <v>67</v>
      </c>
      <c r="V31" s="58">
        <v>71</v>
      </c>
      <c r="W31" s="58">
        <v>73</v>
      </c>
      <c r="X31" s="58">
        <v>80</v>
      </c>
      <c r="Y31" s="58">
        <v>88</v>
      </c>
      <c r="Z31" s="58">
        <v>106</v>
      </c>
      <c r="AA31" s="58">
        <v>95</v>
      </c>
      <c r="AB31" s="58">
        <v>98</v>
      </c>
      <c r="AC31" s="58">
        <v>96</v>
      </c>
      <c r="AD31" s="58">
        <v>100</v>
      </c>
      <c r="AE31" s="58">
        <v>107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58">
        <v>26</v>
      </c>
      <c r="F32" s="58">
        <v>25</v>
      </c>
      <c r="G32" s="58">
        <v>25</v>
      </c>
      <c r="H32" s="58">
        <v>25</v>
      </c>
      <c r="I32" s="58">
        <v>30</v>
      </c>
      <c r="J32" s="58">
        <v>33</v>
      </c>
      <c r="K32" s="58">
        <v>36</v>
      </c>
      <c r="L32" s="58">
        <v>38</v>
      </c>
      <c r="M32" s="58">
        <v>42</v>
      </c>
      <c r="N32" s="58">
        <v>52</v>
      </c>
      <c r="O32" s="58">
        <v>54</v>
      </c>
      <c r="P32" s="58">
        <v>56</v>
      </c>
      <c r="Q32" s="58">
        <v>60</v>
      </c>
      <c r="R32" s="58">
        <v>62</v>
      </c>
      <c r="S32" s="58">
        <v>63</v>
      </c>
      <c r="T32" s="58">
        <v>64</v>
      </c>
      <c r="U32" s="58">
        <v>62</v>
      </c>
      <c r="V32" s="58">
        <v>62</v>
      </c>
      <c r="W32" s="58">
        <v>65</v>
      </c>
      <c r="X32" s="58">
        <v>63</v>
      </c>
      <c r="Y32" s="58">
        <v>58</v>
      </c>
      <c r="Z32" s="58">
        <v>59</v>
      </c>
      <c r="AA32" s="58">
        <v>67</v>
      </c>
      <c r="AB32" s="58">
        <v>78</v>
      </c>
      <c r="AC32" s="58">
        <v>84</v>
      </c>
      <c r="AD32" s="58">
        <v>100</v>
      </c>
      <c r="AE32" s="58">
        <v>106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58">
        <v>16</v>
      </c>
      <c r="F33" s="58">
        <v>17</v>
      </c>
      <c r="G33" s="58">
        <v>17</v>
      </c>
      <c r="H33" s="58">
        <v>18</v>
      </c>
      <c r="I33" s="58">
        <v>19</v>
      </c>
      <c r="J33" s="58">
        <v>20</v>
      </c>
      <c r="K33" s="58">
        <v>21</v>
      </c>
      <c r="L33" s="58">
        <v>22</v>
      </c>
      <c r="M33" s="58">
        <v>24</v>
      </c>
      <c r="N33" s="58">
        <v>26</v>
      </c>
      <c r="O33" s="58">
        <v>27</v>
      </c>
      <c r="P33" s="58">
        <v>29</v>
      </c>
      <c r="Q33" s="58">
        <v>32</v>
      </c>
      <c r="R33" s="58">
        <v>33</v>
      </c>
      <c r="S33" s="58">
        <v>34</v>
      </c>
      <c r="T33" s="58">
        <v>34</v>
      </c>
      <c r="U33" s="58">
        <v>33</v>
      </c>
      <c r="V33" s="58">
        <v>35</v>
      </c>
      <c r="W33" s="58">
        <v>36</v>
      </c>
      <c r="X33" s="58">
        <v>42</v>
      </c>
      <c r="Y33" s="58">
        <v>48</v>
      </c>
      <c r="Z33" s="58">
        <v>64</v>
      </c>
      <c r="AA33" s="58">
        <v>65</v>
      </c>
      <c r="AB33" s="58">
        <v>78</v>
      </c>
      <c r="AC33" s="58">
        <v>76</v>
      </c>
      <c r="AD33" s="58">
        <v>100</v>
      </c>
      <c r="AE33" s="58">
        <v>114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89">
        <v>24</v>
      </c>
      <c r="F34" s="89">
        <v>23</v>
      </c>
      <c r="G34" s="89">
        <v>24</v>
      </c>
      <c r="H34" s="89">
        <v>26</v>
      </c>
      <c r="I34" s="89">
        <v>26</v>
      </c>
      <c r="J34" s="89">
        <v>28</v>
      </c>
      <c r="K34" s="89">
        <v>32</v>
      </c>
      <c r="L34" s="89">
        <v>34</v>
      </c>
      <c r="M34" s="89">
        <v>41</v>
      </c>
      <c r="N34" s="89">
        <v>46</v>
      </c>
      <c r="O34" s="89">
        <v>50</v>
      </c>
      <c r="P34" s="89">
        <v>51</v>
      </c>
      <c r="Q34" s="89">
        <v>52</v>
      </c>
      <c r="R34" s="89">
        <v>54</v>
      </c>
      <c r="S34" s="89">
        <v>57</v>
      </c>
      <c r="T34" s="89">
        <v>59</v>
      </c>
      <c r="U34" s="89">
        <v>59</v>
      </c>
      <c r="V34" s="89">
        <v>61</v>
      </c>
      <c r="W34" s="89">
        <v>63</v>
      </c>
      <c r="X34" s="89">
        <v>66</v>
      </c>
      <c r="Y34" s="89">
        <v>70</v>
      </c>
      <c r="Z34" s="89">
        <v>73</v>
      </c>
      <c r="AA34" s="89">
        <v>77</v>
      </c>
      <c r="AB34" s="89">
        <v>87</v>
      </c>
      <c r="AC34" s="89">
        <v>96</v>
      </c>
      <c r="AD34" s="89">
        <v>100</v>
      </c>
      <c r="AE34" s="89">
        <v>108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58">
        <v>14</v>
      </c>
      <c r="F35" s="58">
        <v>14</v>
      </c>
      <c r="G35" s="58">
        <v>14</v>
      </c>
      <c r="H35" s="58">
        <v>14</v>
      </c>
      <c r="I35" s="58">
        <v>14</v>
      </c>
      <c r="J35" s="58">
        <v>15</v>
      </c>
      <c r="K35" s="58">
        <v>17</v>
      </c>
      <c r="L35" s="58">
        <v>17</v>
      </c>
      <c r="M35" s="58">
        <v>21</v>
      </c>
      <c r="N35" s="58">
        <v>23</v>
      </c>
      <c r="O35" s="58">
        <v>26</v>
      </c>
      <c r="P35" s="58">
        <v>27</v>
      </c>
      <c r="Q35" s="58">
        <v>28</v>
      </c>
      <c r="R35" s="58">
        <v>28</v>
      </c>
      <c r="S35" s="58">
        <v>28</v>
      </c>
      <c r="T35" s="58">
        <v>30</v>
      </c>
      <c r="U35" s="58">
        <v>31</v>
      </c>
      <c r="V35" s="58">
        <v>32</v>
      </c>
      <c r="W35" s="58">
        <v>27</v>
      </c>
      <c r="X35" s="58">
        <v>33</v>
      </c>
      <c r="Y35" s="58">
        <v>37</v>
      </c>
      <c r="Z35" s="58">
        <v>38</v>
      </c>
      <c r="AA35" s="58">
        <v>42</v>
      </c>
      <c r="AB35" s="58">
        <v>69</v>
      </c>
      <c r="AC35" s="58">
        <v>69</v>
      </c>
      <c r="AD35" s="58">
        <v>100</v>
      </c>
      <c r="AE35" s="58">
        <v>134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58">
        <v>75</v>
      </c>
      <c r="F36" s="58">
        <v>81</v>
      </c>
      <c r="G36" s="58">
        <v>82</v>
      </c>
      <c r="H36" s="58">
        <v>86</v>
      </c>
      <c r="I36" s="58">
        <v>90</v>
      </c>
      <c r="J36" s="58">
        <v>94</v>
      </c>
      <c r="K36" s="58">
        <v>99</v>
      </c>
      <c r="L36" s="58">
        <v>105</v>
      </c>
      <c r="M36" s="58">
        <v>115</v>
      </c>
      <c r="N36" s="58">
        <v>126</v>
      </c>
      <c r="O36" s="58">
        <v>133</v>
      </c>
      <c r="P36" s="58">
        <v>140</v>
      </c>
      <c r="Q36" s="58">
        <v>150</v>
      </c>
      <c r="R36" s="58">
        <v>142</v>
      </c>
      <c r="S36" s="58">
        <v>141</v>
      </c>
      <c r="T36" s="58">
        <v>147</v>
      </c>
      <c r="U36" s="58">
        <v>142</v>
      </c>
      <c r="V36" s="58">
        <v>134</v>
      </c>
      <c r="W36" s="58">
        <v>117</v>
      </c>
      <c r="X36" s="58">
        <v>117</v>
      </c>
      <c r="Y36" s="58">
        <v>146</v>
      </c>
      <c r="Z36" s="58">
        <v>125</v>
      </c>
      <c r="AA36" s="58">
        <v>120</v>
      </c>
      <c r="AB36" s="58">
        <v>98</v>
      </c>
      <c r="AC36" s="58">
        <v>94</v>
      </c>
      <c r="AD36" s="58">
        <v>100</v>
      </c>
      <c r="AE36" s="58">
        <v>90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58">
        <v>23</v>
      </c>
      <c r="F37" s="58">
        <v>25</v>
      </c>
      <c r="G37" s="58">
        <v>22</v>
      </c>
      <c r="H37" s="58">
        <v>23</v>
      </c>
      <c r="I37" s="58">
        <v>26</v>
      </c>
      <c r="J37" s="58">
        <v>30</v>
      </c>
      <c r="K37" s="58">
        <v>32</v>
      </c>
      <c r="L37" s="58">
        <v>35</v>
      </c>
      <c r="M37" s="58">
        <v>38</v>
      </c>
      <c r="N37" s="58">
        <v>41</v>
      </c>
      <c r="O37" s="58">
        <v>43</v>
      </c>
      <c r="P37" s="58">
        <v>44</v>
      </c>
      <c r="Q37" s="58">
        <v>46</v>
      </c>
      <c r="R37" s="58">
        <v>52</v>
      </c>
      <c r="S37" s="58">
        <v>57</v>
      </c>
      <c r="T37" s="58">
        <v>55</v>
      </c>
      <c r="U37" s="58">
        <v>54</v>
      </c>
      <c r="V37" s="58">
        <v>54</v>
      </c>
      <c r="W37" s="58">
        <v>59</v>
      </c>
      <c r="X37" s="58">
        <v>61</v>
      </c>
      <c r="Y37" s="58">
        <v>64</v>
      </c>
      <c r="Z37" s="58">
        <v>68</v>
      </c>
      <c r="AA37" s="58">
        <v>84</v>
      </c>
      <c r="AB37" s="58">
        <v>104</v>
      </c>
      <c r="AC37" s="58">
        <v>118</v>
      </c>
      <c r="AD37" s="58">
        <v>100</v>
      </c>
      <c r="AE37" s="58">
        <v>109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58">
        <v>17</v>
      </c>
      <c r="F38" s="58">
        <v>17</v>
      </c>
      <c r="G38" s="58">
        <v>18</v>
      </c>
      <c r="H38" s="58">
        <v>17</v>
      </c>
      <c r="I38" s="58">
        <v>19</v>
      </c>
      <c r="J38" s="58">
        <v>20</v>
      </c>
      <c r="K38" s="58">
        <v>21</v>
      </c>
      <c r="L38" s="58">
        <v>22</v>
      </c>
      <c r="M38" s="58">
        <v>30</v>
      </c>
      <c r="N38" s="58">
        <v>35</v>
      </c>
      <c r="O38" s="58">
        <v>40</v>
      </c>
      <c r="P38" s="58">
        <v>41</v>
      </c>
      <c r="Q38" s="58">
        <v>43</v>
      </c>
      <c r="R38" s="58">
        <v>43</v>
      </c>
      <c r="S38" s="58">
        <v>42</v>
      </c>
      <c r="T38" s="58">
        <v>44</v>
      </c>
      <c r="U38" s="58">
        <v>45</v>
      </c>
      <c r="V38" s="58">
        <v>48</v>
      </c>
      <c r="W38" s="58">
        <v>51</v>
      </c>
      <c r="X38" s="58">
        <v>57</v>
      </c>
      <c r="Y38" s="58">
        <v>64</v>
      </c>
      <c r="Z38" s="58">
        <v>68</v>
      </c>
      <c r="AA38" s="58">
        <v>75</v>
      </c>
      <c r="AB38" s="58">
        <v>83</v>
      </c>
      <c r="AC38" s="58">
        <v>98</v>
      </c>
      <c r="AD38" s="58">
        <v>100</v>
      </c>
      <c r="AE38" s="58">
        <v>104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58">
        <v>16</v>
      </c>
      <c r="F39" s="58">
        <v>16</v>
      </c>
      <c r="G39" s="58">
        <v>17</v>
      </c>
      <c r="H39" s="58">
        <v>16</v>
      </c>
      <c r="I39" s="58">
        <v>18</v>
      </c>
      <c r="J39" s="58">
        <v>19</v>
      </c>
      <c r="K39" s="58">
        <v>20</v>
      </c>
      <c r="L39" s="58">
        <v>20</v>
      </c>
      <c r="M39" s="58">
        <v>28</v>
      </c>
      <c r="N39" s="58">
        <v>33</v>
      </c>
      <c r="O39" s="58">
        <v>37</v>
      </c>
      <c r="P39" s="58">
        <v>39</v>
      </c>
      <c r="Q39" s="58">
        <v>41</v>
      </c>
      <c r="R39" s="58">
        <v>43</v>
      </c>
      <c r="S39" s="58">
        <v>45</v>
      </c>
      <c r="T39" s="58">
        <v>46</v>
      </c>
      <c r="U39" s="58">
        <v>47</v>
      </c>
      <c r="V39" s="58">
        <v>50</v>
      </c>
      <c r="W39" s="58">
        <v>52</v>
      </c>
      <c r="X39" s="58">
        <v>57</v>
      </c>
      <c r="Y39" s="58">
        <v>62</v>
      </c>
      <c r="Z39" s="58">
        <v>72</v>
      </c>
      <c r="AA39" s="58">
        <v>76</v>
      </c>
      <c r="AB39" s="58">
        <v>86</v>
      </c>
      <c r="AC39" s="58">
        <v>100</v>
      </c>
      <c r="AD39" s="58">
        <v>100</v>
      </c>
      <c r="AE39" s="58">
        <v>107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58">
        <v>17</v>
      </c>
      <c r="F40" s="58">
        <v>17</v>
      </c>
      <c r="G40" s="58">
        <v>17</v>
      </c>
      <c r="H40" s="58">
        <v>17</v>
      </c>
      <c r="I40" s="58">
        <v>19</v>
      </c>
      <c r="J40" s="58">
        <v>20</v>
      </c>
      <c r="K40" s="58">
        <v>20</v>
      </c>
      <c r="L40" s="58">
        <v>21</v>
      </c>
      <c r="M40" s="58">
        <v>29</v>
      </c>
      <c r="N40" s="58">
        <v>35</v>
      </c>
      <c r="O40" s="58">
        <v>39</v>
      </c>
      <c r="P40" s="58">
        <v>40</v>
      </c>
      <c r="Q40" s="58">
        <v>43</v>
      </c>
      <c r="R40" s="58">
        <v>45</v>
      </c>
      <c r="S40" s="58">
        <v>47</v>
      </c>
      <c r="T40" s="58">
        <v>48</v>
      </c>
      <c r="U40" s="58">
        <v>49</v>
      </c>
      <c r="V40" s="58">
        <v>52</v>
      </c>
      <c r="W40" s="58">
        <v>55</v>
      </c>
      <c r="X40" s="58">
        <v>59</v>
      </c>
      <c r="Y40" s="58">
        <v>65</v>
      </c>
      <c r="Z40" s="58">
        <v>76</v>
      </c>
      <c r="AA40" s="58">
        <v>77</v>
      </c>
      <c r="AB40" s="58">
        <v>85</v>
      </c>
      <c r="AC40" s="58">
        <v>95</v>
      </c>
      <c r="AD40" s="58">
        <v>100</v>
      </c>
      <c r="AE40" s="58">
        <v>107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58">
        <v>36</v>
      </c>
      <c r="F41" s="58">
        <v>37</v>
      </c>
      <c r="G41" s="58">
        <v>38</v>
      </c>
      <c r="H41" s="58">
        <v>38</v>
      </c>
      <c r="I41" s="58">
        <v>41</v>
      </c>
      <c r="J41" s="58">
        <v>44</v>
      </c>
      <c r="K41" s="58">
        <v>47</v>
      </c>
      <c r="L41" s="58">
        <v>50</v>
      </c>
      <c r="M41" s="58">
        <v>54</v>
      </c>
      <c r="N41" s="58">
        <v>59</v>
      </c>
      <c r="O41" s="58">
        <v>64</v>
      </c>
      <c r="P41" s="58">
        <v>66</v>
      </c>
      <c r="Q41" s="58">
        <v>69</v>
      </c>
      <c r="R41" s="58">
        <v>72</v>
      </c>
      <c r="S41" s="58">
        <v>75</v>
      </c>
      <c r="T41" s="58">
        <v>77</v>
      </c>
      <c r="U41" s="58">
        <v>79</v>
      </c>
      <c r="V41" s="58">
        <v>82</v>
      </c>
      <c r="W41" s="58">
        <v>86</v>
      </c>
      <c r="X41" s="58">
        <v>86</v>
      </c>
      <c r="Y41" s="58">
        <v>85</v>
      </c>
      <c r="Z41" s="58">
        <v>86</v>
      </c>
      <c r="AA41" s="58">
        <v>85</v>
      </c>
      <c r="AB41" s="58">
        <v>91</v>
      </c>
      <c r="AC41" s="58">
        <v>97</v>
      </c>
      <c r="AD41" s="58">
        <v>100</v>
      </c>
      <c r="AE41" s="58">
        <v>104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58">
        <v>9</v>
      </c>
      <c r="F42" s="58">
        <v>12</v>
      </c>
      <c r="G42" s="58">
        <v>11</v>
      </c>
      <c r="H42" s="58">
        <v>10</v>
      </c>
      <c r="I42" s="58">
        <v>12</v>
      </c>
      <c r="J42" s="58">
        <v>12</v>
      </c>
      <c r="K42" s="58">
        <v>14</v>
      </c>
      <c r="L42" s="58">
        <v>17</v>
      </c>
      <c r="M42" s="58">
        <v>18</v>
      </c>
      <c r="N42" s="58">
        <v>20</v>
      </c>
      <c r="O42" s="58">
        <v>22</v>
      </c>
      <c r="P42" s="58">
        <v>24</v>
      </c>
      <c r="Q42" s="58">
        <v>26</v>
      </c>
      <c r="R42" s="58">
        <v>30</v>
      </c>
      <c r="S42" s="58">
        <v>38</v>
      </c>
      <c r="T42" s="58">
        <v>41</v>
      </c>
      <c r="U42" s="58">
        <v>41</v>
      </c>
      <c r="V42" s="58">
        <v>42</v>
      </c>
      <c r="W42" s="58">
        <v>43</v>
      </c>
      <c r="X42" s="58">
        <v>42</v>
      </c>
      <c r="Y42" s="58">
        <v>44</v>
      </c>
      <c r="Z42" s="58">
        <v>44</v>
      </c>
      <c r="AA42" s="58">
        <v>52</v>
      </c>
      <c r="AB42" s="58">
        <v>74</v>
      </c>
      <c r="AC42" s="58">
        <v>99</v>
      </c>
      <c r="AD42" s="58">
        <v>100</v>
      </c>
      <c r="AE42" s="58">
        <v>104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58">
        <v>57</v>
      </c>
      <c r="F43" s="58">
        <v>59</v>
      </c>
      <c r="G43" s="58">
        <v>56</v>
      </c>
      <c r="H43" s="58">
        <v>58</v>
      </c>
      <c r="I43" s="58">
        <v>63</v>
      </c>
      <c r="J43" s="58">
        <v>66</v>
      </c>
      <c r="K43" s="58">
        <v>67</v>
      </c>
      <c r="L43" s="58">
        <v>68</v>
      </c>
      <c r="M43" s="58">
        <v>77</v>
      </c>
      <c r="N43" s="58">
        <v>85</v>
      </c>
      <c r="O43" s="58">
        <v>90</v>
      </c>
      <c r="P43" s="58">
        <v>92</v>
      </c>
      <c r="Q43" s="58">
        <v>93</v>
      </c>
      <c r="R43" s="58">
        <v>96</v>
      </c>
      <c r="S43" s="58">
        <v>104</v>
      </c>
      <c r="T43" s="58">
        <v>109</v>
      </c>
      <c r="U43" s="58">
        <v>102</v>
      </c>
      <c r="V43" s="58">
        <v>99</v>
      </c>
      <c r="W43" s="58">
        <v>109</v>
      </c>
      <c r="X43" s="58">
        <v>111</v>
      </c>
      <c r="Y43" s="58">
        <v>115</v>
      </c>
      <c r="Z43" s="58">
        <v>125</v>
      </c>
      <c r="AA43" s="58">
        <v>124</v>
      </c>
      <c r="AB43" s="58">
        <v>114</v>
      </c>
      <c r="AC43" s="58">
        <v>103</v>
      </c>
      <c r="AD43" s="58">
        <v>100</v>
      </c>
      <c r="AE43" s="58">
        <v>142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58">
        <v>53</v>
      </c>
      <c r="F44" s="58">
        <v>54</v>
      </c>
      <c r="G44" s="58">
        <v>53</v>
      </c>
      <c r="H44" s="58">
        <v>52</v>
      </c>
      <c r="I44" s="58">
        <v>55</v>
      </c>
      <c r="J44" s="58">
        <v>59</v>
      </c>
      <c r="K44" s="58">
        <v>63</v>
      </c>
      <c r="L44" s="58">
        <v>66</v>
      </c>
      <c r="M44" s="58">
        <v>68</v>
      </c>
      <c r="N44" s="58">
        <v>75</v>
      </c>
      <c r="O44" s="58">
        <v>81</v>
      </c>
      <c r="P44" s="58">
        <v>82</v>
      </c>
      <c r="Q44" s="58">
        <v>87</v>
      </c>
      <c r="R44" s="58">
        <v>90</v>
      </c>
      <c r="S44" s="58">
        <v>93</v>
      </c>
      <c r="T44" s="58">
        <v>96</v>
      </c>
      <c r="U44" s="58">
        <v>98</v>
      </c>
      <c r="V44" s="58">
        <v>100</v>
      </c>
      <c r="W44" s="58">
        <v>103</v>
      </c>
      <c r="X44" s="58">
        <v>102</v>
      </c>
      <c r="Y44" s="58">
        <v>99</v>
      </c>
      <c r="Z44" s="58">
        <v>97</v>
      </c>
      <c r="AA44" s="58">
        <v>94</v>
      </c>
      <c r="AB44" s="58">
        <v>96</v>
      </c>
      <c r="AC44" s="58">
        <v>91</v>
      </c>
      <c r="AD44" s="58">
        <v>100</v>
      </c>
      <c r="AE44" s="58">
        <v>104</v>
      </c>
    </row>
    <row r="45" spans="1:31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ht="14.25" customHeight="1" x14ac:dyDescent="0.45">
      <c r="A46" s="35"/>
      <c r="B46" s="52" t="s">
        <v>141</v>
      </c>
      <c r="C46" s="53"/>
      <c r="D46" s="53"/>
      <c r="E46" s="88">
        <v>23</v>
      </c>
      <c r="F46" s="88">
        <v>22</v>
      </c>
      <c r="G46" s="88">
        <v>24</v>
      </c>
      <c r="H46" s="88">
        <v>26</v>
      </c>
      <c r="I46" s="88">
        <v>32</v>
      </c>
      <c r="J46" s="88">
        <v>37</v>
      </c>
      <c r="K46" s="88">
        <v>39</v>
      </c>
      <c r="L46" s="88">
        <v>42</v>
      </c>
      <c r="M46" s="88">
        <v>49</v>
      </c>
      <c r="N46" s="88">
        <v>60</v>
      </c>
      <c r="O46" s="88">
        <v>61</v>
      </c>
      <c r="P46" s="88">
        <v>64</v>
      </c>
      <c r="Q46" s="88">
        <v>78</v>
      </c>
      <c r="R46" s="88">
        <v>70</v>
      </c>
      <c r="S46" s="88">
        <v>73</v>
      </c>
      <c r="T46" s="88">
        <v>84</v>
      </c>
      <c r="U46" s="88">
        <v>84</v>
      </c>
      <c r="V46" s="88">
        <v>88</v>
      </c>
      <c r="W46" s="88">
        <v>99</v>
      </c>
      <c r="X46" s="88">
        <v>96</v>
      </c>
      <c r="Y46" s="88">
        <v>95</v>
      </c>
      <c r="Z46" s="88">
        <v>95</v>
      </c>
      <c r="AA46" s="88">
        <v>70</v>
      </c>
      <c r="AB46" s="88">
        <v>81</v>
      </c>
      <c r="AC46" s="88">
        <v>95</v>
      </c>
      <c r="AD46" s="88">
        <v>100</v>
      </c>
      <c r="AE46" s="88">
        <v>106</v>
      </c>
    </row>
    <row r="47" spans="1:31" ht="7.5" customHeight="1" thickBot="1" x14ac:dyDescent="0.5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46108</v>
      </c>
      <c r="C49" s="73"/>
    </row>
    <row r="50" spans="1:31" ht="18.5" x14ac:dyDescent="0.45">
      <c r="A50" s="35"/>
      <c r="B50" s="92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28000000000000003" right="0.31496062992126" top="0.93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AE89-61FF-43E0-A79A-8697E0099C67}">
  <sheetPr>
    <pageSetUpPr fitToPage="1"/>
  </sheetPr>
  <dimension ref="A2:AE73"/>
  <sheetViews>
    <sheetView zoomScale="90" zoomScaleNormal="90" workbookViewId="0">
      <pane xSplit="4" ySplit="5" topLeftCell="R6" activePane="bottomRight" state="frozen"/>
      <selection activeCell="B10" sqref="B10"/>
      <selection pane="topRight" activeCell="B10" sqref="B10"/>
      <selection pane="bottomLeft" activeCell="B10" sqref="B10"/>
      <selection pane="bottomRight" activeCell="AF4" sqref="AF4"/>
    </sheetView>
  </sheetViews>
  <sheetFormatPr defaultColWidth="9.1796875" defaultRowHeight="12.5" x14ac:dyDescent="0.25"/>
  <cols>
    <col min="1" max="1" width="4" style="103" customWidth="1"/>
    <col min="2" max="2" width="38.81640625" style="103" bestFit="1" customWidth="1"/>
    <col min="3" max="3" width="6" style="103" bestFit="1" customWidth="1"/>
    <col min="4" max="4" width="6.81640625" style="103" bestFit="1" customWidth="1"/>
    <col min="5" max="18" width="6.1796875" style="103" bestFit="1" customWidth="1"/>
    <col min="19" max="31" width="8.54296875" style="103" customWidth="1"/>
    <col min="32" max="16384" width="9.1796875" style="103"/>
  </cols>
  <sheetData>
    <row r="2" spans="1:31" ht="15" customHeight="1" x14ac:dyDescent="0.3">
      <c r="B2" s="104" t="s">
        <v>85</v>
      </c>
      <c r="C2" s="105"/>
      <c r="D2" s="105" t="s">
        <v>143</v>
      </c>
      <c r="E2" s="105" t="s">
        <v>143</v>
      </c>
      <c r="F2" s="105" t="s">
        <v>143</v>
      </c>
      <c r="G2" s="105" t="s">
        <v>143</v>
      </c>
      <c r="H2" s="105" t="s">
        <v>143</v>
      </c>
      <c r="I2" s="105" t="s">
        <v>143</v>
      </c>
      <c r="J2" s="105" t="s">
        <v>143</v>
      </c>
      <c r="K2" s="105" t="s">
        <v>143</v>
      </c>
      <c r="L2" s="105" t="s">
        <v>143</v>
      </c>
      <c r="M2" s="105" t="s">
        <v>143</v>
      </c>
      <c r="N2" s="105" t="s">
        <v>143</v>
      </c>
      <c r="O2" s="105" t="s">
        <v>143</v>
      </c>
      <c r="P2" s="105" t="s">
        <v>143</v>
      </c>
      <c r="Q2" s="105" t="s">
        <v>143</v>
      </c>
      <c r="R2" s="105" t="s">
        <v>143</v>
      </c>
      <c r="S2" s="105" t="s">
        <v>143</v>
      </c>
      <c r="T2" s="105" t="s">
        <v>143</v>
      </c>
      <c r="U2" s="105" t="s">
        <v>143</v>
      </c>
      <c r="V2" s="105" t="s">
        <v>143</v>
      </c>
      <c r="W2" s="105" t="s">
        <v>143</v>
      </c>
      <c r="X2" s="105" t="s">
        <v>143</v>
      </c>
      <c r="Y2" s="105" t="s">
        <v>143</v>
      </c>
      <c r="Z2" s="105" t="s">
        <v>143</v>
      </c>
      <c r="AA2" s="105" t="s">
        <v>143</v>
      </c>
      <c r="AB2" s="105" t="s">
        <v>143</v>
      </c>
      <c r="AC2" s="105" t="s">
        <v>143</v>
      </c>
      <c r="AD2" s="105" t="s">
        <v>143</v>
      </c>
      <c r="AE2" s="105" t="s">
        <v>143</v>
      </c>
    </row>
    <row r="3" spans="1:31" ht="15" customHeight="1" x14ac:dyDescent="0.35">
      <c r="B3" s="106" t="s">
        <v>86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ht="15" customHeight="1" thickBot="1" x14ac:dyDescent="0.3">
      <c r="B4" s="108" t="s">
        <v>87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</row>
    <row r="5" spans="1:31" s="110" customFormat="1" ht="13.5" thickTop="1" thickBot="1" x14ac:dyDescent="0.3">
      <c r="B5" s="111"/>
      <c r="C5" s="112"/>
      <c r="D5" s="112">
        <v>2024</v>
      </c>
      <c r="E5" s="112">
        <v>1999</v>
      </c>
      <c r="F5" s="112">
        <v>2000</v>
      </c>
      <c r="G5" s="112">
        <v>2001</v>
      </c>
      <c r="H5" s="112">
        <v>2002</v>
      </c>
      <c r="I5" s="112">
        <v>2003</v>
      </c>
      <c r="J5" s="112">
        <v>2004</v>
      </c>
      <c r="K5" s="112">
        <v>2005</v>
      </c>
      <c r="L5" s="112">
        <v>2006</v>
      </c>
      <c r="M5" s="112">
        <v>2007</v>
      </c>
      <c r="N5" s="112">
        <v>2008</v>
      </c>
      <c r="O5" s="112">
        <v>2009</v>
      </c>
      <c r="P5" s="112">
        <v>2010</v>
      </c>
      <c r="Q5" s="112">
        <v>2011</v>
      </c>
      <c r="R5" s="112">
        <v>2012</v>
      </c>
      <c r="S5" s="112">
        <v>2013</v>
      </c>
      <c r="T5" s="112">
        <v>2014</v>
      </c>
      <c r="U5" s="112">
        <v>2015</v>
      </c>
      <c r="V5" s="112">
        <v>2016</v>
      </c>
      <c r="W5" s="112">
        <v>2017</v>
      </c>
      <c r="X5" s="112">
        <v>2018</v>
      </c>
      <c r="Y5" s="112">
        <v>2019</v>
      </c>
      <c r="Z5" s="112">
        <v>2020</v>
      </c>
      <c r="AA5" s="112">
        <v>2021</v>
      </c>
      <c r="AB5" s="112">
        <v>2022</v>
      </c>
      <c r="AC5" s="112">
        <v>2023</v>
      </c>
      <c r="AD5" s="112">
        <v>2024</v>
      </c>
      <c r="AE5" s="112">
        <v>2025</v>
      </c>
    </row>
    <row r="6" spans="1:31" ht="15.5" thickTop="1" x14ac:dyDescent="0.3">
      <c r="B6" s="113" t="s">
        <v>88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</row>
    <row r="7" spans="1:31" ht="14.25" customHeight="1" x14ac:dyDescent="0.25">
      <c r="A7" s="115"/>
      <c r="B7" s="116" t="s">
        <v>89</v>
      </c>
      <c r="C7" s="117"/>
      <c r="D7" s="117">
        <v>19918</v>
      </c>
      <c r="E7" s="117">
        <v>720</v>
      </c>
      <c r="F7" s="117">
        <v>806</v>
      </c>
      <c r="G7" s="117">
        <v>871</v>
      </c>
      <c r="H7" s="117">
        <v>935</v>
      </c>
      <c r="I7" s="117">
        <v>1150</v>
      </c>
      <c r="J7" s="117">
        <v>1372</v>
      </c>
      <c r="K7" s="117">
        <v>1637</v>
      </c>
      <c r="L7" s="117">
        <v>1806</v>
      </c>
      <c r="M7" s="117">
        <v>2198</v>
      </c>
      <c r="N7" s="117">
        <v>2800</v>
      </c>
      <c r="O7" s="117">
        <v>3184</v>
      </c>
      <c r="P7" s="117">
        <v>3529</v>
      </c>
      <c r="Q7" s="117">
        <v>4084</v>
      </c>
      <c r="R7" s="117">
        <v>4642</v>
      </c>
      <c r="S7" s="117">
        <v>4988</v>
      </c>
      <c r="T7" s="117">
        <v>5548</v>
      </c>
      <c r="U7" s="117">
        <v>6081</v>
      </c>
      <c r="V7" s="117">
        <v>6768</v>
      </c>
      <c r="W7" s="117">
        <v>7621</v>
      </c>
      <c r="X7" s="117">
        <v>8310</v>
      </c>
      <c r="Y7" s="117">
        <v>9461</v>
      </c>
      <c r="Z7" s="117">
        <v>9892</v>
      </c>
      <c r="AA7" s="117">
        <v>11125</v>
      </c>
      <c r="AB7" s="117">
        <v>14164</v>
      </c>
      <c r="AC7" s="117">
        <v>17177</v>
      </c>
      <c r="AD7" s="117">
        <v>19918</v>
      </c>
      <c r="AE7" s="117">
        <v>23387</v>
      </c>
    </row>
    <row r="8" spans="1:31" s="119" customFormat="1" ht="6.75" customHeight="1" x14ac:dyDescent="0.3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</row>
    <row r="9" spans="1:31" ht="14.25" customHeight="1" x14ac:dyDescent="0.25">
      <c r="A9" s="115"/>
      <c r="B9" s="116" t="s">
        <v>9</v>
      </c>
      <c r="C9" s="117"/>
      <c r="D9" s="117">
        <v>15959</v>
      </c>
      <c r="E9" s="117">
        <v>617</v>
      </c>
      <c r="F9" s="117">
        <v>702</v>
      </c>
      <c r="G9" s="117">
        <v>724</v>
      </c>
      <c r="H9" s="117">
        <v>792</v>
      </c>
      <c r="I9" s="117">
        <v>951</v>
      </c>
      <c r="J9" s="117">
        <v>1045</v>
      </c>
      <c r="K9" s="117">
        <v>1230</v>
      </c>
      <c r="L9" s="117">
        <v>1737</v>
      </c>
      <c r="M9" s="117">
        <v>2016</v>
      </c>
      <c r="N9" s="117">
        <v>2621</v>
      </c>
      <c r="O9" s="117">
        <v>3023</v>
      </c>
      <c r="P9" s="117">
        <v>3361</v>
      </c>
      <c r="Q9" s="117">
        <v>3817</v>
      </c>
      <c r="R9" s="117">
        <v>4323</v>
      </c>
      <c r="S9" s="117">
        <v>4548</v>
      </c>
      <c r="T9" s="117">
        <v>5150</v>
      </c>
      <c r="U9" s="117">
        <v>5743</v>
      </c>
      <c r="V9" s="117">
        <v>6271</v>
      </c>
      <c r="W9" s="117">
        <v>6756</v>
      </c>
      <c r="X9" s="117">
        <v>7213</v>
      </c>
      <c r="Y9" s="117">
        <v>7868</v>
      </c>
      <c r="Z9" s="117">
        <v>8787</v>
      </c>
      <c r="AA9" s="117">
        <v>9474</v>
      </c>
      <c r="AB9" s="117">
        <v>11275</v>
      </c>
      <c r="AC9" s="117">
        <v>13935</v>
      </c>
      <c r="AD9" s="117">
        <v>15959</v>
      </c>
      <c r="AE9" s="117">
        <v>18578</v>
      </c>
    </row>
    <row r="10" spans="1:31" ht="13.5" customHeight="1" x14ac:dyDescent="0.25">
      <c r="A10" s="115"/>
      <c r="B10" s="120" t="s">
        <v>10</v>
      </c>
      <c r="C10" s="121"/>
      <c r="D10" s="121">
        <v>3333</v>
      </c>
      <c r="E10" s="121">
        <v>120</v>
      </c>
      <c r="F10" s="121">
        <v>132</v>
      </c>
      <c r="G10" s="121">
        <v>145</v>
      </c>
      <c r="H10" s="121">
        <v>163</v>
      </c>
      <c r="I10" s="121">
        <v>199</v>
      </c>
      <c r="J10" s="121">
        <v>231</v>
      </c>
      <c r="K10" s="121">
        <v>273</v>
      </c>
      <c r="L10" s="121">
        <v>294</v>
      </c>
      <c r="M10" s="121">
        <v>315</v>
      </c>
      <c r="N10" s="121">
        <v>348</v>
      </c>
      <c r="O10" s="121">
        <v>411</v>
      </c>
      <c r="P10" s="121">
        <v>468</v>
      </c>
      <c r="Q10" s="121">
        <v>497</v>
      </c>
      <c r="R10" s="121">
        <v>609</v>
      </c>
      <c r="S10" s="121">
        <v>650</v>
      </c>
      <c r="T10" s="121">
        <v>803</v>
      </c>
      <c r="U10" s="121">
        <v>852</v>
      </c>
      <c r="V10" s="121">
        <v>1031</v>
      </c>
      <c r="W10" s="121">
        <v>1156</v>
      </c>
      <c r="X10" s="121">
        <v>1157</v>
      </c>
      <c r="Y10" s="121">
        <v>1392</v>
      </c>
      <c r="Z10" s="121">
        <v>1486</v>
      </c>
      <c r="AA10" s="121">
        <v>1963</v>
      </c>
      <c r="AB10" s="121">
        <v>2446</v>
      </c>
      <c r="AC10" s="121">
        <v>2834</v>
      </c>
      <c r="AD10" s="121">
        <v>3333</v>
      </c>
      <c r="AE10" s="121">
        <v>3521</v>
      </c>
    </row>
    <row r="11" spans="1:31" ht="13.5" customHeight="1" x14ac:dyDescent="0.25">
      <c r="A11" s="115"/>
      <c r="B11" s="122" t="s">
        <v>90</v>
      </c>
      <c r="C11" s="121"/>
      <c r="D11" s="121">
        <v>12626</v>
      </c>
      <c r="E11" s="121">
        <v>497</v>
      </c>
      <c r="F11" s="121">
        <v>570</v>
      </c>
      <c r="G11" s="121">
        <v>580</v>
      </c>
      <c r="H11" s="121">
        <v>629</v>
      </c>
      <c r="I11" s="121">
        <v>751</v>
      </c>
      <c r="J11" s="121">
        <v>814</v>
      </c>
      <c r="K11" s="121">
        <v>957</v>
      </c>
      <c r="L11" s="121">
        <v>1443</v>
      </c>
      <c r="M11" s="121">
        <v>1701</v>
      </c>
      <c r="N11" s="121">
        <v>2273</v>
      </c>
      <c r="O11" s="121">
        <v>2612</v>
      </c>
      <c r="P11" s="121">
        <v>2893</v>
      </c>
      <c r="Q11" s="121">
        <v>3320</v>
      </c>
      <c r="R11" s="121">
        <v>3714</v>
      </c>
      <c r="S11" s="121">
        <v>3898</v>
      </c>
      <c r="T11" s="121">
        <v>4347</v>
      </c>
      <c r="U11" s="121">
        <v>4891</v>
      </c>
      <c r="V11" s="121">
        <v>5240</v>
      </c>
      <c r="W11" s="121">
        <v>5600</v>
      </c>
      <c r="X11" s="121">
        <v>6056</v>
      </c>
      <c r="Y11" s="121">
        <v>6476</v>
      </c>
      <c r="Z11" s="121">
        <v>7301</v>
      </c>
      <c r="AA11" s="121">
        <v>7511</v>
      </c>
      <c r="AB11" s="121">
        <v>8829</v>
      </c>
      <c r="AC11" s="121">
        <v>11102</v>
      </c>
      <c r="AD11" s="121">
        <v>12626</v>
      </c>
      <c r="AE11" s="121">
        <v>15057</v>
      </c>
    </row>
    <row r="12" spans="1:31" s="119" customFormat="1" ht="6.75" customHeight="1" x14ac:dyDescent="0.3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</row>
    <row r="13" spans="1:31" ht="14.25" customHeight="1" x14ac:dyDescent="0.25">
      <c r="A13" s="115"/>
      <c r="B13" s="116" t="s">
        <v>12</v>
      </c>
      <c r="C13" s="117"/>
      <c r="D13" s="117">
        <v>6916</v>
      </c>
      <c r="E13" s="117">
        <v>252</v>
      </c>
      <c r="F13" s="117">
        <v>272</v>
      </c>
      <c r="G13" s="117">
        <v>309</v>
      </c>
      <c r="H13" s="117">
        <v>322</v>
      </c>
      <c r="I13" s="117">
        <v>407</v>
      </c>
      <c r="J13" s="117">
        <v>565</v>
      </c>
      <c r="K13" s="117">
        <v>696</v>
      </c>
      <c r="L13" s="117">
        <v>275</v>
      </c>
      <c r="M13" s="117">
        <v>373</v>
      </c>
      <c r="N13" s="117">
        <v>605</v>
      </c>
      <c r="O13" s="117">
        <v>678</v>
      </c>
      <c r="P13" s="117">
        <v>734</v>
      </c>
      <c r="Q13" s="117">
        <v>863</v>
      </c>
      <c r="R13" s="117">
        <v>1096</v>
      </c>
      <c r="S13" s="117">
        <v>1234</v>
      </c>
      <c r="T13" s="117">
        <v>1306</v>
      </c>
      <c r="U13" s="117">
        <v>1491</v>
      </c>
      <c r="V13" s="117">
        <v>1773</v>
      </c>
      <c r="W13" s="117">
        <v>1836</v>
      </c>
      <c r="X13" s="117">
        <v>1488</v>
      </c>
      <c r="Y13" s="117">
        <v>2049</v>
      </c>
      <c r="Z13" s="117">
        <v>1799</v>
      </c>
      <c r="AA13" s="117">
        <v>4013</v>
      </c>
      <c r="AB13" s="117">
        <v>5348</v>
      </c>
      <c r="AC13" s="117">
        <v>6590</v>
      </c>
      <c r="AD13" s="117">
        <v>6916</v>
      </c>
      <c r="AE13" s="117">
        <v>7981</v>
      </c>
    </row>
    <row r="14" spans="1:31" ht="14.25" customHeight="1" x14ac:dyDescent="0.25">
      <c r="A14" s="123"/>
      <c r="B14" s="124" t="s">
        <v>91</v>
      </c>
      <c r="C14" s="125"/>
      <c r="D14" s="125">
        <v>6561</v>
      </c>
      <c r="E14" s="125">
        <v>252</v>
      </c>
      <c r="F14" s="125">
        <v>272</v>
      </c>
      <c r="G14" s="125">
        <v>309</v>
      </c>
      <c r="H14" s="125">
        <v>322</v>
      </c>
      <c r="I14" s="125">
        <v>407</v>
      </c>
      <c r="J14" s="125">
        <v>565</v>
      </c>
      <c r="K14" s="125">
        <v>696</v>
      </c>
      <c r="L14" s="125">
        <v>269</v>
      </c>
      <c r="M14" s="125">
        <v>362</v>
      </c>
      <c r="N14" s="125">
        <v>584</v>
      </c>
      <c r="O14" s="125">
        <v>653</v>
      </c>
      <c r="P14" s="125">
        <v>710</v>
      </c>
      <c r="Q14" s="125">
        <v>847</v>
      </c>
      <c r="R14" s="125">
        <v>1065</v>
      </c>
      <c r="S14" s="125">
        <v>1197</v>
      </c>
      <c r="T14" s="125">
        <v>1272</v>
      </c>
      <c r="U14" s="125">
        <v>1475</v>
      </c>
      <c r="V14" s="125">
        <v>1858</v>
      </c>
      <c r="W14" s="125">
        <v>1749</v>
      </c>
      <c r="X14" s="125">
        <v>1551</v>
      </c>
      <c r="Y14" s="125">
        <v>2036</v>
      </c>
      <c r="Z14" s="125">
        <v>1979</v>
      </c>
      <c r="AA14" s="125">
        <v>3583</v>
      </c>
      <c r="AB14" s="125">
        <v>4476</v>
      </c>
      <c r="AC14" s="125">
        <v>5843</v>
      </c>
      <c r="AD14" s="125">
        <v>6561</v>
      </c>
      <c r="AE14" s="125">
        <v>7529</v>
      </c>
    </row>
    <row r="15" spans="1:31" ht="13.5" customHeight="1" x14ac:dyDescent="0.25">
      <c r="A15" s="115"/>
      <c r="B15" s="122" t="s">
        <v>92</v>
      </c>
      <c r="C15" s="121"/>
      <c r="D15" s="121">
        <v>4443</v>
      </c>
      <c r="E15" s="121">
        <v>242</v>
      </c>
      <c r="F15" s="121">
        <v>258</v>
      </c>
      <c r="G15" s="121">
        <v>294</v>
      </c>
      <c r="H15" s="121">
        <v>306</v>
      </c>
      <c r="I15" s="121">
        <v>385</v>
      </c>
      <c r="J15" s="121">
        <v>540</v>
      </c>
      <c r="K15" s="121">
        <v>663</v>
      </c>
      <c r="L15" s="121">
        <v>212</v>
      </c>
      <c r="M15" s="121">
        <v>265</v>
      </c>
      <c r="N15" s="121">
        <v>391</v>
      </c>
      <c r="O15" s="121">
        <v>436</v>
      </c>
      <c r="P15" s="121">
        <v>486</v>
      </c>
      <c r="Q15" s="121">
        <v>629</v>
      </c>
      <c r="R15" s="121">
        <v>768</v>
      </c>
      <c r="S15" s="121">
        <v>885</v>
      </c>
      <c r="T15" s="121">
        <v>945</v>
      </c>
      <c r="U15" s="121">
        <v>1108</v>
      </c>
      <c r="V15" s="121">
        <v>1201</v>
      </c>
      <c r="W15" s="121">
        <v>1143</v>
      </c>
      <c r="X15" s="121">
        <v>992</v>
      </c>
      <c r="Y15" s="121">
        <v>1323</v>
      </c>
      <c r="Z15" s="121">
        <v>1262</v>
      </c>
      <c r="AA15" s="121">
        <v>2344</v>
      </c>
      <c r="AB15" s="121">
        <v>3150</v>
      </c>
      <c r="AC15" s="121">
        <v>3949</v>
      </c>
      <c r="AD15" s="121">
        <v>4443</v>
      </c>
      <c r="AE15" s="121">
        <v>5042</v>
      </c>
    </row>
    <row r="16" spans="1:31" ht="13.5" customHeight="1" x14ac:dyDescent="0.25">
      <c r="A16" s="115"/>
      <c r="B16" s="122" t="s">
        <v>93</v>
      </c>
      <c r="C16" s="121"/>
      <c r="D16" s="121">
        <v>2117</v>
      </c>
      <c r="E16" s="121">
        <v>10</v>
      </c>
      <c r="F16" s="121">
        <v>14</v>
      </c>
      <c r="G16" s="121">
        <v>15</v>
      </c>
      <c r="H16" s="121">
        <v>16</v>
      </c>
      <c r="I16" s="121">
        <v>22</v>
      </c>
      <c r="J16" s="121">
        <v>25</v>
      </c>
      <c r="K16" s="121">
        <v>33</v>
      </c>
      <c r="L16" s="121">
        <v>57</v>
      </c>
      <c r="M16" s="121">
        <v>97</v>
      </c>
      <c r="N16" s="121">
        <v>193</v>
      </c>
      <c r="O16" s="121">
        <v>217</v>
      </c>
      <c r="P16" s="121">
        <v>224</v>
      </c>
      <c r="Q16" s="121">
        <v>218</v>
      </c>
      <c r="R16" s="121">
        <v>297</v>
      </c>
      <c r="S16" s="121">
        <v>312</v>
      </c>
      <c r="T16" s="121">
        <v>327</v>
      </c>
      <c r="U16" s="121">
        <v>367</v>
      </c>
      <c r="V16" s="121">
        <v>657</v>
      </c>
      <c r="W16" s="121">
        <v>606</v>
      </c>
      <c r="X16" s="121">
        <v>559</v>
      </c>
      <c r="Y16" s="121">
        <v>714</v>
      </c>
      <c r="Z16" s="121">
        <v>717</v>
      </c>
      <c r="AA16" s="121">
        <v>1239</v>
      </c>
      <c r="AB16" s="121">
        <v>1326</v>
      </c>
      <c r="AC16" s="121">
        <v>1895</v>
      </c>
      <c r="AD16" s="121">
        <v>2117</v>
      </c>
      <c r="AE16" s="121">
        <v>2487</v>
      </c>
    </row>
    <row r="17" spans="1:31" ht="14.25" customHeight="1" x14ac:dyDescent="0.25">
      <c r="A17" s="123"/>
      <c r="B17" s="124" t="s">
        <v>94</v>
      </c>
      <c r="C17" s="125"/>
      <c r="D17" s="125">
        <v>355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6</v>
      </c>
      <c r="M17" s="125">
        <v>11</v>
      </c>
      <c r="N17" s="125">
        <v>21</v>
      </c>
      <c r="O17" s="125">
        <v>25</v>
      </c>
      <c r="P17" s="125">
        <v>24</v>
      </c>
      <c r="Q17" s="125">
        <v>16</v>
      </c>
      <c r="R17" s="125">
        <v>31</v>
      </c>
      <c r="S17" s="125">
        <v>37</v>
      </c>
      <c r="T17" s="125">
        <v>34</v>
      </c>
      <c r="U17" s="125">
        <v>16</v>
      </c>
      <c r="V17" s="125">
        <v>-85</v>
      </c>
      <c r="W17" s="125">
        <v>87</v>
      </c>
      <c r="X17" s="125">
        <v>-63</v>
      </c>
      <c r="Y17" s="125">
        <v>13</v>
      </c>
      <c r="Z17" s="125">
        <v>-180</v>
      </c>
      <c r="AA17" s="125">
        <v>429</v>
      </c>
      <c r="AB17" s="125">
        <v>872</v>
      </c>
      <c r="AC17" s="125">
        <v>746</v>
      </c>
      <c r="AD17" s="125">
        <v>355</v>
      </c>
      <c r="AE17" s="125">
        <v>452</v>
      </c>
    </row>
    <row r="18" spans="1:31" s="119" customFormat="1" ht="6.75" customHeight="1" x14ac:dyDescent="0.3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1:31" ht="14.25" customHeight="1" x14ac:dyDescent="0.25">
      <c r="A19" s="115"/>
      <c r="B19" s="116" t="s">
        <v>13</v>
      </c>
      <c r="C19" s="117"/>
      <c r="D19" s="117">
        <v>-2957</v>
      </c>
      <c r="E19" s="117">
        <v>-149</v>
      </c>
      <c r="F19" s="117">
        <v>-168</v>
      </c>
      <c r="G19" s="117">
        <v>-162</v>
      </c>
      <c r="H19" s="117">
        <v>-179</v>
      </c>
      <c r="I19" s="117">
        <v>-208</v>
      </c>
      <c r="J19" s="117">
        <v>-238</v>
      </c>
      <c r="K19" s="117">
        <v>-289</v>
      </c>
      <c r="L19" s="117">
        <v>-206</v>
      </c>
      <c r="M19" s="117">
        <v>-191</v>
      </c>
      <c r="N19" s="117">
        <v>-426</v>
      </c>
      <c r="O19" s="117">
        <v>-517</v>
      </c>
      <c r="P19" s="117">
        <v>-566</v>
      </c>
      <c r="Q19" s="117">
        <v>-596</v>
      </c>
      <c r="R19" s="117">
        <v>-777</v>
      </c>
      <c r="S19" s="117">
        <v>-794</v>
      </c>
      <c r="T19" s="117">
        <v>-908</v>
      </c>
      <c r="U19" s="117">
        <v>-1153</v>
      </c>
      <c r="V19" s="117">
        <v>-1276</v>
      </c>
      <c r="W19" s="117">
        <v>-971</v>
      </c>
      <c r="X19" s="117">
        <v>-392</v>
      </c>
      <c r="Y19" s="117">
        <v>-457</v>
      </c>
      <c r="Z19" s="117">
        <v>-694</v>
      </c>
      <c r="AA19" s="117">
        <v>-2362</v>
      </c>
      <c r="AB19" s="117">
        <v>-2459</v>
      </c>
      <c r="AC19" s="117">
        <v>-3348</v>
      </c>
      <c r="AD19" s="117">
        <v>-2957</v>
      </c>
      <c r="AE19" s="117">
        <v>-3172</v>
      </c>
    </row>
    <row r="20" spans="1:31" ht="14.25" customHeight="1" x14ac:dyDescent="0.25">
      <c r="A20" s="123"/>
      <c r="B20" s="124" t="s">
        <v>95</v>
      </c>
      <c r="C20" s="125"/>
      <c r="D20" s="125">
        <v>5661</v>
      </c>
      <c r="E20" s="125">
        <v>38</v>
      </c>
      <c r="F20" s="125">
        <v>42</v>
      </c>
      <c r="G20" s="125">
        <v>63</v>
      </c>
      <c r="H20" s="125">
        <v>57</v>
      </c>
      <c r="I20" s="125">
        <v>85</v>
      </c>
      <c r="J20" s="125">
        <v>135</v>
      </c>
      <c r="K20" s="125">
        <v>167</v>
      </c>
      <c r="L20" s="125">
        <v>201</v>
      </c>
      <c r="M20" s="125">
        <v>305</v>
      </c>
      <c r="N20" s="125">
        <v>319</v>
      </c>
      <c r="O20" s="125">
        <v>334</v>
      </c>
      <c r="P20" s="125">
        <v>383</v>
      </c>
      <c r="Q20" s="125">
        <v>522</v>
      </c>
      <c r="R20" s="125">
        <v>565</v>
      </c>
      <c r="S20" s="125">
        <v>682</v>
      </c>
      <c r="T20" s="125">
        <v>780</v>
      </c>
      <c r="U20" s="125">
        <v>814</v>
      </c>
      <c r="V20" s="125">
        <v>1057</v>
      </c>
      <c r="W20" s="125">
        <v>1580</v>
      </c>
      <c r="X20" s="125">
        <v>1798</v>
      </c>
      <c r="Y20" s="125">
        <v>2084</v>
      </c>
      <c r="Z20" s="125">
        <v>1847</v>
      </c>
      <c r="AA20" s="125">
        <v>2146</v>
      </c>
      <c r="AB20" s="125">
        <v>3088</v>
      </c>
      <c r="AC20" s="125">
        <v>4071</v>
      </c>
      <c r="AD20" s="125">
        <v>5661</v>
      </c>
      <c r="AE20" s="125">
        <v>5041</v>
      </c>
    </row>
    <row r="21" spans="1:31" ht="13.5" customHeight="1" x14ac:dyDescent="0.25">
      <c r="A21" s="115"/>
      <c r="B21" s="122" t="s">
        <v>96</v>
      </c>
      <c r="C21" s="125"/>
      <c r="D21" s="121">
        <v>4238</v>
      </c>
      <c r="E21" s="121">
        <v>20</v>
      </c>
      <c r="F21" s="121">
        <v>26</v>
      </c>
      <c r="G21" s="121">
        <v>41</v>
      </c>
      <c r="H21" s="121">
        <v>32</v>
      </c>
      <c r="I21" s="121">
        <v>33</v>
      </c>
      <c r="J21" s="121">
        <v>54</v>
      </c>
      <c r="K21" s="121">
        <v>66</v>
      </c>
      <c r="L21" s="121">
        <v>85</v>
      </c>
      <c r="M21" s="121">
        <v>105</v>
      </c>
      <c r="N21" s="121">
        <v>158</v>
      </c>
      <c r="O21" s="121">
        <v>122</v>
      </c>
      <c r="P21" s="121">
        <v>168</v>
      </c>
      <c r="Q21" s="121">
        <v>298</v>
      </c>
      <c r="R21" s="121">
        <v>338</v>
      </c>
      <c r="S21" s="121">
        <v>419</v>
      </c>
      <c r="T21" s="121">
        <v>429</v>
      </c>
      <c r="U21" s="121">
        <v>402</v>
      </c>
      <c r="V21" s="121">
        <v>391</v>
      </c>
      <c r="W21" s="121">
        <v>853</v>
      </c>
      <c r="X21" s="121">
        <v>910</v>
      </c>
      <c r="Y21" s="121">
        <v>1055</v>
      </c>
      <c r="Z21" s="121">
        <v>1297</v>
      </c>
      <c r="AA21" s="121">
        <v>1575</v>
      </c>
      <c r="AB21" s="121">
        <v>2178</v>
      </c>
      <c r="AC21" s="121">
        <v>2866</v>
      </c>
      <c r="AD21" s="121">
        <v>4238</v>
      </c>
      <c r="AE21" s="121">
        <v>3431</v>
      </c>
    </row>
    <row r="22" spans="1:31" ht="13.5" customHeight="1" x14ac:dyDescent="0.25">
      <c r="A22" s="115"/>
      <c r="B22" s="122" t="s">
        <v>97</v>
      </c>
      <c r="C22" s="121"/>
      <c r="D22" s="121">
        <v>1423</v>
      </c>
      <c r="E22" s="121">
        <v>18</v>
      </c>
      <c r="F22" s="121">
        <v>16</v>
      </c>
      <c r="G22" s="121">
        <v>22</v>
      </c>
      <c r="H22" s="121">
        <v>25</v>
      </c>
      <c r="I22" s="121">
        <v>52</v>
      </c>
      <c r="J22" s="121">
        <v>82</v>
      </c>
      <c r="K22" s="121">
        <v>100</v>
      </c>
      <c r="L22" s="121">
        <v>116</v>
      </c>
      <c r="M22" s="121">
        <v>200</v>
      </c>
      <c r="N22" s="121">
        <v>161</v>
      </c>
      <c r="O22" s="121">
        <v>212</v>
      </c>
      <c r="P22" s="121">
        <v>215</v>
      </c>
      <c r="Q22" s="121">
        <v>224</v>
      </c>
      <c r="R22" s="121">
        <v>227</v>
      </c>
      <c r="S22" s="121">
        <v>263</v>
      </c>
      <c r="T22" s="121">
        <v>351</v>
      </c>
      <c r="U22" s="121">
        <v>412</v>
      </c>
      <c r="V22" s="121">
        <v>666</v>
      </c>
      <c r="W22" s="121">
        <v>727</v>
      </c>
      <c r="X22" s="121">
        <v>887</v>
      </c>
      <c r="Y22" s="121">
        <v>1029</v>
      </c>
      <c r="Z22" s="121">
        <v>550</v>
      </c>
      <c r="AA22" s="121">
        <v>571</v>
      </c>
      <c r="AB22" s="121">
        <v>910</v>
      </c>
      <c r="AC22" s="121">
        <v>1205</v>
      </c>
      <c r="AD22" s="121">
        <v>1423</v>
      </c>
      <c r="AE22" s="121">
        <v>1610</v>
      </c>
    </row>
    <row r="23" spans="1:31" ht="14.25" customHeight="1" x14ac:dyDescent="0.25">
      <c r="A23" s="123"/>
      <c r="B23" s="124" t="s">
        <v>98</v>
      </c>
      <c r="C23" s="125"/>
      <c r="D23" s="125">
        <v>8618</v>
      </c>
      <c r="E23" s="125">
        <v>187</v>
      </c>
      <c r="F23" s="125">
        <v>210</v>
      </c>
      <c r="G23" s="125">
        <v>225</v>
      </c>
      <c r="H23" s="125">
        <v>236</v>
      </c>
      <c r="I23" s="125">
        <v>293</v>
      </c>
      <c r="J23" s="125">
        <v>373</v>
      </c>
      <c r="K23" s="125">
        <v>456</v>
      </c>
      <c r="L23" s="125">
        <v>407</v>
      </c>
      <c r="M23" s="125">
        <v>496</v>
      </c>
      <c r="N23" s="125">
        <v>745</v>
      </c>
      <c r="O23" s="125">
        <v>851</v>
      </c>
      <c r="P23" s="125">
        <v>949</v>
      </c>
      <c r="Q23" s="125">
        <v>1118</v>
      </c>
      <c r="R23" s="125">
        <v>1342</v>
      </c>
      <c r="S23" s="125">
        <v>1476</v>
      </c>
      <c r="T23" s="125">
        <v>1688</v>
      </c>
      <c r="U23" s="125">
        <v>1967</v>
      </c>
      <c r="V23" s="125">
        <v>2333</v>
      </c>
      <c r="W23" s="125">
        <v>2551</v>
      </c>
      <c r="X23" s="125">
        <v>2189</v>
      </c>
      <c r="Y23" s="125">
        <v>2541</v>
      </c>
      <c r="Z23" s="125">
        <v>2541</v>
      </c>
      <c r="AA23" s="125">
        <v>4507</v>
      </c>
      <c r="AB23" s="125">
        <v>5547</v>
      </c>
      <c r="AC23" s="125">
        <v>7419</v>
      </c>
      <c r="AD23" s="125">
        <v>8618</v>
      </c>
      <c r="AE23" s="125">
        <v>8213</v>
      </c>
    </row>
    <row r="24" spans="1:31" ht="13.5" customHeight="1" x14ac:dyDescent="0.25">
      <c r="A24" s="115"/>
      <c r="B24" s="122" t="s">
        <v>96</v>
      </c>
      <c r="C24" s="121"/>
      <c r="D24" s="121">
        <v>7315</v>
      </c>
      <c r="E24" s="121">
        <v>108</v>
      </c>
      <c r="F24" s="121">
        <v>115</v>
      </c>
      <c r="G24" s="121">
        <v>130</v>
      </c>
      <c r="H24" s="121">
        <v>128</v>
      </c>
      <c r="I24" s="121">
        <v>159</v>
      </c>
      <c r="J24" s="121">
        <v>206</v>
      </c>
      <c r="K24" s="121">
        <v>262</v>
      </c>
      <c r="L24" s="121">
        <v>231</v>
      </c>
      <c r="M24" s="121">
        <v>304</v>
      </c>
      <c r="N24" s="121">
        <v>468</v>
      </c>
      <c r="O24" s="121">
        <v>561</v>
      </c>
      <c r="P24" s="121">
        <v>660</v>
      </c>
      <c r="Q24" s="121">
        <v>790</v>
      </c>
      <c r="R24" s="121">
        <v>994</v>
      </c>
      <c r="S24" s="121">
        <v>1046</v>
      </c>
      <c r="T24" s="121">
        <v>1174</v>
      </c>
      <c r="U24" s="121">
        <v>1221</v>
      </c>
      <c r="V24" s="121">
        <v>1475</v>
      </c>
      <c r="W24" s="121">
        <v>1672</v>
      </c>
      <c r="X24" s="121">
        <v>1416</v>
      </c>
      <c r="Y24" s="121">
        <v>1751</v>
      </c>
      <c r="Z24" s="121">
        <v>2104</v>
      </c>
      <c r="AA24" s="121">
        <v>3813</v>
      </c>
      <c r="AB24" s="121">
        <v>4641</v>
      </c>
      <c r="AC24" s="121">
        <v>6334</v>
      </c>
      <c r="AD24" s="121">
        <v>7315</v>
      </c>
      <c r="AE24" s="121">
        <v>6725</v>
      </c>
    </row>
    <row r="25" spans="1:31" ht="13.5" customHeight="1" thickBot="1" x14ac:dyDescent="0.3">
      <c r="A25" s="115"/>
      <c r="B25" s="126" t="s">
        <v>97</v>
      </c>
      <c r="C25" s="127"/>
      <c r="D25" s="127">
        <v>1303</v>
      </c>
      <c r="E25" s="127">
        <v>79</v>
      </c>
      <c r="F25" s="127">
        <v>95</v>
      </c>
      <c r="G25" s="127">
        <v>95</v>
      </c>
      <c r="H25" s="127">
        <v>108</v>
      </c>
      <c r="I25" s="127">
        <v>134</v>
      </c>
      <c r="J25" s="127">
        <v>167</v>
      </c>
      <c r="K25" s="127">
        <v>194</v>
      </c>
      <c r="L25" s="127">
        <v>176</v>
      </c>
      <c r="M25" s="127">
        <v>192</v>
      </c>
      <c r="N25" s="127">
        <v>277</v>
      </c>
      <c r="O25" s="127">
        <v>290</v>
      </c>
      <c r="P25" s="127">
        <v>289</v>
      </c>
      <c r="Q25" s="127">
        <v>328</v>
      </c>
      <c r="R25" s="127">
        <v>348</v>
      </c>
      <c r="S25" s="127">
        <v>430</v>
      </c>
      <c r="T25" s="127">
        <v>514</v>
      </c>
      <c r="U25" s="127">
        <v>746</v>
      </c>
      <c r="V25" s="127">
        <v>858</v>
      </c>
      <c r="W25" s="127">
        <v>879</v>
      </c>
      <c r="X25" s="127">
        <v>774</v>
      </c>
      <c r="Y25" s="127">
        <v>790</v>
      </c>
      <c r="Z25" s="127">
        <v>436</v>
      </c>
      <c r="AA25" s="127">
        <v>694</v>
      </c>
      <c r="AB25" s="127">
        <v>906</v>
      </c>
      <c r="AC25" s="127">
        <v>1085</v>
      </c>
      <c r="AD25" s="127">
        <v>1303</v>
      </c>
      <c r="AE25" s="127">
        <v>1488</v>
      </c>
    </row>
    <row r="26" spans="1:31" ht="17.25" customHeight="1" thickTop="1" x14ac:dyDescent="0.25">
      <c r="A26" s="115"/>
      <c r="B26" s="122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19" customFormat="1" ht="17.25" customHeight="1" x14ac:dyDescent="0.35">
      <c r="A27" s="118"/>
      <c r="B27" s="118"/>
      <c r="C27" s="118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ht="17.25" customHeight="1" x14ac:dyDescent="0.3">
      <c r="B28" s="129" t="s">
        <v>99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</row>
    <row r="29" spans="1:31" ht="14.25" customHeight="1" x14ac:dyDescent="0.25">
      <c r="A29" s="115"/>
      <c r="B29" s="116" t="s">
        <v>89</v>
      </c>
      <c r="C29" s="117"/>
      <c r="D29" s="117">
        <v>19918</v>
      </c>
      <c r="E29" s="117">
        <v>3361</v>
      </c>
      <c r="F29" s="117">
        <v>3642</v>
      </c>
      <c r="G29" s="117">
        <v>3951</v>
      </c>
      <c r="H29" s="117">
        <v>4473</v>
      </c>
      <c r="I29" s="117">
        <v>4571</v>
      </c>
      <c r="J29" s="117">
        <v>4912</v>
      </c>
      <c r="K29" s="117">
        <v>5372</v>
      </c>
      <c r="L29" s="117">
        <v>5868</v>
      </c>
      <c r="M29" s="117">
        <v>6316</v>
      </c>
      <c r="N29" s="117">
        <v>7021</v>
      </c>
      <c r="O29" s="117">
        <v>7460</v>
      </c>
      <c r="P29" s="117">
        <v>8007</v>
      </c>
      <c r="Q29" s="117">
        <v>8644</v>
      </c>
      <c r="R29" s="117">
        <v>9391</v>
      </c>
      <c r="S29" s="117">
        <v>9834</v>
      </c>
      <c r="T29" s="117">
        <v>10392</v>
      </c>
      <c r="U29" s="117">
        <v>11313</v>
      </c>
      <c r="V29" s="117">
        <v>11954</v>
      </c>
      <c r="W29" s="117">
        <v>12516</v>
      </c>
      <c r="X29" s="117">
        <v>13526</v>
      </c>
      <c r="Y29" s="117">
        <v>14782</v>
      </c>
      <c r="Z29" s="117">
        <v>14372</v>
      </c>
      <c r="AA29" s="117">
        <v>15580</v>
      </c>
      <c r="AB29" s="117">
        <v>17111</v>
      </c>
      <c r="AC29" s="117">
        <v>18576</v>
      </c>
      <c r="AD29" s="117">
        <v>19918</v>
      </c>
      <c r="AE29" s="117">
        <v>21786</v>
      </c>
    </row>
    <row r="30" spans="1:31" s="119" customFormat="1" ht="6.75" customHeight="1" x14ac:dyDescent="0.3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</row>
    <row r="31" spans="1:31" ht="14.25" customHeight="1" x14ac:dyDescent="0.25">
      <c r="A31" s="115"/>
      <c r="B31" s="116" t="s">
        <v>9</v>
      </c>
      <c r="C31" s="117"/>
      <c r="D31" s="117">
        <v>15959</v>
      </c>
      <c r="E31" s="117">
        <v>3806</v>
      </c>
      <c r="F31" s="117">
        <v>4330</v>
      </c>
      <c r="G31" s="117">
        <v>4389</v>
      </c>
      <c r="H31" s="117">
        <v>4984</v>
      </c>
      <c r="I31" s="117">
        <v>4693</v>
      </c>
      <c r="J31" s="117">
        <v>5035</v>
      </c>
      <c r="K31" s="117">
        <v>5488</v>
      </c>
      <c r="L31" s="117">
        <v>6206</v>
      </c>
      <c r="M31" s="117">
        <v>6215</v>
      </c>
      <c r="N31" s="117">
        <v>6620</v>
      </c>
      <c r="O31" s="117">
        <v>7489</v>
      </c>
      <c r="P31" s="117">
        <v>7880</v>
      </c>
      <c r="Q31" s="117">
        <v>8567</v>
      </c>
      <c r="R31" s="117">
        <v>9399</v>
      </c>
      <c r="S31" s="117">
        <v>9690</v>
      </c>
      <c r="T31" s="117">
        <v>10646</v>
      </c>
      <c r="U31" s="117">
        <v>12195</v>
      </c>
      <c r="V31" s="117">
        <v>12735</v>
      </c>
      <c r="W31" s="117">
        <v>12300</v>
      </c>
      <c r="X31" s="117">
        <v>13257</v>
      </c>
      <c r="Y31" s="117">
        <v>13867</v>
      </c>
      <c r="Z31" s="117">
        <v>14384</v>
      </c>
      <c r="AA31" s="117">
        <v>13971</v>
      </c>
      <c r="AB31" s="117">
        <v>13982</v>
      </c>
      <c r="AC31" s="117">
        <v>15250</v>
      </c>
      <c r="AD31" s="117">
        <v>15959</v>
      </c>
      <c r="AE31" s="117">
        <v>17212</v>
      </c>
    </row>
    <row r="32" spans="1:31" ht="13.5" customHeight="1" x14ac:dyDescent="0.25">
      <c r="A32" s="115"/>
      <c r="B32" s="120" t="s">
        <v>10</v>
      </c>
      <c r="C32" s="121"/>
      <c r="D32" s="121">
        <v>3333</v>
      </c>
      <c r="E32" s="121">
        <v>428</v>
      </c>
      <c r="F32" s="121">
        <v>446</v>
      </c>
      <c r="G32" s="121">
        <v>488</v>
      </c>
      <c r="H32" s="121">
        <v>557</v>
      </c>
      <c r="I32" s="121">
        <v>621</v>
      </c>
      <c r="J32" s="121">
        <v>681</v>
      </c>
      <c r="K32" s="121">
        <v>747</v>
      </c>
      <c r="L32" s="121">
        <v>816</v>
      </c>
      <c r="M32" s="121">
        <v>824</v>
      </c>
      <c r="N32" s="121">
        <v>842</v>
      </c>
      <c r="O32" s="121">
        <v>941</v>
      </c>
      <c r="P32" s="121">
        <v>1039</v>
      </c>
      <c r="Q32" s="121">
        <v>1077</v>
      </c>
      <c r="R32" s="121">
        <v>1247</v>
      </c>
      <c r="S32" s="121">
        <v>1244</v>
      </c>
      <c r="T32" s="121">
        <v>1504</v>
      </c>
      <c r="U32" s="121">
        <v>1579</v>
      </c>
      <c r="V32" s="121">
        <v>1725</v>
      </c>
      <c r="W32" s="121">
        <v>1852</v>
      </c>
      <c r="X32" s="121">
        <v>1945</v>
      </c>
      <c r="Y32" s="121">
        <v>2286</v>
      </c>
      <c r="Z32" s="121">
        <v>2328</v>
      </c>
      <c r="AA32" s="121">
        <v>2648</v>
      </c>
      <c r="AB32" s="121">
        <v>2911</v>
      </c>
      <c r="AC32" s="121">
        <v>2934</v>
      </c>
      <c r="AD32" s="121">
        <v>3333</v>
      </c>
      <c r="AE32" s="121">
        <v>3281</v>
      </c>
    </row>
    <row r="33" spans="1:31" ht="13.5" customHeight="1" x14ac:dyDescent="0.25">
      <c r="A33" s="115"/>
      <c r="B33" s="122" t="s">
        <v>90</v>
      </c>
      <c r="C33" s="121"/>
      <c r="D33" s="121">
        <v>12626</v>
      </c>
      <c r="E33" s="121">
        <v>3378</v>
      </c>
      <c r="F33" s="121">
        <v>3885</v>
      </c>
      <c r="G33" s="121">
        <v>3902</v>
      </c>
      <c r="H33" s="121">
        <v>4427</v>
      </c>
      <c r="I33" s="121">
        <v>4072</v>
      </c>
      <c r="J33" s="121">
        <v>4355</v>
      </c>
      <c r="K33" s="121">
        <v>4741</v>
      </c>
      <c r="L33" s="121">
        <v>5390</v>
      </c>
      <c r="M33" s="121">
        <v>5391</v>
      </c>
      <c r="N33" s="121">
        <v>5779</v>
      </c>
      <c r="O33" s="121">
        <v>6548</v>
      </c>
      <c r="P33" s="121">
        <v>6841</v>
      </c>
      <c r="Q33" s="121">
        <v>7490</v>
      </c>
      <c r="R33" s="121">
        <v>8151</v>
      </c>
      <c r="S33" s="121">
        <v>8446</v>
      </c>
      <c r="T33" s="121">
        <v>9142</v>
      </c>
      <c r="U33" s="121">
        <v>10616</v>
      </c>
      <c r="V33" s="121">
        <v>11010</v>
      </c>
      <c r="W33" s="121">
        <v>10448</v>
      </c>
      <c r="X33" s="121">
        <v>11312</v>
      </c>
      <c r="Y33" s="121">
        <v>11581</v>
      </c>
      <c r="Z33" s="121">
        <v>12056</v>
      </c>
      <c r="AA33" s="121">
        <v>11323</v>
      </c>
      <c r="AB33" s="121">
        <v>11071</v>
      </c>
      <c r="AC33" s="121">
        <v>12316</v>
      </c>
      <c r="AD33" s="121">
        <v>12626</v>
      </c>
      <c r="AE33" s="121">
        <v>13931</v>
      </c>
    </row>
    <row r="34" spans="1:31" s="119" customFormat="1" ht="6.75" customHeight="1" x14ac:dyDescent="0.3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</row>
    <row r="35" spans="1:31" ht="14.25" customHeight="1" x14ac:dyDescent="0.25">
      <c r="A35" s="115"/>
      <c r="B35" s="116" t="s">
        <v>12</v>
      </c>
      <c r="C35" s="117"/>
      <c r="D35" s="117">
        <v>6916</v>
      </c>
      <c r="E35" s="117">
        <v>443</v>
      </c>
      <c r="F35" s="117">
        <v>517</v>
      </c>
      <c r="G35" s="117">
        <v>519</v>
      </c>
      <c r="H35" s="117">
        <v>557</v>
      </c>
      <c r="I35" s="117">
        <v>613</v>
      </c>
      <c r="J35" s="117">
        <v>686</v>
      </c>
      <c r="K35" s="117">
        <v>796</v>
      </c>
      <c r="L35" s="117">
        <v>1024</v>
      </c>
      <c r="M35" s="117">
        <v>1299</v>
      </c>
      <c r="N35" s="117">
        <v>1711</v>
      </c>
      <c r="O35" s="117">
        <v>1759</v>
      </c>
      <c r="P35" s="117">
        <v>1884</v>
      </c>
      <c r="Q35" s="117">
        <v>2059</v>
      </c>
      <c r="R35" s="117">
        <v>2517</v>
      </c>
      <c r="S35" s="117">
        <v>2709</v>
      </c>
      <c r="T35" s="117">
        <v>2857</v>
      </c>
      <c r="U35" s="117">
        <v>3369</v>
      </c>
      <c r="V35" s="117">
        <v>3654</v>
      </c>
      <c r="W35" s="117">
        <v>3529</v>
      </c>
      <c r="X35" s="117">
        <v>3681</v>
      </c>
      <c r="Y35" s="117">
        <v>4828</v>
      </c>
      <c r="Z35" s="117">
        <v>4191</v>
      </c>
      <c r="AA35" s="117">
        <v>4984</v>
      </c>
      <c r="AB35" s="117">
        <v>5806</v>
      </c>
      <c r="AC35" s="117">
        <v>6903</v>
      </c>
      <c r="AD35" s="117">
        <v>6916</v>
      </c>
      <c r="AE35" s="117">
        <v>7639</v>
      </c>
    </row>
    <row r="36" spans="1:31" ht="14.25" customHeight="1" x14ac:dyDescent="0.25">
      <c r="A36" s="123"/>
      <c r="B36" s="124" t="s">
        <v>91</v>
      </c>
      <c r="C36" s="125"/>
      <c r="D36" s="125">
        <v>6561</v>
      </c>
      <c r="E36" s="125">
        <v>385</v>
      </c>
      <c r="F36" s="125">
        <v>450</v>
      </c>
      <c r="G36" s="125">
        <v>450</v>
      </c>
      <c r="H36" s="125">
        <v>485</v>
      </c>
      <c r="I36" s="125">
        <v>533</v>
      </c>
      <c r="J36" s="125">
        <v>597</v>
      </c>
      <c r="K36" s="125">
        <v>693</v>
      </c>
      <c r="L36" s="125">
        <v>860</v>
      </c>
      <c r="M36" s="125">
        <v>1100</v>
      </c>
      <c r="N36" s="125">
        <v>1459</v>
      </c>
      <c r="O36" s="125">
        <v>1497</v>
      </c>
      <c r="P36" s="125">
        <v>1603</v>
      </c>
      <c r="Q36" s="125">
        <v>1753</v>
      </c>
      <c r="R36" s="125">
        <v>2136</v>
      </c>
      <c r="S36" s="125">
        <v>2289</v>
      </c>
      <c r="T36" s="125">
        <v>2401</v>
      </c>
      <c r="U36" s="125">
        <v>2853</v>
      </c>
      <c r="V36" s="125">
        <v>3110</v>
      </c>
      <c r="W36" s="125">
        <v>2789</v>
      </c>
      <c r="X36" s="125">
        <v>2952</v>
      </c>
      <c r="Y36" s="125">
        <v>3897</v>
      </c>
      <c r="Z36" s="125">
        <v>3721</v>
      </c>
      <c r="AA36" s="125">
        <v>4330</v>
      </c>
      <c r="AB36" s="125">
        <v>5316</v>
      </c>
      <c r="AC36" s="125">
        <v>6139</v>
      </c>
      <c r="AD36" s="125">
        <v>6561</v>
      </c>
      <c r="AE36" s="125">
        <v>7275</v>
      </c>
    </row>
    <row r="37" spans="1:31" ht="13.5" customHeight="1" x14ac:dyDescent="0.25">
      <c r="A37" s="115"/>
      <c r="B37" s="122" t="s">
        <v>92</v>
      </c>
      <c r="C37" s="121"/>
      <c r="D37" s="121">
        <v>4443</v>
      </c>
      <c r="E37" s="121">
        <v>273</v>
      </c>
      <c r="F37" s="121">
        <v>283</v>
      </c>
      <c r="G37" s="121">
        <v>314</v>
      </c>
      <c r="H37" s="121">
        <v>332</v>
      </c>
      <c r="I37" s="121">
        <v>371</v>
      </c>
      <c r="J37" s="121">
        <v>465</v>
      </c>
      <c r="K37" s="121">
        <v>524</v>
      </c>
      <c r="L37" s="121">
        <v>638</v>
      </c>
      <c r="M37" s="121">
        <v>740</v>
      </c>
      <c r="N37" s="121">
        <v>956</v>
      </c>
      <c r="O37" s="121">
        <v>969</v>
      </c>
      <c r="P37" s="121">
        <v>1057</v>
      </c>
      <c r="Q37" s="121">
        <v>1317</v>
      </c>
      <c r="R37" s="121">
        <v>1519</v>
      </c>
      <c r="S37" s="121">
        <v>1691</v>
      </c>
      <c r="T37" s="121">
        <v>1777</v>
      </c>
      <c r="U37" s="121">
        <v>2056</v>
      </c>
      <c r="V37" s="121">
        <v>2109</v>
      </c>
      <c r="W37" s="121">
        <v>1898</v>
      </c>
      <c r="X37" s="121">
        <v>1986</v>
      </c>
      <c r="Y37" s="121">
        <v>2635</v>
      </c>
      <c r="Z37" s="121">
        <v>2487</v>
      </c>
      <c r="AA37" s="121">
        <v>2859</v>
      </c>
      <c r="AB37" s="121">
        <v>3806</v>
      </c>
      <c r="AC37" s="121">
        <v>4116</v>
      </c>
      <c r="AD37" s="121">
        <v>4443</v>
      </c>
      <c r="AE37" s="121">
        <v>4925</v>
      </c>
    </row>
    <row r="38" spans="1:31" ht="13.5" customHeight="1" x14ac:dyDescent="0.25">
      <c r="A38" s="115"/>
      <c r="B38" s="122" t="s">
        <v>93</v>
      </c>
      <c r="C38" s="121"/>
      <c r="D38" s="121">
        <v>2117</v>
      </c>
      <c r="E38" s="121">
        <v>115</v>
      </c>
      <c r="F38" s="121">
        <v>164</v>
      </c>
      <c r="G38" s="121">
        <v>137</v>
      </c>
      <c r="H38" s="121">
        <v>154</v>
      </c>
      <c r="I38" s="121">
        <v>164</v>
      </c>
      <c r="J38" s="121">
        <v>140</v>
      </c>
      <c r="K38" s="121">
        <v>177</v>
      </c>
      <c r="L38" s="121">
        <v>229</v>
      </c>
      <c r="M38" s="121">
        <v>352</v>
      </c>
      <c r="N38" s="121">
        <v>485</v>
      </c>
      <c r="O38" s="121">
        <v>505</v>
      </c>
      <c r="P38" s="121">
        <v>526</v>
      </c>
      <c r="Q38" s="121">
        <v>452</v>
      </c>
      <c r="R38" s="121">
        <v>615</v>
      </c>
      <c r="S38" s="121">
        <v>615</v>
      </c>
      <c r="T38" s="121">
        <v>641</v>
      </c>
      <c r="U38" s="121">
        <v>813</v>
      </c>
      <c r="V38" s="121">
        <v>1004</v>
      </c>
      <c r="W38" s="121">
        <v>893</v>
      </c>
      <c r="X38" s="121">
        <v>970</v>
      </c>
      <c r="Y38" s="121">
        <v>1265</v>
      </c>
      <c r="Z38" s="121">
        <v>1236</v>
      </c>
      <c r="AA38" s="121">
        <v>1471</v>
      </c>
      <c r="AB38" s="121">
        <v>1510</v>
      </c>
      <c r="AC38" s="121">
        <v>2023</v>
      </c>
      <c r="AD38" s="121">
        <v>2117</v>
      </c>
      <c r="AE38" s="121">
        <v>2350</v>
      </c>
    </row>
    <row r="39" spans="1:31" ht="14.25" customHeight="1" x14ac:dyDescent="0.25">
      <c r="A39" s="123"/>
      <c r="B39" s="124" t="s">
        <v>94</v>
      </c>
      <c r="C39" s="125"/>
      <c r="D39" s="125">
        <v>355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-17</v>
      </c>
      <c r="M39" s="125">
        <v>-17</v>
      </c>
      <c r="N39" s="125">
        <v>-20</v>
      </c>
      <c r="O39" s="125">
        <v>-21</v>
      </c>
      <c r="P39" s="125">
        <v>-23</v>
      </c>
      <c r="Q39" s="125">
        <v>-26</v>
      </c>
      <c r="R39" s="125">
        <v>-32</v>
      </c>
      <c r="S39" s="125">
        <v>-39</v>
      </c>
      <c r="T39" s="125">
        <v>-49</v>
      </c>
      <c r="U39" s="125">
        <v>-44</v>
      </c>
      <c r="V39" s="125">
        <v>-40</v>
      </c>
      <c r="W39" s="125">
        <v>75</v>
      </c>
      <c r="X39" s="125">
        <v>56</v>
      </c>
      <c r="Y39" s="125">
        <v>60</v>
      </c>
      <c r="Z39" s="125">
        <v>-128</v>
      </c>
      <c r="AA39" s="125">
        <v>654</v>
      </c>
      <c r="AB39" s="125">
        <v>490</v>
      </c>
      <c r="AC39" s="125">
        <v>764</v>
      </c>
      <c r="AD39" s="125">
        <v>355</v>
      </c>
      <c r="AE39" s="125">
        <v>364</v>
      </c>
    </row>
    <row r="40" spans="1:31" s="119" customFormat="1" ht="6.75" customHeight="1" x14ac:dyDescent="0.3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</row>
    <row r="41" spans="1:31" ht="14.25" customHeight="1" x14ac:dyDescent="0.25">
      <c r="A41" s="115"/>
      <c r="B41" s="116" t="s">
        <v>13</v>
      </c>
      <c r="C41" s="117"/>
      <c r="D41" s="117">
        <v>-2957</v>
      </c>
      <c r="E41" s="117">
        <v>-888</v>
      </c>
      <c r="F41" s="117">
        <v>-1205</v>
      </c>
      <c r="G41" s="117">
        <v>-956</v>
      </c>
      <c r="H41" s="117">
        <v>-1069</v>
      </c>
      <c r="I41" s="117">
        <v>-735</v>
      </c>
      <c r="J41" s="117">
        <v>-810</v>
      </c>
      <c r="K41" s="117">
        <v>-912</v>
      </c>
      <c r="L41" s="117">
        <v>-1361</v>
      </c>
      <c r="M41" s="117">
        <v>-1197</v>
      </c>
      <c r="N41" s="117">
        <v>-1310</v>
      </c>
      <c r="O41" s="117">
        <v>-1788</v>
      </c>
      <c r="P41" s="117">
        <v>-1757</v>
      </c>
      <c r="Q41" s="117">
        <v>-1982</v>
      </c>
      <c r="R41" s="117">
        <v>-2525</v>
      </c>
      <c r="S41" s="117">
        <v>-2565</v>
      </c>
      <c r="T41" s="117">
        <v>-3111</v>
      </c>
      <c r="U41" s="117">
        <v>-4251</v>
      </c>
      <c r="V41" s="117">
        <v>-4435</v>
      </c>
      <c r="W41" s="117">
        <v>-3313</v>
      </c>
      <c r="X41" s="117">
        <v>-3412</v>
      </c>
      <c r="Y41" s="117">
        <v>-3913</v>
      </c>
      <c r="Z41" s="117">
        <v>-4203</v>
      </c>
      <c r="AA41" s="117">
        <v>-3374</v>
      </c>
      <c r="AB41" s="117">
        <v>-2677</v>
      </c>
      <c r="AC41" s="117">
        <v>-3577</v>
      </c>
      <c r="AD41" s="117">
        <v>-2957</v>
      </c>
      <c r="AE41" s="117">
        <v>-3065</v>
      </c>
    </row>
    <row r="42" spans="1:31" ht="14.25" customHeight="1" x14ac:dyDescent="0.25">
      <c r="A42" s="123"/>
      <c r="B42" s="124" t="s">
        <v>95</v>
      </c>
      <c r="C42" s="125"/>
      <c r="D42" s="125">
        <v>5661</v>
      </c>
      <c r="E42" s="125">
        <v>191</v>
      </c>
      <c r="F42" s="125">
        <v>191</v>
      </c>
      <c r="G42" s="125">
        <v>267</v>
      </c>
      <c r="H42" s="125">
        <v>281</v>
      </c>
      <c r="I42" s="125">
        <v>339</v>
      </c>
      <c r="J42" s="125">
        <v>446</v>
      </c>
      <c r="K42" s="125">
        <v>496</v>
      </c>
      <c r="L42" s="125">
        <v>503</v>
      </c>
      <c r="M42" s="125">
        <v>725</v>
      </c>
      <c r="N42" s="125">
        <v>641</v>
      </c>
      <c r="O42" s="125">
        <v>621</v>
      </c>
      <c r="P42" s="125">
        <v>673</v>
      </c>
      <c r="Q42" s="125">
        <v>831</v>
      </c>
      <c r="R42" s="125">
        <v>906</v>
      </c>
      <c r="S42" s="125">
        <v>1077</v>
      </c>
      <c r="T42" s="125">
        <v>1156</v>
      </c>
      <c r="U42" s="125">
        <v>1229</v>
      </c>
      <c r="V42" s="125">
        <v>1387</v>
      </c>
      <c r="W42" s="125">
        <v>1968</v>
      </c>
      <c r="X42" s="125">
        <v>2182</v>
      </c>
      <c r="Y42" s="125">
        <v>2616</v>
      </c>
      <c r="Z42" s="125">
        <v>2365</v>
      </c>
      <c r="AA42" s="125">
        <v>2423</v>
      </c>
      <c r="AB42" s="125">
        <v>3834</v>
      </c>
      <c r="AC42" s="125">
        <v>4617</v>
      </c>
      <c r="AD42" s="125">
        <v>5661</v>
      </c>
      <c r="AE42" s="125">
        <v>4781</v>
      </c>
    </row>
    <row r="43" spans="1:31" ht="13.5" customHeight="1" x14ac:dyDescent="0.25">
      <c r="A43" s="115"/>
      <c r="B43" s="122" t="s">
        <v>96</v>
      </c>
      <c r="C43" s="125"/>
      <c r="D43" s="121">
        <v>4238</v>
      </c>
      <c r="E43" s="121">
        <v>92</v>
      </c>
      <c r="F43" s="121">
        <v>98</v>
      </c>
      <c r="G43" s="121">
        <v>142</v>
      </c>
      <c r="H43" s="121">
        <v>142</v>
      </c>
      <c r="I43" s="121">
        <v>115</v>
      </c>
      <c r="J43" s="121">
        <v>139</v>
      </c>
      <c r="K43" s="121">
        <v>151</v>
      </c>
      <c r="L43" s="121">
        <v>151</v>
      </c>
      <c r="M43" s="121">
        <v>175</v>
      </c>
      <c r="N43" s="121">
        <v>218</v>
      </c>
      <c r="O43" s="121">
        <v>161</v>
      </c>
      <c r="P43" s="121">
        <v>205</v>
      </c>
      <c r="Q43" s="121">
        <v>334</v>
      </c>
      <c r="R43" s="121">
        <v>412</v>
      </c>
      <c r="S43" s="121">
        <v>510</v>
      </c>
      <c r="T43" s="121">
        <v>463</v>
      </c>
      <c r="U43" s="121">
        <v>454</v>
      </c>
      <c r="V43" s="121">
        <v>500</v>
      </c>
      <c r="W43" s="121">
        <v>1024</v>
      </c>
      <c r="X43" s="121">
        <v>1160</v>
      </c>
      <c r="Y43" s="121">
        <v>1456</v>
      </c>
      <c r="Z43" s="121">
        <v>1747</v>
      </c>
      <c r="AA43" s="121">
        <v>1656</v>
      </c>
      <c r="AB43" s="121">
        <v>2767</v>
      </c>
      <c r="AC43" s="121">
        <v>3373</v>
      </c>
      <c r="AD43" s="121">
        <v>4238</v>
      </c>
      <c r="AE43" s="121">
        <v>3298</v>
      </c>
    </row>
    <row r="44" spans="1:31" ht="13.5" customHeight="1" x14ac:dyDescent="0.25">
      <c r="A44" s="115"/>
      <c r="B44" s="122" t="s">
        <v>97</v>
      </c>
      <c r="C44" s="121"/>
      <c r="D44" s="121">
        <v>1423</v>
      </c>
      <c r="E44" s="121">
        <v>93</v>
      </c>
      <c r="F44" s="121">
        <v>84</v>
      </c>
      <c r="G44" s="121">
        <v>112</v>
      </c>
      <c r="H44" s="121">
        <v>129</v>
      </c>
      <c r="I44" s="121">
        <v>241</v>
      </c>
      <c r="J44" s="121">
        <v>338</v>
      </c>
      <c r="K44" s="121">
        <v>380</v>
      </c>
      <c r="L44" s="121">
        <v>397</v>
      </c>
      <c r="M44" s="121">
        <v>640</v>
      </c>
      <c r="N44" s="121">
        <v>460</v>
      </c>
      <c r="O44" s="121">
        <v>533</v>
      </c>
      <c r="P44" s="121">
        <v>524</v>
      </c>
      <c r="Q44" s="121">
        <v>518</v>
      </c>
      <c r="R44" s="121">
        <v>491</v>
      </c>
      <c r="S44" s="121">
        <v>547</v>
      </c>
      <c r="T44" s="121">
        <v>718</v>
      </c>
      <c r="U44" s="121">
        <v>819</v>
      </c>
      <c r="V44" s="121">
        <v>943</v>
      </c>
      <c r="W44" s="121">
        <v>985</v>
      </c>
      <c r="X44" s="121">
        <v>1066</v>
      </c>
      <c r="Y44" s="121">
        <v>1205</v>
      </c>
      <c r="Z44" s="121">
        <v>600</v>
      </c>
      <c r="AA44" s="121">
        <v>766</v>
      </c>
      <c r="AB44" s="121">
        <v>1068</v>
      </c>
      <c r="AC44" s="121">
        <v>1244</v>
      </c>
      <c r="AD44" s="121">
        <v>1423</v>
      </c>
      <c r="AE44" s="121">
        <v>1483</v>
      </c>
    </row>
    <row r="45" spans="1:31" ht="14.25" customHeight="1" x14ac:dyDescent="0.25">
      <c r="A45" s="123"/>
      <c r="B45" s="124" t="s">
        <v>98</v>
      </c>
      <c r="C45" s="125"/>
      <c r="D45" s="125">
        <v>8618</v>
      </c>
      <c r="E45" s="125">
        <v>887</v>
      </c>
      <c r="F45" s="125">
        <v>1103</v>
      </c>
      <c r="G45" s="125">
        <v>1047</v>
      </c>
      <c r="H45" s="125">
        <v>1145</v>
      </c>
      <c r="I45" s="125">
        <v>1000</v>
      </c>
      <c r="J45" s="125">
        <v>1210</v>
      </c>
      <c r="K45" s="125">
        <v>1353</v>
      </c>
      <c r="L45" s="125">
        <v>1669</v>
      </c>
      <c r="M45" s="125">
        <v>1879</v>
      </c>
      <c r="N45" s="125">
        <v>1826</v>
      </c>
      <c r="O45" s="125">
        <v>2141</v>
      </c>
      <c r="P45" s="125">
        <v>2192</v>
      </c>
      <c r="Q45" s="125">
        <v>2581</v>
      </c>
      <c r="R45" s="125">
        <v>3064</v>
      </c>
      <c r="S45" s="125">
        <v>3341</v>
      </c>
      <c r="T45" s="125">
        <v>3829</v>
      </c>
      <c r="U45" s="125">
        <v>4711</v>
      </c>
      <c r="V45" s="125">
        <v>5069</v>
      </c>
      <c r="W45" s="125">
        <v>5361</v>
      </c>
      <c r="X45" s="125">
        <v>5785</v>
      </c>
      <c r="Y45" s="125">
        <v>6823</v>
      </c>
      <c r="Z45" s="125">
        <v>6575</v>
      </c>
      <c r="AA45" s="125">
        <v>5797</v>
      </c>
      <c r="AB45" s="125">
        <v>6511</v>
      </c>
      <c r="AC45" s="125">
        <v>8194</v>
      </c>
      <c r="AD45" s="125">
        <v>8618</v>
      </c>
      <c r="AE45" s="125">
        <v>7846</v>
      </c>
    </row>
    <row r="46" spans="1:31" ht="13.5" customHeight="1" x14ac:dyDescent="0.25">
      <c r="A46" s="115"/>
      <c r="B46" s="122" t="s">
        <v>96</v>
      </c>
      <c r="C46" s="121"/>
      <c r="D46" s="121">
        <v>7315</v>
      </c>
      <c r="E46" s="121">
        <v>416</v>
      </c>
      <c r="F46" s="121">
        <v>485</v>
      </c>
      <c r="G46" s="121">
        <v>492</v>
      </c>
      <c r="H46" s="121">
        <v>496</v>
      </c>
      <c r="I46" s="121">
        <v>436</v>
      </c>
      <c r="J46" s="121">
        <v>537</v>
      </c>
      <c r="K46" s="121">
        <v>633</v>
      </c>
      <c r="L46" s="121">
        <v>837</v>
      </c>
      <c r="M46" s="121">
        <v>1050</v>
      </c>
      <c r="N46" s="121">
        <v>1238</v>
      </c>
      <c r="O46" s="121">
        <v>1427</v>
      </c>
      <c r="P46" s="121">
        <v>1556</v>
      </c>
      <c r="Q46" s="121">
        <v>1874</v>
      </c>
      <c r="R46" s="121">
        <v>2297</v>
      </c>
      <c r="S46" s="121">
        <v>2430</v>
      </c>
      <c r="T46" s="121">
        <v>2749</v>
      </c>
      <c r="U46" s="121">
        <v>3061</v>
      </c>
      <c r="V46" s="121">
        <v>3275</v>
      </c>
      <c r="W46" s="121">
        <v>3589</v>
      </c>
      <c r="X46" s="121">
        <v>4039</v>
      </c>
      <c r="Y46" s="121">
        <v>5044</v>
      </c>
      <c r="Z46" s="121">
        <v>5705</v>
      </c>
      <c r="AA46" s="121">
        <v>4894</v>
      </c>
      <c r="AB46" s="121">
        <v>5424</v>
      </c>
      <c r="AC46" s="121">
        <v>6972</v>
      </c>
      <c r="AD46" s="121">
        <v>7315</v>
      </c>
      <c r="AE46" s="121">
        <v>6390</v>
      </c>
    </row>
    <row r="47" spans="1:31" ht="13.5" customHeight="1" thickBot="1" x14ac:dyDescent="0.3">
      <c r="A47" s="115"/>
      <c r="B47" s="126" t="s">
        <v>97</v>
      </c>
      <c r="C47" s="127"/>
      <c r="D47" s="127">
        <v>1303</v>
      </c>
      <c r="E47" s="127">
        <v>424</v>
      </c>
      <c r="F47" s="127">
        <v>557</v>
      </c>
      <c r="G47" s="127">
        <v>500</v>
      </c>
      <c r="H47" s="127">
        <v>581</v>
      </c>
      <c r="I47" s="127">
        <v>507</v>
      </c>
      <c r="J47" s="127">
        <v>604</v>
      </c>
      <c r="K47" s="127">
        <v>648</v>
      </c>
      <c r="L47" s="127">
        <v>821</v>
      </c>
      <c r="M47" s="127">
        <v>808</v>
      </c>
      <c r="N47" s="127">
        <v>560</v>
      </c>
      <c r="O47" s="127">
        <v>684</v>
      </c>
      <c r="P47" s="127">
        <v>595</v>
      </c>
      <c r="Q47" s="127">
        <v>660</v>
      </c>
      <c r="R47" s="127">
        <v>704</v>
      </c>
      <c r="S47" s="127">
        <v>851</v>
      </c>
      <c r="T47" s="127">
        <v>1003</v>
      </c>
      <c r="U47" s="127">
        <v>1511</v>
      </c>
      <c r="V47" s="127">
        <v>1644</v>
      </c>
      <c r="W47" s="127">
        <v>1627</v>
      </c>
      <c r="X47" s="127">
        <v>1612</v>
      </c>
      <c r="Y47" s="127">
        <v>1661</v>
      </c>
      <c r="Z47" s="127">
        <v>873</v>
      </c>
      <c r="AA47" s="127">
        <v>903</v>
      </c>
      <c r="AB47" s="127">
        <v>1088</v>
      </c>
      <c r="AC47" s="127">
        <v>1222</v>
      </c>
      <c r="AD47" s="127">
        <v>1303</v>
      </c>
      <c r="AE47" s="127">
        <v>1456</v>
      </c>
    </row>
    <row r="48" spans="1:31" ht="12" customHeight="1" thickTop="1" x14ac:dyDescent="0.25">
      <c r="B48" s="130" t="s">
        <v>100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</row>
    <row r="49" spans="1:31" ht="12" customHeight="1" x14ac:dyDescent="0.25">
      <c r="B49" s="132">
        <v>46098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</row>
    <row r="50" spans="1:31" s="119" customFormat="1" ht="6.75" customHeight="1" x14ac:dyDescent="0.3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</row>
    <row r="51" spans="1:31" s="119" customFormat="1" ht="6.75" customHeight="1" x14ac:dyDescent="0.3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</row>
    <row r="52" spans="1:31" ht="15" customHeight="1" x14ac:dyDescent="0.3">
      <c r="B52" s="129" t="s">
        <v>84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</row>
    <row r="53" spans="1:31" ht="14.25" customHeight="1" x14ac:dyDescent="0.25">
      <c r="A53" s="115"/>
      <c r="B53" s="116" t="s">
        <v>89</v>
      </c>
      <c r="C53" s="117"/>
      <c r="D53" s="117">
        <v>100</v>
      </c>
      <c r="E53" s="117">
        <v>21</v>
      </c>
      <c r="F53" s="117">
        <v>22</v>
      </c>
      <c r="G53" s="117">
        <v>22</v>
      </c>
      <c r="H53" s="117">
        <v>21</v>
      </c>
      <c r="I53" s="117">
        <v>25</v>
      </c>
      <c r="J53" s="117">
        <v>28</v>
      </c>
      <c r="K53" s="117">
        <v>30</v>
      </c>
      <c r="L53" s="117">
        <v>31</v>
      </c>
      <c r="M53" s="117">
        <v>35</v>
      </c>
      <c r="N53" s="117">
        <v>40</v>
      </c>
      <c r="O53" s="117">
        <v>43</v>
      </c>
      <c r="P53" s="117">
        <v>44</v>
      </c>
      <c r="Q53" s="117">
        <v>47</v>
      </c>
      <c r="R53" s="117">
        <v>49</v>
      </c>
      <c r="S53" s="117">
        <v>51</v>
      </c>
      <c r="T53" s="117">
        <v>53</v>
      </c>
      <c r="U53" s="117">
        <v>54</v>
      </c>
      <c r="V53" s="117">
        <v>57</v>
      </c>
      <c r="W53" s="117">
        <v>61</v>
      </c>
      <c r="X53" s="117">
        <v>61</v>
      </c>
      <c r="Y53" s="117">
        <v>64</v>
      </c>
      <c r="Z53" s="117">
        <v>69</v>
      </c>
      <c r="AA53" s="117">
        <v>71</v>
      </c>
      <c r="AB53" s="117">
        <v>83</v>
      </c>
      <c r="AC53" s="117">
        <v>92</v>
      </c>
      <c r="AD53" s="117">
        <v>100</v>
      </c>
      <c r="AE53" s="117">
        <v>107</v>
      </c>
    </row>
    <row r="54" spans="1:31" s="119" customFormat="1" ht="6.75" customHeight="1" x14ac:dyDescent="0.3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</row>
    <row r="55" spans="1:31" ht="14.25" customHeight="1" x14ac:dyDescent="0.25">
      <c r="A55" s="115"/>
      <c r="B55" s="116" t="s">
        <v>9</v>
      </c>
      <c r="C55" s="117"/>
      <c r="D55" s="117">
        <v>100</v>
      </c>
      <c r="E55" s="117">
        <v>16</v>
      </c>
      <c r="F55" s="117">
        <v>16</v>
      </c>
      <c r="G55" s="117">
        <v>17</v>
      </c>
      <c r="H55" s="117">
        <v>16</v>
      </c>
      <c r="I55" s="117">
        <v>20</v>
      </c>
      <c r="J55" s="117">
        <v>21</v>
      </c>
      <c r="K55" s="117">
        <v>22</v>
      </c>
      <c r="L55" s="117">
        <v>28</v>
      </c>
      <c r="M55" s="117">
        <v>32</v>
      </c>
      <c r="N55" s="117">
        <v>40</v>
      </c>
      <c r="O55" s="117">
        <v>40</v>
      </c>
      <c r="P55" s="117">
        <v>43</v>
      </c>
      <c r="Q55" s="117">
        <v>45</v>
      </c>
      <c r="R55" s="117">
        <v>46</v>
      </c>
      <c r="S55" s="117">
        <v>47</v>
      </c>
      <c r="T55" s="117">
        <v>48</v>
      </c>
      <c r="U55" s="117">
        <v>47</v>
      </c>
      <c r="V55" s="117">
        <v>49</v>
      </c>
      <c r="W55" s="117">
        <v>55</v>
      </c>
      <c r="X55" s="117">
        <v>54</v>
      </c>
      <c r="Y55" s="117">
        <v>57</v>
      </c>
      <c r="Z55" s="117">
        <v>61</v>
      </c>
      <c r="AA55" s="117">
        <v>68</v>
      </c>
      <c r="AB55" s="117">
        <v>81</v>
      </c>
      <c r="AC55" s="117">
        <v>91</v>
      </c>
      <c r="AD55" s="117">
        <v>100</v>
      </c>
      <c r="AE55" s="117">
        <v>108</v>
      </c>
    </row>
    <row r="56" spans="1:31" ht="13.5" customHeight="1" x14ac:dyDescent="0.25">
      <c r="A56" s="115"/>
      <c r="B56" s="122" t="s">
        <v>10</v>
      </c>
      <c r="C56" s="121"/>
      <c r="D56" s="121">
        <v>100</v>
      </c>
      <c r="E56" s="121">
        <v>28</v>
      </c>
      <c r="F56" s="121">
        <v>30</v>
      </c>
      <c r="G56" s="121">
        <v>30</v>
      </c>
      <c r="H56" s="121">
        <v>29</v>
      </c>
      <c r="I56" s="121">
        <v>32</v>
      </c>
      <c r="J56" s="121">
        <v>34</v>
      </c>
      <c r="K56" s="121">
        <v>37</v>
      </c>
      <c r="L56" s="121">
        <v>36</v>
      </c>
      <c r="M56" s="121">
        <v>38</v>
      </c>
      <c r="N56" s="121">
        <v>41</v>
      </c>
      <c r="O56" s="121">
        <v>44</v>
      </c>
      <c r="P56" s="121">
        <v>45</v>
      </c>
      <c r="Q56" s="121">
        <v>46</v>
      </c>
      <c r="R56" s="121">
        <v>49</v>
      </c>
      <c r="S56" s="121">
        <v>52</v>
      </c>
      <c r="T56" s="121">
        <v>53</v>
      </c>
      <c r="U56" s="121">
        <v>54</v>
      </c>
      <c r="V56" s="121">
        <v>60</v>
      </c>
      <c r="W56" s="121">
        <v>62</v>
      </c>
      <c r="X56" s="121">
        <v>60</v>
      </c>
      <c r="Y56" s="121">
        <v>61</v>
      </c>
      <c r="Z56" s="121">
        <v>64</v>
      </c>
      <c r="AA56" s="121">
        <v>74</v>
      </c>
      <c r="AB56" s="121">
        <v>84</v>
      </c>
      <c r="AC56" s="121">
        <v>97</v>
      </c>
      <c r="AD56" s="121">
        <v>100</v>
      </c>
      <c r="AE56" s="121">
        <v>107</v>
      </c>
    </row>
    <row r="57" spans="1:31" ht="13.5" customHeight="1" x14ac:dyDescent="0.25">
      <c r="A57" s="115"/>
      <c r="B57" s="122" t="s">
        <v>90</v>
      </c>
      <c r="C57" s="121"/>
      <c r="D57" s="121">
        <v>100</v>
      </c>
      <c r="E57" s="121">
        <v>15</v>
      </c>
      <c r="F57" s="121">
        <v>15</v>
      </c>
      <c r="G57" s="121">
        <v>15</v>
      </c>
      <c r="H57" s="121">
        <v>14</v>
      </c>
      <c r="I57" s="121">
        <v>18</v>
      </c>
      <c r="J57" s="121">
        <v>19</v>
      </c>
      <c r="K57" s="121">
        <v>20</v>
      </c>
      <c r="L57" s="121">
        <v>27</v>
      </c>
      <c r="M57" s="121">
        <v>32</v>
      </c>
      <c r="N57" s="121">
        <v>39</v>
      </c>
      <c r="O57" s="121">
        <v>40</v>
      </c>
      <c r="P57" s="121">
        <v>42</v>
      </c>
      <c r="Q57" s="121">
        <v>44</v>
      </c>
      <c r="R57" s="121">
        <v>46</v>
      </c>
      <c r="S57" s="121">
        <v>46</v>
      </c>
      <c r="T57" s="121">
        <v>48</v>
      </c>
      <c r="U57" s="121">
        <v>46</v>
      </c>
      <c r="V57" s="121">
        <v>48</v>
      </c>
      <c r="W57" s="121">
        <v>54</v>
      </c>
      <c r="X57" s="121">
        <v>54</v>
      </c>
      <c r="Y57" s="121">
        <v>56</v>
      </c>
      <c r="Z57" s="121">
        <v>61</v>
      </c>
      <c r="AA57" s="121">
        <v>66</v>
      </c>
      <c r="AB57" s="121">
        <v>80</v>
      </c>
      <c r="AC57" s="121">
        <v>90</v>
      </c>
      <c r="AD57" s="121">
        <v>100</v>
      </c>
      <c r="AE57" s="121">
        <v>108</v>
      </c>
    </row>
    <row r="58" spans="1:31" s="119" customFormat="1" ht="6.75" customHeight="1" x14ac:dyDescent="0.3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</row>
    <row r="59" spans="1:31" ht="14.25" customHeight="1" x14ac:dyDescent="0.25">
      <c r="A59" s="115"/>
      <c r="B59" s="116" t="s">
        <v>12</v>
      </c>
      <c r="C59" s="117"/>
      <c r="D59" s="117">
        <v>100</v>
      </c>
      <c r="E59" s="117">
        <v>57</v>
      </c>
      <c r="F59" s="117">
        <v>53</v>
      </c>
      <c r="G59" s="117">
        <v>60</v>
      </c>
      <c r="H59" s="117">
        <v>58</v>
      </c>
      <c r="I59" s="117">
        <v>66</v>
      </c>
      <c r="J59" s="117">
        <v>82</v>
      </c>
      <c r="K59" s="117">
        <v>87</v>
      </c>
      <c r="L59" s="117">
        <v>27</v>
      </c>
      <c r="M59" s="117">
        <v>29</v>
      </c>
      <c r="N59" s="117">
        <v>35</v>
      </c>
      <c r="O59" s="117">
        <v>39</v>
      </c>
      <c r="P59" s="117">
        <v>39</v>
      </c>
      <c r="Q59" s="117">
        <v>42</v>
      </c>
      <c r="R59" s="117">
        <v>44</v>
      </c>
      <c r="S59" s="117">
        <v>46</v>
      </c>
      <c r="T59" s="117">
        <v>46</v>
      </c>
      <c r="U59" s="117">
        <v>44</v>
      </c>
      <c r="V59" s="117">
        <v>49</v>
      </c>
      <c r="W59" s="117">
        <v>52</v>
      </c>
      <c r="X59" s="117">
        <v>40</v>
      </c>
      <c r="Y59" s="117">
        <v>42</v>
      </c>
      <c r="Z59" s="117">
        <v>43</v>
      </c>
      <c r="AA59" s="117">
        <v>81</v>
      </c>
      <c r="AB59" s="117">
        <v>92</v>
      </c>
      <c r="AC59" s="117">
        <v>95</v>
      </c>
      <c r="AD59" s="117">
        <v>100</v>
      </c>
      <c r="AE59" s="117">
        <v>104</v>
      </c>
    </row>
    <row r="60" spans="1:31" ht="14.25" customHeight="1" x14ac:dyDescent="0.25">
      <c r="A60" s="123"/>
      <c r="B60" s="124" t="s">
        <v>91</v>
      </c>
      <c r="C60" s="125"/>
      <c r="D60" s="125">
        <v>100</v>
      </c>
      <c r="E60" s="125">
        <v>66</v>
      </c>
      <c r="F60" s="125">
        <v>60</v>
      </c>
      <c r="G60" s="125">
        <v>69</v>
      </c>
      <c r="H60" s="125">
        <v>66</v>
      </c>
      <c r="I60" s="125">
        <v>76</v>
      </c>
      <c r="J60" s="125">
        <v>95</v>
      </c>
      <c r="K60" s="125">
        <v>100</v>
      </c>
      <c r="L60" s="125">
        <v>31</v>
      </c>
      <c r="M60" s="125">
        <v>33</v>
      </c>
      <c r="N60" s="125">
        <v>40</v>
      </c>
      <c r="O60" s="125">
        <v>44</v>
      </c>
      <c r="P60" s="125">
        <v>44</v>
      </c>
      <c r="Q60" s="125">
        <v>48</v>
      </c>
      <c r="R60" s="125">
        <v>50</v>
      </c>
      <c r="S60" s="125">
        <v>52</v>
      </c>
      <c r="T60" s="125">
        <v>53</v>
      </c>
      <c r="U60" s="125">
        <v>52</v>
      </c>
      <c r="V60" s="125">
        <v>60</v>
      </c>
      <c r="W60" s="125">
        <v>63</v>
      </c>
      <c r="X60" s="125">
        <v>53</v>
      </c>
      <c r="Y60" s="125">
        <v>52</v>
      </c>
      <c r="Z60" s="125">
        <v>53</v>
      </c>
      <c r="AA60" s="125">
        <v>83</v>
      </c>
      <c r="AB60" s="125">
        <v>84</v>
      </c>
      <c r="AC60" s="125">
        <v>95</v>
      </c>
      <c r="AD60" s="125">
        <v>100</v>
      </c>
      <c r="AE60" s="125">
        <v>103</v>
      </c>
    </row>
    <row r="61" spans="1:31" ht="13.5" customHeight="1" x14ac:dyDescent="0.25">
      <c r="A61" s="115"/>
      <c r="B61" s="122" t="s">
        <v>92</v>
      </c>
      <c r="C61" s="121"/>
      <c r="D61" s="121">
        <v>100</v>
      </c>
      <c r="E61" s="121">
        <v>89</v>
      </c>
      <c r="F61" s="121">
        <v>91</v>
      </c>
      <c r="G61" s="121">
        <v>94</v>
      </c>
      <c r="H61" s="121">
        <v>92</v>
      </c>
      <c r="I61" s="121">
        <v>104</v>
      </c>
      <c r="J61" s="121">
        <v>116</v>
      </c>
      <c r="K61" s="121">
        <v>127</v>
      </c>
      <c r="L61" s="121">
        <v>33</v>
      </c>
      <c r="M61" s="121">
        <v>36</v>
      </c>
      <c r="N61" s="121">
        <v>41</v>
      </c>
      <c r="O61" s="121">
        <v>45</v>
      </c>
      <c r="P61" s="121">
        <v>46</v>
      </c>
      <c r="Q61" s="121">
        <v>48</v>
      </c>
      <c r="R61" s="121">
        <v>51</v>
      </c>
      <c r="S61" s="121">
        <v>52</v>
      </c>
      <c r="T61" s="121">
        <v>53</v>
      </c>
      <c r="U61" s="121">
        <v>54</v>
      </c>
      <c r="V61" s="121">
        <v>57</v>
      </c>
      <c r="W61" s="121">
        <v>60</v>
      </c>
      <c r="X61" s="121">
        <v>50</v>
      </c>
      <c r="Y61" s="121">
        <v>50</v>
      </c>
      <c r="Z61" s="121">
        <v>51</v>
      </c>
      <c r="AA61" s="121">
        <v>82</v>
      </c>
      <c r="AB61" s="121">
        <v>83</v>
      </c>
      <c r="AC61" s="121">
        <v>96</v>
      </c>
      <c r="AD61" s="121">
        <v>100</v>
      </c>
      <c r="AE61" s="121">
        <v>102</v>
      </c>
    </row>
    <row r="62" spans="1:31" ht="13.5" customHeight="1" x14ac:dyDescent="0.25">
      <c r="A62" s="115"/>
      <c r="B62" s="122" t="s">
        <v>93</v>
      </c>
      <c r="C62" s="121"/>
      <c r="D62" s="121">
        <v>100</v>
      </c>
      <c r="E62" s="121">
        <v>9</v>
      </c>
      <c r="F62" s="121">
        <v>8</v>
      </c>
      <c r="G62" s="121">
        <v>11</v>
      </c>
      <c r="H62" s="121">
        <v>11</v>
      </c>
      <c r="I62" s="121">
        <v>13</v>
      </c>
      <c r="J62" s="121">
        <v>17</v>
      </c>
      <c r="K62" s="121">
        <v>18</v>
      </c>
      <c r="L62" s="121">
        <v>25</v>
      </c>
      <c r="M62" s="121">
        <v>28</v>
      </c>
      <c r="N62" s="121">
        <v>40</v>
      </c>
      <c r="O62" s="121">
        <v>43</v>
      </c>
      <c r="P62" s="121">
        <v>43</v>
      </c>
      <c r="Q62" s="121">
        <v>48</v>
      </c>
      <c r="R62" s="121">
        <v>48</v>
      </c>
      <c r="S62" s="121">
        <v>51</v>
      </c>
      <c r="T62" s="121">
        <v>51</v>
      </c>
      <c r="U62" s="121">
        <v>45</v>
      </c>
      <c r="V62" s="121">
        <v>65</v>
      </c>
      <c r="W62" s="121">
        <v>68</v>
      </c>
      <c r="X62" s="121">
        <v>58</v>
      </c>
      <c r="Y62" s="121">
        <v>56</v>
      </c>
      <c r="Z62" s="121">
        <v>58</v>
      </c>
      <c r="AA62" s="121">
        <v>84</v>
      </c>
      <c r="AB62" s="121">
        <v>88</v>
      </c>
      <c r="AC62" s="121">
        <v>94</v>
      </c>
      <c r="AD62" s="121">
        <v>100</v>
      </c>
      <c r="AE62" s="121">
        <v>106</v>
      </c>
    </row>
    <row r="63" spans="1:31" ht="14.25" customHeight="1" x14ac:dyDescent="0.25">
      <c r="A63" s="123"/>
      <c r="B63" s="124" t="s">
        <v>94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</row>
    <row r="64" spans="1:31" s="119" customFormat="1" ht="6.75" customHeight="1" x14ac:dyDescent="0.3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</row>
    <row r="65" spans="1:31" ht="14.25" customHeight="1" x14ac:dyDescent="0.25">
      <c r="A65" s="115"/>
      <c r="B65" s="116" t="s">
        <v>13</v>
      </c>
      <c r="C65" s="117"/>
      <c r="D65" s="117">
        <v>100</v>
      </c>
      <c r="E65" s="117">
        <v>17</v>
      </c>
      <c r="F65" s="117">
        <v>14</v>
      </c>
      <c r="G65" s="117">
        <v>17</v>
      </c>
      <c r="H65" s="117">
        <v>17</v>
      </c>
      <c r="I65" s="117">
        <v>28</v>
      </c>
      <c r="J65" s="117">
        <v>29</v>
      </c>
      <c r="K65" s="117">
        <v>32</v>
      </c>
      <c r="L65" s="117">
        <v>15</v>
      </c>
      <c r="M65" s="117">
        <v>16</v>
      </c>
      <c r="N65" s="117">
        <v>33</v>
      </c>
      <c r="O65" s="117">
        <v>29</v>
      </c>
      <c r="P65" s="117">
        <v>32</v>
      </c>
      <c r="Q65" s="117">
        <v>30</v>
      </c>
      <c r="R65" s="117">
        <v>31</v>
      </c>
      <c r="S65" s="117">
        <v>31</v>
      </c>
      <c r="T65" s="117">
        <v>29</v>
      </c>
      <c r="U65" s="117">
        <v>27</v>
      </c>
      <c r="V65" s="117">
        <v>29</v>
      </c>
      <c r="W65" s="117">
        <v>29</v>
      </c>
      <c r="X65" s="117">
        <v>11</v>
      </c>
      <c r="Y65" s="117">
        <v>12</v>
      </c>
      <c r="Z65" s="117">
        <v>17</v>
      </c>
      <c r="AA65" s="117">
        <v>70</v>
      </c>
      <c r="AB65" s="117">
        <v>92</v>
      </c>
      <c r="AC65" s="117">
        <v>94</v>
      </c>
      <c r="AD65" s="117">
        <v>100</v>
      </c>
      <c r="AE65" s="117">
        <v>104</v>
      </c>
    </row>
    <row r="66" spans="1:31" ht="14.25" customHeight="1" x14ac:dyDescent="0.25">
      <c r="A66" s="123"/>
      <c r="B66" s="124" t="s">
        <v>95</v>
      </c>
      <c r="C66" s="125"/>
      <c r="D66" s="125">
        <v>100</v>
      </c>
      <c r="E66" s="125">
        <v>20</v>
      </c>
      <c r="F66" s="125">
        <v>22</v>
      </c>
      <c r="G66" s="125">
        <v>24</v>
      </c>
      <c r="H66" s="125">
        <v>20</v>
      </c>
      <c r="I66" s="125">
        <v>25</v>
      </c>
      <c r="J66" s="125">
        <v>30</v>
      </c>
      <c r="K66" s="125">
        <v>34</v>
      </c>
      <c r="L66" s="125">
        <v>40</v>
      </c>
      <c r="M66" s="125">
        <v>42</v>
      </c>
      <c r="N66" s="125">
        <v>50</v>
      </c>
      <c r="O66" s="125">
        <v>54</v>
      </c>
      <c r="P66" s="125">
        <v>57</v>
      </c>
      <c r="Q66" s="125">
        <v>63</v>
      </c>
      <c r="R66" s="125">
        <v>62</v>
      </c>
      <c r="S66" s="125">
        <v>63</v>
      </c>
      <c r="T66" s="125">
        <v>67</v>
      </c>
      <c r="U66" s="125">
        <v>66</v>
      </c>
      <c r="V66" s="125">
        <v>76</v>
      </c>
      <c r="W66" s="125">
        <v>80</v>
      </c>
      <c r="X66" s="125">
        <v>82</v>
      </c>
      <c r="Y66" s="125">
        <v>80</v>
      </c>
      <c r="Z66" s="125">
        <v>78</v>
      </c>
      <c r="AA66" s="125">
        <v>89</v>
      </c>
      <c r="AB66" s="125">
        <v>81</v>
      </c>
      <c r="AC66" s="125">
        <v>88</v>
      </c>
      <c r="AD66" s="125">
        <v>100</v>
      </c>
      <c r="AE66" s="125">
        <v>105</v>
      </c>
    </row>
    <row r="67" spans="1:31" ht="13.5" customHeight="1" x14ac:dyDescent="0.25">
      <c r="A67" s="115"/>
      <c r="B67" s="122" t="s">
        <v>96</v>
      </c>
      <c r="C67" s="121"/>
      <c r="D67" s="121">
        <v>100</v>
      </c>
      <c r="E67" s="121">
        <v>22</v>
      </c>
      <c r="F67" s="121">
        <v>27</v>
      </c>
      <c r="G67" s="121">
        <v>29</v>
      </c>
      <c r="H67" s="121">
        <v>22</v>
      </c>
      <c r="I67" s="121">
        <v>28</v>
      </c>
      <c r="J67" s="121">
        <v>38</v>
      </c>
      <c r="K67" s="121">
        <v>44</v>
      </c>
      <c r="L67" s="121">
        <v>56</v>
      </c>
      <c r="M67" s="121">
        <v>60</v>
      </c>
      <c r="N67" s="121">
        <v>72</v>
      </c>
      <c r="O67" s="121">
        <v>76</v>
      </c>
      <c r="P67" s="121">
        <v>82</v>
      </c>
      <c r="Q67" s="121">
        <v>89</v>
      </c>
      <c r="R67" s="121">
        <v>82</v>
      </c>
      <c r="S67" s="121">
        <v>82</v>
      </c>
      <c r="T67" s="121">
        <v>93</v>
      </c>
      <c r="U67" s="121">
        <v>89</v>
      </c>
      <c r="V67" s="121">
        <v>78</v>
      </c>
      <c r="W67" s="121">
        <v>83</v>
      </c>
      <c r="X67" s="121">
        <v>78</v>
      </c>
      <c r="Y67" s="121">
        <v>72</v>
      </c>
      <c r="Z67" s="121">
        <v>74</v>
      </c>
      <c r="AA67" s="121">
        <v>95</v>
      </c>
      <c r="AB67" s="121">
        <v>79</v>
      </c>
      <c r="AC67" s="121">
        <v>85</v>
      </c>
      <c r="AD67" s="121">
        <v>100</v>
      </c>
      <c r="AE67" s="121">
        <v>104</v>
      </c>
    </row>
    <row r="68" spans="1:31" ht="13.5" customHeight="1" x14ac:dyDescent="0.25">
      <c r="A68" s="115"/>
      <c r="B68" s="122" t="s">
        <v>97</v>
      </c>
      <c r="C68" s="121"/>
      <c r="D68" s="121">
        <v>100</v>
      </c>
      <c r="E68" s="121">
        <v>19</v>
      </c>
      <c r="F68" s="121">
        <v>19</v>
      </c>
      <c r="G68" s="121">
        <v>20</v>
      </c>
      <c r="H68" s="121">
        <v>19</v>
      </c>
      <c r="I68" s="121">
        <v>22</v>
      </c>
      <c r="J68" s="121">
        <v>24</v>
      </c>
      <c r="K68" s="121">
        <v>26</v>
      </c>
      <c r="L68" s="121">
        <v>29</v>
      </c>
      <c r="M68" s="121">
        <v>31</v>
      </c>
      <c r="N68" s="121">
        <v>35</v>
      </c>
      <c r="O68" s="121">
        <v>40</v>
      </c>
      <c r="P68" s="121">
        <v>41</v>
      </c>
      <c r="Q68" s="121">
        <v>43</v>
      </c>
      <c r="R68" s="121">
        <v>46</v>
      </c>
      <c r="S68" s="121">
        <v>48</v>
      </c>
      <c r="T68" s="121">
        <v>49</v>
      </c>
      <c r="U68" s="121">
        <v>50</v>
      </c>
      <c r="V68" s="121">
        <v>71</v>
      </c>
      <c r="W68" s="121">
        <v>74</v>
      </c>
      <c r="X68" s="121">
        <v>83</v>
      </c>
      <c r="Y68" s="121">
        <v>85</v>
      </c>
      <c r="Z68" s="121">
        <v>92</v>
      </c>
      <c r="AA68" s="121">
        <v>74</v>
      </c>
      <c r="AB68" s="121">
        <v>85</v>
      </c>
      <c r="AC68" s="121">
        <v>97</v>
      </c>
      <c r="AD68" s="121">
        <v>100</v>
      </c>
      <c r="AE68" s="121">
        <v>109</v>
      </c>
    </row>
    <row r="69" spans="1:31" ht="14.25" customHeight="1" x14ac:dyDescent="0.25">
      <c r="A69" s="123"/>
      <c r="B69" s="124" t="s">
        <v>98</v>
      </c>
      <c r="C69" s="125"/>
      <c r="D69" s="125">
        <v>100</v>
      </c>
      <c r="E69" s="125">
        <v>21</v>
      </c>
      <c r="F69" s="125">
        <v>19</v>
      </c>
      <c r="G69" s="125">
        <v>22</v>
      </c>
      <c r="H69" s="125">
        <v>21</v>
      </c>
      <c r="I69" s="125">
        <v>29</v>
      </c>
      <c r="J69" s="125">
        <v>31</v>
      </c>
      <c r="K69" s="125">
        <v>34</v>
      </c>
      <c r="L69" s="125">
        <v>24</v>
      </c>
      <c r="M69" s="125">
        <v>26</v>
      </c>
      <c r="N69" s="125">
        <v>41</v>
      </c>
      <c r="O69" s="125">
        <v>40</v>
      </c>
      <c r="P69" s="125">
        <v>43</v>
      </c>
      <c r="Q69" s="125">
        <v>43</v>
      </c>
      <c r="R69" s="125">
        <v>44</v>
      </c>
      <c r="S69" s="125">
        <v>44</v>
      </c>
      <c r="T69" s="125">
        <v>44</v>
      </c>
      <c r="U69" s="125">
        <v>42</v>
      </c>
      <c r="V69" s="125">
        <v>46</v>
      </c>
      <c r="W69" s="125">
        <v>48</v>
      </c>
      <c r="X69" s="125">
        <v>38</v>
      </c>
      <c r="Y69" s="125">
        <v>37</v>
      </c>
      <c r="Z69" s="125">
        <v>39</v>
      </c>
      <c r="AA69" s="125">
        <v>78</v>
      </c>
      <c r="AB69" s="125">
        <v>85</v>
      </c>
      <c r="AC69" s="125">
        <v>91</v>
      </c>
      <c r="AD69" s="125">
        <v>100</v>
      </c>
      <c r="AE69" s="125">
        <v>105</v>
      </c>
    </row>
    <row r="70" spans="1:31" ht="13.5" customHeight="1" x14ac:dyDescent="0.25">
      <c r="A70" s="115"/>
      <c r="B70" s="122" t="s">
        <v>96</v>
      </c>
      <c r="C70" s="121"/>
      <c r="D70" s="121">
        <v>100</v>
      </c>
      <c r="E70" s="121">
        <v>26</v>
      </c>
      <c r="F70" s="121">
        <v>24</v>
      </c>
      <c r="G70" s="121">
        <v>26</v>
      </c>
      <c r="H70" s="121">
        <v>26</v>
      </c>
      <c r="I70" s="121">
        <v>36</v>
      </c>
      <c r="J70" s="121">
        <v>38</v>
      </c>
      <c r="K70" s="121">
        <v>41</v>
      </c>
      <c r="L70" s="121">
        <v>28</v>
      </c>
      <c r="M70" s="121">
        <v>29</v>
      </c>
      <c r="N70" s="121">
        <v>38</v>
      </c>
      <c r="O70" s="121">
        <v>39</v>
      </c>
      <c r="P70" s="121">
        <v>42</v>
      </c>
      <c r="Q70" s="121">
        <v>42</v>
      </c>
      <c r="R70" s="121">
        <v>43</v>
      </c>
      <c r="S70" s="121">
        <v>43</v>
      </c>
      <c r="T70" s="121">
        <v>43</v>
      </c>
      <c r="U70" s="121">
        <v>40</v>
      </c>
      <c r="V70" s="121">
        <v>45</v>
      </c>
      <c r="W70" s="121">
        <v>47</v>
      </c>
      <c r="X70" s="121">
        <v>35</v>
      </c>
      <c r="Y70" s="121">
        <v>35</v>
      </c>
      <c r="Z70" s="121">
        <v>37</v>
      </c>
      <c r="AA70" s="121">
        <v>78</v>
      </c>
      <c r="AB70" s="121">
        <v>86</v>
      </c>
      <c r="AC70" s="121">
        <v>91</v>
      </c>
      <c r="AD70" s="121">
        <v>100</v>
      </c>
      <c r="AE70" s="121">
        <v>105</v>
      </c>
    </row>
    <row r="71" spans="1:31" ht="13.5" customHeight="1" thickBot="1" x14ac:dyDescent="0.3">
      <c r="A71" s="115"/>
      <c r="B71" s="126" t="s">
        <v>97</v>
      </c>
      <c r="C71" s="127"/>
      <c r="D71" s="127">
        <v>100</v>
      </c>
      <c r="E71" s="127">
        <v>19</v>
      </c>
      <c r="F71" s="127">
        <v>17</v>
      </c>
      <c r="G71" s="127">
        <v>19</v>
      </c>
      <c r="H71" s="127">
        <v>19</v>
      </c>
      <c r="I71" s="127">
        <v>26</v>
      </c>
      <c r="J71" s="127">
        <v>28</v>
      </c>
      <c r="K71" s="127">
        <v>30</v>
      </c>
      <c r="L71" s="127">
        <v>21</v>
      </c>
      <c r="M71" s="127">
        <v>24</v>
      </c>
      <c r="N71" s="127">
        <v>49</v>
      </c>
      <c r="O71" s="127">
        <v>42</v>
      </c>
      <c r="P71" s="127">
        <v>49</v>
      </c>
      <c r="Q71" s="127">
        <v>50</v>
      </c>
      <c r="R71" s="127">
        <v>49</v>
      </c>
      <c r="S71" s="127">
        <v>51</v>
      </c>
      <c r="T71" s="127">
        <v>51</v>
      </c>
      <c r="U71" s="127">
        <v>49</v>
      </c>
      <c r="V71" s="127">
        <v>52</v>
      </c>
      <c r="W71" s="127">
        <v>54</v>
      </c>
      <c r="X71" s="127">
        <v>48</v>
      </c>
      <c r="Y71" s="127">
        <v>48</v>
      </c>
      <c r="Z71" s="127">
        <v>50</v>
      </c>
      <c r="AA71" s="127">
        <v>77</v>
      </c>
      <c r="AB71" s="127">
        <v>83</v>
      </c>
      <c r="AC71" s="127">
        <v>89</v>
      </c>
      <c r="AD71" s="127">
        <v>100</v>
      </c>
      <c r="AE71" s="127">
        <v>102</v>
      </c>
    </row>
    <row r="72" spans="1:31" ht="12" customHeight="1" thickTop="1" x14ac:dyDescent="0.25">
      <c r="B72" s="130" t="s">
        <v>100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</row>
    <row r="73" spans="1:31" ht="12" customHeight="1" x14ac:dyDescent="0.25">
      <c r="B73" s="132">
        <v>46098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</row>
  </sheetData>
  <conditionalFormatting sqref="C2:AE2">
    <cfRule type="cellIs" dxfId="11" priority="1" operator="lessThan">
      <formula>0</formula>
    </cfRule>
  </conditionalFormatting>
  <conditionalFormatting sqref="D27:AE27">
    <cfRule type="cellIs" dxfId="10" priority="2" operator="lessThan">
      <formula>0</formula>
    </cfRule>
  </conditionalFormatting>
  <pageMargins left="0.75" right="0.75" top="1" bottom="1" header="0.5" footer="0.5"/>
  <pageSetup paperSize="9" scale="49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60D4-24EE-4E9A-BB2A-713DD7F9CBE4}">
  <sheetPr>
    <pageSetUpPr fitToPage="1"/>
  </sheetPr>
  <dimension ref="A2:AC48"/>
  <sheetViews>
    <sheetView zoomScaleNormal="100" workbookViewId="0">
      <pane xSplit="2" ySplit="6" topLeftCell="O7" activePane="bottomRight" state="frozen"/>
      <selection activeCell="B10" sqref="B10"/>
      <selection pane="topRight" activeCell="B10" sqref="B10"/>
      <selection pane="bottomLeft" activeCell="B10" sqref="B10"/>
      <selection pane="bottomRight" activeCell="AB37" sqref="AB37"/>
    </sheetView>
  </sheetViews>
  <sheetFormatPr defaultColWidth="9.1796875" defaultRowHeight="12.5" x14ac:dyDescent="0.25"/>
  <cols>
    <col min="1" max="1" width="2.90625" style="134" customWidth="1"/>
    <col min="2" max="2" width="46.6328125" style="134" customWidth="1"/>
    <col min="3" max="5" width="6.7265625" style="134" bestFit="1" customWidth="1"/>
    <col min="6" max="6" width="7.26953125" style="134" bestFit="1" customWidth="1"/>
    <col min="7" max="11" width="6.7265625" style="134" bestFit="1" customWidth="1"/>
    <col min="12" max="12" width="6.81640625" style="134" bestFit="1" customWidth="1"/>
    <col min="13" max="20" width="6.7265625" style="134" bestFit="1" customWidth="1"/>
    <col min="21" max="21" width="7.81640625" style="134" bestFit="1" customWidth="1"/>
    <col min="22" max="22" width="7.1796875" style="134" bestFit="1" customWidth="1"/>
    <col min="23" max="23" width="7.81640625" style="134" bestFit="1" customWidth="1"/>
    <col min="24" max="24" width="7.26953125" style="134" customWidth="1"/>
    <col min="25" max="27" width="7.26953125" style="134" bestFit="1" customWidth="1"/>
    <col min="28" max="29" width="5.90625" style="134" bestFit="1" customWidth="1"/>
    <col min="30" max="16384" width="9.1796875" style="134"/>
  </cols>
  <sheetData>
    <row r="2" spans="1:29" ht="15" customHeight="1" x14ac:dyDescent="0.3">
      <c r="B2" s="135" t="s">
        <v>101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ht="15" customHeight="1" x14ac:dyDescent="0.35">
      <c r="B3" s="137" t="s">
        <v>86</v>
      </c>
      <c r="C3" s="139"/>
      <c r="D3" s="139"/>
      <c r="E3" s="139"/>
      <c r="F3" s="139"/>
      <c r="G3" s="139"/>
      <c r="H3" s="139"/>
      <c r="I3" s="139"/>
    </row>
    <row r="4" spans="1:29" ht="15" customHeight="1" thickBot="1" x14ac:dyDescent="0.3">
      <c r="B4" s="140" t="s">
        <v>87</v>
      </c>
      <c r="C4" s="139"/>
      <c r="D4" s="139"/>
      <c r="E4" s="139"/>
      <c r="F4" s="139"/>
      <c r="G4" s="139"/>
      <c r="H4" s="139"/>
      <c r="I4" s="139"/>
    </row>
    <row r="5" spans="1:29" s="141" customFormat="1" ht="13.5" thickTop="1" thickBot="1" x14ac:dyDescent="0.3">
      <c r="B5" s="111"/>
      <c r="C5" s="138">
        <v>1999</v>
      </c>
      <c r="D5" s="138">
        <v>2000</v>
      </c>
      <c r="E5" s="138">
        <v>2001</v>
      </c>
      <c r="F5" s="138">
        <v>2002</v>
      </c>
      <c r="G5" s="138">
        <v>2003</v>
      </c>
      <c r="H5" s="138">
        <v>2004</v>
      </c>
      <c r="I5" s="138">
        <v>2005</v>
      </c>
      <c r="J5" s="138">
        <v>2006</v>
      </c>
      <c r="K5" s="138">
        <v>2007</v>
      </c>
      <c r="L5" s="138">
        <v>2008</v>
      </c>
      <c r="M5" s="138">
        <v>2009</v>
      </c>
      <c r="N5" s="138">
        <v>2010</v>
      </c>
      <c r="O5" s="138">
        <v>2011</v>
      </c>
      <c r="P5" s="138">
        <v>2012</v>
      </c>
      <c r="Q5" s="138">
        <v>2013</v>
      </c>
      <c r="R5" s="138">
        <v>2014</v>
      </c>
      <c r="S5" s="138">
        <v>2015</v>
      </c>
      <c r="T5" s="138">
        <v>2016</v>
      </c>
      <c r="U5" s="138">
        <v>2017</v>
      </c>
      <c r="V5" s="138">
        <v>2018</v>
      </c>
      <c r="W5" s="138">
        <v>2019</v>
      </c>
      <c r="X5" s="138">
        <v>2020</v>
      </c>
      <c r="Y5" s="138">
        <v>2021</v>
      </c>
      <c r="Z5" s="138">
        <v>2022</v>
      </c>
      <c r="AA5" s="138">
        <v>2023</v>
      </c>
      <c r="AB5" s="138">
        <v>2024</v>
      </c>
      <c r="AC5" s="138">
        <v>2025</v>
      </c>
    </row>
    <row r="6" spans="1:29" ht="15" customHeight="1" thickTop="1" x14ac:dyDescent="0.3">
      <c r="B6" s="142" t="s">
        <v>102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ht="14.25" customHeight="1" x14ac:dyDescent="0.25">
      <c r="A7" s="115"/>
      <c r="B7" s="116" t="s">
        <v>89</v>
      </c>
      <c r="C7" s="144">
        <f>ROUND('[1]T3A GDP XCY'!C7,2)</f>
        <v>1</v>
      </c>
      <c r="D7" s="144">
        <v>1</v>
      </c>
      <c r="E7" s="144">
        <v>1</v>
      </c>
      <c r="F7" s="144">
        <v>1</v>
      </c>
      <c r="G7" s="144">
        <v>1</v>
      </c>
      <c r="H7" s="144">
        <v>1</v>
      </c>
      <c r="I7" s="144">
        <v>1</v>
      </c>
      <c r="J7" s="144">
        <v>1</v>
      </c>
      <c r="K7" s="144">
        <v>1</v>
      </c>
      <c r="L7" s="144">
        <v>1</v>
      </c>
      <c r="M7" s="144">
        <v>1</v>
      </c>
      <c r="N7" s="144">
        <v>1</v>
      </c>
      <c r="O7" s="144">
        <v>1</v>
      </c>
      <c r="P7" s="144">
        <v>1</v>
      </c>
      <c r="Q7" s="144">
        <v>1</v>
      </c>
      <c r="R7" s="144">
        <v>1</v>
      </c>
      <c r="S7" s="144">
        <v>1</v>
      </c>
      <c r="T7" s="144">
        <v>1</v>
      </c>
      <c r="U7" s="144">
        <v>1</v>
      </c>
      <c r="V7" s="144">
        <v>1</v>
      </c>
      <c r="W7" s="144">
        <v>1</v>
      </c>
      <c r="X7" s="144">
        <v>1</v>
      </c>
      <c r="Y7" s="144">
        <v>1</v>
      </c>
      <c r="Z7" s="144">
        <v>1</v>
      </c>
      <c r="AA7" s="144">
        <v>1</v>
      </c>
      <c r="AB7" s="144">
        <v>1</v>
      </c>
      <c r="AC7" s="144">
        <v>1</v>
      </c>
    </row>
    <row r="8" spans="1:29" s="146" customFormat="1" ht="6.75" customHeight="1" x14ac:dyDescent="0.35">
      <c r="A8" s="118"/>
      <c r="B8" s="118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</row>
    <row r="9" spans="1:29" ht="14.25" customHeight="1" x14ac:dyDescent="0.25">
      <c r="A9" s="115"/>
      <c r="B9" s="116" t="s">
        <v>9</v>
      </c>
      <c r="C9" s="144">
        <f>ROUND('[1]T3A GDP XCY'!C9,2)</f>
        <v>0.86</v>
      </c>
      <c r="D9" s="144">
        <v>0.87</v>
      </c>
      <c r="E9" s="144">
        <v>0.83</v>
      </c>
      <c r="F9" s="144">
        <v>0.85</v>
      </c>
      <c r="G9" s="144">
        <v>0.83</v>
      </c>
      <c r="H9" s="144">
        <v>0.76</v>
      </c>
      <c r="I9" s="144">
        <v>0.75</v>
      </c>
      <c r="J9" s="144">
        <v>0.96</v>
      </c>
      <c r="K9" s="144">
        <v>0.92</v>
      </c>
      <c r="L9" s="144">
        <v>0.94</v>
      </c>
      <c r="M9" s="144">
        <v>0.95</v>
      </c>
      <c r="N9" s="144">
        <v>0.95</v>
      </c>
      <c r="O9" s="144">
        <v>0.93</v>
      </c>
      <c r="P9" s="144">
        <v>0.93</v>
      </c>
      <c r="Q9" s="144">
        <v>0.91</v>
      </c>
      <c r="R9" s="144">
        <v>0.93</v>
      </c>
      <c r="S9" s="144">
        <v>0.94</v>
      </c>
      <c r="T9" s="144">
        <v>0.93</v>
      </c>
      <c r="U9" s="144">
        <v>0.89</v>
      </c>
      <c r="V9" s="144">
        <v>0.87</v>
      </c>
      <c r="W9" s="144">
        <v>0.83</v>
      </c>
      <c r="X9" s="144">
        <v>0.89</v>
      </c>
      <c r="Y9" s="144">
        <v>0.85</v>
      </c>
      <c r="Z9" s="144">
        <v>0.8</v>
      </c>
      <c r="AA9" s="144">
        <v>0.81</v>
      </c>
      <c r="AB9" s="144">
        <v>0.8</v>
      </c>
      <c r="AC9" s="144">
        <v>0.79</v>
      </c>
    </row>
    <row r="10" spans="1:29" ht="13.5" customHeight="1" x14ac:dyDescent="0.25">
      <c r="A10" s="115"/>
      <c r="B10" s="120" t="s">
        <v>10</v>
      </c>
      <c r="C10" s="147">
        <f>ROUND('[1]T3A GDP XCY'!C10,2)</f>
        <v>0.17</v>
      </c>
      <c r="D10" s="147">
        <v>0.16</v>
      </c>
      <c r="E10" s="147">
        <v>0.17</v>
      </c>
      <c r="F10" s="147">
        <v>0.17</v>
      </c>
      <c r="G10" s="147">
        <v>0.17</v>
      </c>
      <c r="H10" s="147">
        <v>0.17</v>
      </c>
      <c r="I10" s="147">
        <v>0.17</v>
      </c>
      <c r="J10" s="147">
        <v>0.16</v>
      </c>
      <c r="K10" s="147">
        <v>0.14000000000000001</v>
      </c>
      <c r="L10" s="147">
        <v>0.12</v>
      </c>
      <c r="M10" s="147">
        <v>0.13</v>
      </c>
      <c r="N10" s="147">
        <v>0.13</v>
      </c>
      <c r="O10" s="147">
        <v>0.12</v>
      </c>
      <c r="P10" s="147">
        <v>0.13</v>
      </c>
      <c r="Q10" s="147">
        <v>0.13</v>
      </c>
      <c r="R10" s="147">
        <v>0.14000000000000001</v>
      </c>
      <c r="S10" s="147">
        <v>0.14000000000000001</v>
      </c>
      <c r="T10" s="147">
        <v>0.15</v>
      </c>
      <c r="U10" s="147">
        <v>0.15</v>
      </c>
      <c r="V10" s="147">
        <v>0.14000000000000001</v>
      </c>
      <c r="W10" s="147">
        <v>0.15</v>
      </c>
      <c r="X10" s="147">
        <v>0.15</v>
      </c>
      <c r="Y10" s="147">
        <v>0.18</v>
      </c>
      <c r="Z10" s="147">
        <v>0.17</v>
      </c>
      <c r="AA10" s="147">
        <v>0.16</v>
      </c>
      <c r="AB10" s="147">
        <v>0.17</v>
      </c>
      <c r="AC10" s="147">
        <v>0.15</v>
      </c>
    </row>
    <row r="11" spans="1:29" ht="13.5" customHeight="1" x14ac:dyDescent="0.25">
      <c r="A11" s="115"/>
      <c r="B11" s="122" t="s">
        <v>90</v>
      </c>
      <c r="C11" s="147">
        <f>ROUND('[1]T3A GDP XCY'!C11,2)</f>
        <v>0.69</v>
      </c>
      <c r="D11" s="147">
        <v>0.71</v>
      </c>
      <c r="E11" s="147">
        <v>0.67</v>
      </c>
      <c r="F11" s="147">
        <v>0.67</v>
      </c>
      <c r="G11" s="147">
        <v>0.65</v>
      </c>
      <c r="H11" s="147">
        <v>0.59</v>
      </c>
      <c r="I11" s="147">
        <v>0.57999999999999996</v>
      </c>
      <c r="J11" s="147">
        <v>0.8</v>
      </c>
      <c r="K11" s="147">
        <v>0.77</v>
      </c>
      <c r="L11" s="147">
        <v>0.81</v>
      </c>
      <c r="M11" s="147">
        <v>0.82</v>
      </c>
      <c r="N11" s="147">
        <v>0.82</v>
      </c>
      <c r="O11" s="147">
        <v>0.81</v>
      </c>
      <c r="P11" s="147">
        <v>0.8</v>
      </c>
      <c r="Q11" s="147">
        <v>0.78</v>
      </c>
      <c r="R11" s="147">
        <v>0.78</v>
      </c>
      <c r="S11" s="147">
        <v>0.8</v>
      </c>
      <c r="T11" s="147">
        <v>0.77</v>
      </c>
      <c r="U11" s="147">
        <v>0.73</v>
      </c>
      <c r="V11" s="147">
        <v>0.73</v>
      </c>
      <c r="W11" s="147">
        <v>0.68</v>
      </c>
      <c r="X11" s="147">
        <v>0.74</v>
      </c>
      <c r="Y11" s="147">
        <v>0.68</v>
      </c>
      <c r="Z11" s="147">
        <v>0.62</v>
      </c>
      <c r="AA11" s="147">
        <v>0.65</v>
      </c>
      <c r="AB11" s="147">
        <v>0.63</v>
      </c>
      <c r="AC11" s="147">
        <v>0.64</v>
      </c>
    </row>
    <row r="12" spans="1:29" s="146" customFormat="1" ht="6.75" customHeight="1" x14ac:dyDescent="0.35">
      <c r="A12" s="118"/>
      <c r="B12" s="118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</row>
    <row r="13" spans="1:29" ht="14.25" customHeight="1" x14ac:dyDescent="0.25">
      <c r="A13" s="115"/>
      <c r="B13" s="116" t="s">
        <v>12</v>
      </c>
      <c r="C13" s="144">
        <f>ROUND('[1]T3A GDP XCY'!C13,2)</f>
        <v>0.35</v>
      </c>
      <c r="D13" s="144">
        <v>0.34</v>
      </c>
      <c r="E13" s="144">
        <v>0.35</v>
      </c>
      <c r="F13" s="144">
        <v>0.34</v>
      </c>
      <c r="G13" s="144">
        <v>0.35</v>
      </c>
      <c r="H13" s="144">
        <v>0.41</v>
      </c>
      <c r="I13" s="144">
        <v>0.43</v>
      </c>
      <c r="J13" s="144">
        <v>0.15</v>
      </c>
      <c r="K13" s="144">
        <v>0.17</v>
      </c>
      <c r="L13" s="144">
        <v>0.22</v>
      </c>
      <c r="M13" s="144">
        <v>0.21</v>
      </c>
      <c r="N13" s="144">
        <v>0.21</v>
      </c>
      <c r="O13" s="144">
        <v>0.21</v>
      </c>
      <c r="P13" s="144">
        <v>0.24</v>
      </c>
      <c r="Q13" s="144">
        <v>0.25</v>
      </c>
      <c r="R13" s="144">
        <v>0.24</v>
      </c>
      <c r="S13" s="144">
        <v>0.25</v>
      </c>
      <c r="T13" s="144">
        <v>0.26</v>
      </c>
      <c r="U13" s="144">
        <v>0.24</v>
      </c>
      <c r="V13" s="144">
        <v>0.18</v>
      </c>
      <c r="W13" s="144">
        <v>0.22</v>
      </c>
      <c r="X13" s="144">
        <v>0.18</v>
      </c>
      <c r="Y13" s="144">
        <v>0.36</v>
      </c>
      <c r="Z13" s="144">
        <v>0.38</v>
      </c>
      <c r="AA13" s="144">
        <v>0.38</v>
      </c>
      <c r="AB13" s="144">
        <v>0.35</v>
      </c>
      <c r="AC13" s="144">
        <v>0.34</v>
      </c>
    </row>
    <row r="14" spans="1:29" ht="14.25" customHeight="1" x14ac:dyDescent="0.25">
      <c r="A14" s="123"/>
      <c r="B14" s="124" t="s">
        <v>91</v>
      </c>
      <c r="C14" s="148">
        <f>ROUND('[1]T3A GDP XCY'!C14,2)</f>
        <v>0.35</v>
      </c>
      <c r="D14" s="148">
        <v>0.34</v>
      </c>
      <c r="E14" s="148">
        <v>0.35</v>
      </c>
      <c r="F14" s="148">
        <v>0.34</v>
      </c>
      <c r="G14" s="148">
        <v>0.35</v>
      </c>
      <c r="H14" s="148">
        <v>0.41</v>
      </c>
      <c r="I14" s="148">
        <v>0.43</v>
      </c>
      <c r="J14" s="148">
        <v>0.15</v>
      </c>
      <c r="K14" s="148">
        <v>0.16</v>
      </c>
      <c r="L14" s="148">
        <v>0.21</v>
      </c>
      <c r="M14" s="148">
        <v>0.21</v>
      </c>
      <c r="N14" s="148">
        <v>0.2</v>
      </c>
      <c r="O14" s="148">
        <v>0.21</v>
      </c>
      <c r="P14" s="148">
        <v>0.23</v>
      </c>
      <c r="Q14" s="148">
        <v>0.24</v>
      </c>
      <c r="R14" s="148">
        <v>0.23</v>
      </c>
      <c r="S14" s="148">
        <v>0.24</v>
      </c>
      <c r="T14" s="148">
        <v>0.27</v>
      </c>
      <c r="U14" s="148">
        <v>0.23</v>
      </c>
      <c r="V14" s="148">
        <v>0.19</v>
      </c>
      <c r="W14" s="148">
        <v>0.22</v>
      </c>
      <c r="X14" s="148">
        <v>0.2</v>
      </c>
      <c r="Y14" s="148">
        <v>0.32</v>
      </c>
      <c r="Z14" s="148">
        <v>0.32</v>
      </c>
      <c r="AA14" s="148">
        <v>0.34</v>
      </c>
      <c r="AB14" s="148">
        <v>0.33</v>
      </c>
      <c r="AC14" s="148">
        <v>0.32</v>
      </c>
    </row>
    <row r="15" spans="1:29" ht="13.5" customHeight="1" x14ac:dyDescent="0.25">
      <c r="A15" s="115"/>
      <c r="B15" s="122" t="s">
        <v>92</v>
      </c>
      <c r="C15" s="147">
        <f>ROUND('[1]T3A GDP XCY'!C15,2)</f>
        <v>0.34</v>
      </c>
      <c r="D15" s="147">
        <v>0.32</v>
      </c>
      <c r="E15" s="147">
        <v>0.34</v>
      </c>
      <c r="F15" s="147">
        <v>0.33</v>
      </c>
      <c r="G15" s="147">
        <v>0.34</v>
      </c>
      <c r="H15" s="147">
        <v>0.39</v>
      </c>
      <c r="I15" s="147">
        <v>0.41</v>
      </c>
      <c r="J15" s="147">
        <v>0.12</v>
      </c>
      <c r="K15" s="147">
        <v>0.12</v>
      </c>
      <c r="L15" s="147">
        <v>0.14000000000000001</v>
      </c>
      <c r="M15" s="147">
        <v>0.14000000000000001</v>
      </c>
      <c r="N15" s="147">
        <v>0.14000000000000001</v>
      </c>
      <c r="O15" s="147">
        <v>0.15</v>
      </c>
      <c r="P15" s="147">
        <v>0.17</v>
      </c>
      <c r="Q15" s="147">
        <v>0.18</v>
      </c>
      <c r="R15" s="147">
        <v>0.17</v>
      </c>
      <c r="S15" s="147">
        <v>0.18</v>
      </c>
      <c r="T15" s="147">
        <v>0.18</v>
      </c>
      <c r="U15" s="147">
        <v>0.15</v>
      </c>
      <c r="V15" s="147">
        <v>0.12</v>
      </c>
      <c r="W15" s="147">
        <v>0.14000000000000001</v>
      </c>
      <c r="X15" s="147">
        <v>0.13</v>
      </c>
      <c r="Y15" s="147">
        <v>0.21</v>
      </c>
      <c r="Z15" s="147">
        <v>0.22</v>
      </c>
      <c r="AA15" s="147">
        <v>0.23</v>
      </c>
      <c r="AB15" s="147">
        <v>0.22</v>
      </c>
      <c r="AC15" s="147">
        <v>0.22</v>
      </c>
    </row>
    <row r="16" spans="1:29" ht="13.5" customHeight="1" x14ac:dyDescent="0.25">
      <c r="A16" s="115"/>
      <c r="B16" s="122" t="s">
        <v>93</v>
      </c>
      <c r="C16" s="147">
        <f>ROUND('[1]T3A GDP XCY'!C16,2)</f>
        <v>0.01</v>
      </c>
      <c r="D16" s="147">
        <v>0.02</v>
      </c>
      <c r="E16" s="147">
        <v>0.02</v>
      </c>
      <c r="F16" s="147">
        <v>0.02</v>
      </c>
      <c r="G16" s="147">
        <v>0.02</v>
      </c>
      <c r="H16" s="147">
        <v>0.02</v>
      </c>
      <c r="I16" s="147">
        <v>0.02</v>
      </c>
      <c r="J16" s="147">
        <v>0.03</v>
      </c>
      <c r="K16" s="147">
        <v>0.04</v>
      </c>
      <c r="L16" s="147">
        <v>7.0000000000000007E-2</v>
      </c>
      <c r="M16" s="147">
        <v>7.0000000000000007E-2</v>
      </c>
      <c r="N16" s="147">
        <v>0.06</v>
      </c>
      <c r="O16" s="147">
        <v>0.05</v>
      </c>
      <c r="P16" s="147">
        <v>0.06</v>
      </c>
      <c r="Q16" s="147">
        <v>0.06</v>
      </c>
      <c r="R16" s="147">
        <v>0.06</v>
      </c>
      <c r="S16" s="147">
        <v>0.06</v>
      </c>
      <c r="T16" s="147">
        <v>0.1</v>
      </c>
      <c r="U16" s="147">
        <v>0.08</v>
      </c>
      <c r="V16" s="147">
        <v>7.0000000000000007E-2</v>
      </c>
      <c r="W16" s="147">
        <v>0.08</v>
      </c>
      <c r="X16" s="147">
        <v>7.0000000000000007E-2</v>
      </c>
      <c r="Y16" s="147">
        <v>0.11</v>
      </c>
      <c r="Z16" s="147">
        <v>0.09</v>
      </c>
      <c r="AA16" s="147">
        <v>0.11</v>
      </c>
      <c r="AB16" s="147">
        <v>0.11</v>
      </c>
      <c r="AC16" s="147">
        <v>0.11</v>
      </c>
    </row>
    <row r="17" spans="1:29" ht="14.25" customHeight="1" x14ac:dyDescent="0.25">
      <c r="A17" s="123"/>
      <c r="B17" s="124" t="s">
        <v>94</v>
      </c>
      <c r="C17" s="148">
        <f>ROUND('[1]T3A GDP XCY'!C17,2)</f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0.01</v>
      </c>
      <c r="L17" s="148">
        <v>0.01</v>
      </c>
      <c r="M17" s="148">
        <v>0.01</v>
      </c>
      <c r="N17" s="148">
        <v>0.01</v>
      </c>
      <c r="O17" s="148">
        <v>0</v>
      </c>
      <c r="P17" s="148">
        <v>0.01</v>
      </c>
      <c r="Q17" s="148">
        <v>0.01</v>
      </c>
      <c r="R17" s="148">
        <v>0.01</v>
      </c>
      <c r="S17" s="148">
        <v>0</v>
      </c>
      <c r="T17" s="148">
        <v>-0.01</v>
      </c>
      <c r="U17" s="148">
        <v>0.01</v>
      </c>
      <c r="V17" s="148">
        <v>-0.01</v>
      </c>
      <c r="W17" s="148">
        <v>0</v>
      </c>
      <c r="X17" s="148">
        <v>-0.02</v>
      </c>
      <c r="Y17" s="148">
        <v>0.04</v>
      </c>
      <c r="Z17" s="148">
        <v>0.06</v>
      </c>
      <c r="AA17" s="148">
        <v>0.04</v>
      </c>
      <c r="AB17" s="148">
        <v>0.02</v>
      </c>
      <c r="AC17" s="148">
        <v>0.02</v>
      </c>
    </row>
    <row r="18" spans="1:29" s="146" customFormat="1" ht="6.75" customHeight="1" x14ac:dyDescent="0.35">
      <c r="A18" s="118"/>
      <c r="B18" s="118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</row>
    <row r="19" spans="1:29" ht="14.25" customHeight="1" x14ac:dyDescent="0.25">
      <c r="A19" s="115"/>
      <c r="B19" s="116" t="s">
        <v>13</v>
      </c>
      <c r="C19" s="144">
        <f>ROUND('[1]T3A GDP XCY'!C19,2)</f>
        <v>-0.21</v>
      </c>
      <c r="D19" s="144">
        <v>-0.21</v>
      </c>
      <c r="E19" s="144">
        <v>-0.19</v>
      </c>
      <c r="F19" s="144">
        <v>-0.19</v>
      </c>
      <c r="G19" s="144">
        <v>-0.18</v>
      </c>
      <c r="H19" s="144">
        <v>-0.17</v>
      </c>
      <c r="I19" s="144">
        <v>-0.18</v>
      </c>
      <c r="J19" s="144">
        <v>-0.11</v>
      </c>
      <c r="K19" s="144">
        <v>-0.09</v>
      </c>
      <c r="L19" s="144">
        <v>-0.15</v>
      </c>
      <c r="M19" s="144">
        <v>-0.16</v>
      </c>
      <c r="N19" s="144">
        <v>-0.16</v>
      </c>
      <c r="O19" s="144">
        <v>-0.15</v>
      </c>
      <c r="P19" s="144">
        <v>-0.17</v>
      </c>
      <c r="Q19" s="144">
        <v>-0.16</v>
      </c>
      <c r="R19" s="144">
        <v>-0.16</v>
      </c>
      <c r="S19" s="144">
        <v>-0.19</v>
      </c>
      <c r="T19" s="144">
        <v>-0.19</v>
      </c>
      <c r="U19" s="144">
        <v>-0.13</v>
      </c>
      <c r="V19" s="144">
        <v>-0.05</v>
      </c>
      <c r="W19" s="144">
        <v>-0.05</v>
      </c>
      <c r="X19" s="144">
        <v>-7.0000000000000007E-2</v>
      </c>
      <c r="Y19" s="144">
        <v>-0.21</v>
      </c>
      <c r="Z19" s="144">
        <v>-0.17</v>
      </c>
      <c r="AA19" s="144">
        <v>-0.19</v>
      </c>
      <c r="AB19" s="144">
        <v>-0.15</v>
      </c>
      <c r="AC19" s="144">
        <v>-0.14000000000000001</v>
      </c>
    </row>
    <row r="20" spans="1:29" ht="14.25" customHeight="1" x14ac:dyDescent="0.25">
      <c r="A20" s="123"/>
      <c r="B20" s="124" t="s">
        <v>95</v>
      </c>
      <c r="C20" s="148">
        <f>ROUND('[1]T3A GDP XCY'!C20,2)</f>
        <v>0.05</v>
      </c>
      <c r="D20" s="148">
        <v>0.05</v>
      </c>
      <c r="E20" s="148">
        <v>7.0000000000000007E-2</v>
      </c>
      <c r="F20" s="148">
        <v>0.06</v>
      </c>
      <c r="G20" s="148">
        <v>7.0000000000000007E-2</v>
      </c>
      <c r="H20" s="148">
        <v>0.1</v>
      </c>
      <c r="I20" s="148">
        <v>0.1</v>
      </c>
      <c r="J20" s="148">
        <v>0.11</v>
      </c>
      <c r="K20" s="148">
        <v>0.14000000000000001</v>
      </c>
      <c r="L20" s="148">
        <v>0.11</v>
      </c>
      <c r="M20" s="148">
        <v>0.1</v>
      </c>
      <c r="N20" s="148">
        <v>0.11</v>
      </c>
      <c r="O20" s="148">
        <v>0.13</v>
      </c>
      <c r="P20" s="148">
        <v>0.12</v>
      </c>
      <c r="Q20" s="148">
        <v>0.14000000000000001</v>
      </c>
      <c r="R20" s="148">
        <v>0.14000000000000001</v>
      </c>
      <c r="S20" s="148">
        <v>0.13</v>
      </c>
      <c r="T20" s="148">
        <v>0.16</v>
      </c>
      <c r="U20" s="148">
        <v>0.21</v>
      </c>
      <c r="V20" s="148">
        <v>0.22</v>
      </c>
      <c r="W20" s="148">
        <v>0.22</v>
      </c>
      <c r="X20" s="148">
        <v>0.19</v>
      </c>
      <c r="Y20" s="148">
        <v>0.19</v>
      </c>
      <c r="Z20" s="148">
        <v>0.22</v>
      </c>
      <c r="AA20" s="148">
        <v>0.24</v>
      </c>
      <c r="AB20" s="148">
        <v>0.28000000000000003</v>
      </c>
      <c r="AC20" s="148">
        <v>0.22</v>
      </c>
    </row>
    <row r="21" spans="1:29" ht="13.5" customHeight="1" x14ac:dyDescent="0.25">
      <c r="A21" s="115"/>
      <c r="B21" s="122" t="s">
        <v>96</v>
      </c>
      <c r="C21" s="147">
        <f>ROUND('[1]T3A GDP XCY'!C21,2)</f>
        <v>0.03</v>
      </c>
      <c r="D21" s="147">
        <v>0.03</v>
      </c>
      <c r="E21" s="147">
        <v>0.05</v>
      </c>
      <c r="F21" s="147">
        <v>0.03</v>
      </c>
      <c r="G21" s="147">
        <v>0.03</v>
      </c>
      <c r="H21" s="147">
        <v>0.04</v>
      </c>
      <c r="I21" s="147">
        <v>0.04</v>
      </c>
      <c r="J21" s="147">
        <v>0.05</v>
      </c>
      <c r="K21" s="147">
        <v>0.05</v>
      </c>
      <c r="L21" s="147">
        <v>0.06</v>
      </c>
      <c r="M21" s="147">
        <v>0.04</v>
      </c>
      <c r="N21" s="147">
        <v>0.05</v>
      </c>
      <c r="O21" s="147">
        <v>7.0000000000000007E-2</v>
      </c>
      <c r="P21" s="147">
        <v>7.0000000000000007E-2</v>
      </c>
      <c r="Q21" s="147">
        <v>0.08</v>
      </c>
      <c r="R21" s="147">
        <v>0.08</v>
      </c>
      <c r="S21" s="147">
        <v>7.0000000000000007E-2</v>
      </c>
      <c r="T21" s="147">
        <v>0.06</v>
      </c>
      <c r="U21" s="147">
        <v>0.11</v>
      </c>
      <c r="V21" s="147">
        <v>0.11</v>
      </c>
      <c r="W21" s="147">
        <v>0.11</v>
      </c>
      <c r="X21" s="147">
        <v>0.13</v>
      </c>
      <c r="Y21" s="147">
        <v>0.14000000000000001</v>
      </c>
      <c r="Z21" s="147">
        <v>0.15</v>
      </c>
      <c r="AA21" s="147">
        <v>0.17</v>
      </c>
      <c r="AB21" s="147">
        <v>0.21</v>
      </c>
      <c r="AC21" s="147">
        <v>0.15</v>
      </c>
    </row>
    <row r="22" spans="1:29" ht="13.5" customHeight="1" x14ac:dyDescent="0.25">
      <c r="A22" s="115"/>
      <c r="B22" s="122" t="s">
        <v>97</v>
      </c>
      <c r="C22" s="147">
        <f>ROUND('[1]T3A GDP XCY'!C22,2)</f>
        <v>0.02</v>
      </c>
      <c r="D22" s="147">
        <v>0.02</v>
      </c>
      <c r="E22" s="147">
        <v>0.03</v>
      </c>
      <c r="F22" s="147">
        <v>0.03</v>
      </c>
      <c r="G22" s="147">
        <v>0.05</v>
      </c>
      <c r="H22" s="147">
        <v>0.06</v>
      </c>
      <c r="I22" s="147">
        <v>0.06</v>
      </c>
      <c r="J22" s="147">
        <v>0.06</v>
      </c>
      <c r="K22" s="147">
        <v>0.09</v>
      </c>
      <c r="L22" s="147">
        <v>0.06</v>
      </c>
      <c r="M22" s="147">
        <v>7.0000000000000007E-2</v>
      </c>
      <c r="N22" s="147">
        <v>0.06</v>
      </c>
      <c r="O22" s="147">
        <v>0.05</v>
      </c>
      <c r="P22" s="147">
        <v>0.05</v>
      </c>
      <c r="Q22" s="147">
        <v>0.05</v>
      </c>
      <c r="R22" s="147">
        <v>0.06</v>
      </c>
      <c r="S22" s="147">
        <v>7.0000000000000007E-2</v>
      </c>
      <c r="T22" s="147">
        <v>0.1</v>
      </c>
      <c r="U22" s="147">
        <v>0.1</v>
      </c>
      <c r="V22" s="147">
        <v>0.11</v>
      </c>
      <c r="W22" s="147">
        <v>0.11</v>
      </c>
      <c r="X22" s="147">
        <v>0.06</v>
      </c>
      <c r="Y22" s="147">
        <v>0.05</v>
      </c>
      <c r="Z22" s="147">
        <v>0.06</v>
      </c>
      <c r="AA22" s="147">
        <v>7.0000000000000007E-2</v>
      </c>
      <c r="AB22" s="147">
        <v>7.0000000000000007E-2</v>
      </c>
      <c r="AC22" s="147">
        <v>7.0000000000000007E-2</v>
      </c>
    </row>
    <row r="23" spans="1:29" ht="14.25" customHeight="1" x14ac:dyDescent="0.25">
      <c r="A23" s="123"/>
      <c r="B23" s="124" t="s">
        <v>98</v>
      </c>
      <c r="C23" s="148">
        <f>ROUND('[1]T3A GDP XCY'!C23,2)</f>
        <v>0.26</v>
      </c>
      <c r="D23" s="148">
        <v>0.26</v>
      </c>
      <c r="E23" s="148">
        <v>0.26</v>
      </c>
      <c r="F23" s="148">
        <v>0.25</v>
      </c>
      <c r="G23" s="148">
        <v>0.25</v>
      </c>
      <c r="H23" s="148">
        <v>0.27</v>
      </c>
      <c r="I23" s="148">
        <v>0.28000000000000003</v>
      </c>
      <c r="J23" s="148">
        <v>0.23</v>
      </c>
      <c r="K23" s="148">
        <v>0.23</v>
      </c>
      <c r="L23" s="148">
        <v>0.27</v>
      </c>
      <c r="M23" s="148">
        <v>0.27</v>
      </c>
      <c r="N23" s="148">
        <v>0.27</v>
      </c>
      <c r="O23" s="148">
        <v>0.27</v>
      </c>
      <c r="P23" s="148">
        <v>0.28999999999999998</v>
      </c>
      <c r="Q23" s="148">
        <v>0.3</v>
      </c>
      <c r="R23" s="148">
        <v>0.3</v>
      </c>
      <c r="S23" s="148">
        <v>0.32</v>
      </c>
      <c r="T23" s="148">
        <v>0.34</v>
      </c>
      <c r="U23" s="148">
        <v>0.33</v>
      </c>
      <c r="V23" s="148">
        <v>0.26</v>
      </c>
      <c r="W23" s="148">
        <v>0.27</v>
      </c>
      <c r="X23" s="148">
        <v>0.26</v>
      </c>
      <c r="Y23" s="148">
        <v>0.41</v>
      </c>
      <c r="Z23" s="148">
        <v>0.39</v>
      </c>
      <c r="AA23" s="148">
        <v>0.43</v>
      </c>
      <c r="AB23" s="148">
        <v>0.43</v>
      </c>
      <c r="AC23" s="148">
        <v>0.35</v>
      </c>
    </row>
    <row r="24" spans="1:29" ht="13.5" customHeight="1" x14ac:dyDescent="0.25">
      <c r="A24" s="115"/>
      <c r="B24" s="122" t="s">
        <v>96</v>
      </c>
      <c r="C24" s="147">
        <f>ROUND('[1]T3A GDP XCY'!C24,2)</f>
        <v>0.15</v>
      </c>
      <c r="D24" s="147">
        <v>0.14000000000000001</v>
      </c>
      <c r="E24" s="147">
        <v>0.15</v>
      </c>
      <c r="F24" s="147">
        <v>0.14000000000000001</v>
      </c>
      <c r="G24" s="147">
        <v>0.14000000000000001</v>
      </c>
      <c r="H24" s="147">
        <v>0.15</v>
      </c>
      <c r="I24" s="147">
        <v>0.16</v>
      </c>
      <c r="J24" s="147">
        <v>0.13</v>
      </c>
      <c r="K24" s="147">
        <v>0.14000000000000001</v>
      </c>
      <c r="L24" s="147">
        <v>0.17</v>
      </c>
      <c r="M24" s="147">
        <v>0.18</v>
      </c>
      <c r="N24" s="147">
        <v>0.19</v>
      </c>
      <c r="O24" s="147">
        <v>0.19</v>
      </c>
      <c r="P24" s="147">
        <v>0.21</v>
      </c>
      <c r="Q24" s="147">
        <v>0.21</v>
      </c>
      <c r="R24" s="147">
        <v>0.21</v>
      </c>
      <c r="S24" s="147">
        <v>0.2</v>
      </c>
      <c r="T24" s="147">
        <v>0.22</v>
      </c>
      <c r="U24" s="147">
        <v>0.22</v>
      </c>
      <c r="V24" s="147">
        <v>0.17</v>
      </c>
      <c r="W24" s="147">
        <v>0.19</v>
      </c>
      <c r="X24" s="147">
        <v>0.21</v>
      </c>
      <c r="Y24" s="147">
        <v>0.34</v>
      </c>
      <c r="Z24" s="147">
        <v>0.33</v>
      </c>
      <c r="AA24" s="147">
        <v>0.37</v>
      </c>
      <c r="AB24" s="147">
        <v>0.37</v>
      </c>
      <c r="AC24" s="147">
        <v>0.28999999999999998</v>
      </c>
    </row>
    <row r="25" spans="1:29" ht="13.5" customHeight="1" thickBot="1" x14ac:dyDescent="0.3">
      <c r="A25" s="115"/>
      <c r="B25" s="126" t="s">
        <v>97</v>
      </c>
      <c r="C25" s="149">
        <f>ROUND('[1]T3A GDP XCY'!C25,2)</f>
        <v>0.11</v>
      </c>
      <c r="D25" s="149">
        <v>0.12</v>
      </c>
      <c r="E25" s="149">
        <v>0.11</v>
      </c>
      <c r="F25" s="149">
        <v>0.12</v>
      </c>
      <c r="G25" s="149">
        <v>0.12</v>
      </c>
      <c r="H25" s="149">
        <v>0.12</v>
      </c>
      <c r="I25" s="149">
        <v>0.12</v>
      </c>
      <c r="J25" s="149">
        <v>0.1</v>
      </c>
      <c r="K25" s="149">
        <v>0.09</v>
      </c>
      <c r="L25" s="149">
        <v>0.1</v>
      </c>
      <c r="M25" s="149">
        <v>0.09</v>
      </c>
      <c r="N25" s="149">
        <v>0.08</v>
      </c>
      <c r="O25" s="149">
        <v>0.08</v>
      </c>
      <c r="P25" s="149">
        <v>7.0000000000000007E-2</v>
      </c>
      <c r="Q25" s="149">
        <v>0.09</v>
      </c>
      <c r="R25" s="149">
        <v>0.09</v>
      </c>
      <c r="S25" s="149">
        <v>0.12</v>
      </c>
      <c r="T25" s="149">
        <v>0.13</v>
      </c>
      <c r="U25" s="149">
        <v>0.12</v>
      </c>
      <c r="V25" s="149">
        <v>0.09</v>
      </c>
      <c r="W25" s="149">
        <v>0.08</v>
      </c>
      <c r="X25" s="149">
        <v>0.04</v>
      </c>
      <c r="Y25" s="149">
        <v>0.06</v>
      </c>
      <c r="Z25" s="149">
        <v>0.06</v>
      </c>
      <c r="AA25" s="149">
        <v>0.06</v>
      </c>
      <c r="AB25" s="149">
        <v>7.0000000000000007E-2</v>
      </c>
      <c r="AC25" s="149">
        <v>0.06</v>
      </c>
    </row>
    <row r="26" spans="1:29" s="146" customFormat="1" ht="6.75" customHeight="1" thickTop="1" x14ac:dyDescent="0.3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</row>
    <row r="27" spans="1:29" ht="15" customHeight="1" x14ac:dyDescent="0.3">
      <c r="B27" s="142" t="s">
        <v>103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</row>
    <row r="28" spans="1:29" ht="14.25" customHeight="1" x14ac:dyDescent="0.25">
      <c r="A28" s="115"/>
      <c r="B28" s="116" t="s">
        <v>89</v>
      </c>
      <c r="C28" s="150"/>
      <c r="D28" s="150">
        <v>8.4000000000000005E-2</v>
      </c>
      <c r="E28" s="150">
        <v>8.5000000000000006E-2</v>
      </c>
      <c r="F28" s="150">
        <v>0.13200000000000001</v>
      </c>
      <c r="G28" s="150">
        <v>2.1999999999999999E-2</v>
      </c>
      <c r="H28" s="150">
        <v>7.3999999999999996E-2</v>
      </c>
      <c r="I28" s="150">
        <v>9.4E-2</v>
      </c>
      <c r="J28" s="150">
        <v>9.1999999999999998E-2</v>
      </c>
      <c r="K28" s="150">
        <v>7.5999999999999998E-2</v>
      </c>
      <c r="L28" s="150">
        <v>0.112</v>
      </c>
      <c r="M28" s="150">
        <v>6.2E-2</v>
      </c>
      <c r="N28" s="150">
        <v>7.2999999999999995E-2</v>
      </c>
      <c r="O28" s="150">
        <v>0.08</v>
      </c>
      <c r="P28" s="150">
        <v>8.5999999999999993E-2</v>
      </c>
      <c r="Q28" s="150">
        <v>4.7E-2</v>
      </c>
      <c r="R28" s="150">
        <v>5.7000000000000002E-2</v>
      </c>
      <c r="S28" s="150">
        <v>8.8999999999999996E-2</v>
      </c>
      <c r="T28" s="150">
        <v>5.7000000000000002E-2</v>
      </c>
      <c r="U28" s="150">
        <v>4.7E-2</v>
      </c>
      <c r="V28" s="150">
        <v>8.1000000000000003E-2</v>
      </c>
      <c r="W28" s="150">
        <v>9.2999999999999999E-2</v>
      </c>
      <c r="X28" s="150">
        <v>-2.8000000000000001E-2</v>
      </c>
      <c r="Y28" s="150">
        <v>8.4000000000000005E-2</v>
      </c>
      <c r="Z28" s="150">
        <v>9.8000000000000004E-2</v>
      </c>
      <c r="AA28" s="150">
        <v>8.5999999999999993E-2</v>
      </c>
      <c r="AB28" s="150">
        <v>7.1999999999999995E-2</v>
      </c>
      <c r="AC28" s="150">
        <v>9.4E-2</v>
      </c>
    </row>
    <row r="29" spans="1:29" s="146" customFormat="1" ht="6.75" customHeight="1" x14ac:dyDescent="0.3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</row>
    <row r="30" spans="1:29" ht="14.25" customHeight="1" x14ac:dyDescent="0.25">
      <c r="A30" s="115"/>
      <c r="B30" s="116" t="s">
        <v>9</v>
      </c>
      <c r="C30" s="144"/>
      <c r="D30" s="144">
        <v>0.14000000000000001</v>
      </c>
      <c r="E30" s="144">
        <v>0.01</v>
      </c>
      <c r="F30" s="144">
        <v>0.14000000000000001</v>
      </c>
      <c r="G30" s="144">
        <v>-0.06</v>
      </c>
      <c r="H30" s="144">
        <v>7.0000000000000007E-2</v>
      </c>
      <c r="I30" s="144">
        <v>0.09</v>
      </c>
      <c r="J30" s="144">
        <v>0.13</v>
      </c>
      <c r="K30" s="144">
        <v>0</v>
      </c>
      <c r="L30" s="144">
        <v>7.0000000000000007E-2</v>
      </c>
      <c r="M30" s="144">
        <v>0.13</v>
      </c>
      <c r="N30" s="144">
        <v>0.05</v>
      </c>
      <c r="O30" s="144">
        <v>0.09</v>
      </c>
      <c r="P30" s="144">
        <v>0.1</v>
      </c>
      <c r="Q30" s="144">
        <v>0.03</v>
      </c>
      <c r="R30" s="144">
        <v>0.1</v>
      </c>
      <c r="S30" s="144">
        <v>0.15</v>
      </c>
      <c r="T30" s="144">
        <v>0.04</v>
      </c>
      <c r="U30" s="144">
        <v>-0.03</v>
      </c>
      <c r="V30" s="144">
        <v>0.08</v>
      </c>
      <c r="W30" s="144">
        <v>0.05</v>
      </c>
      <c r="X30" s="144">
        <v>0.04</v>
      </c>
      <c r="Y30" s="144">
        <v>-0.03</v>
      </c>
      <c r="Z30" s="144">
        <v>0</v>
      </c>
      <c r="AA30" s="144">
        <v>0.09</v>
      </c>
      <c r="AB30" s="144">
        <v>0.05</v>
      </c>
      <c r="AC30" s="144">
        <v>0.08</v>
      </c>
    </row>
    <row r="31" spans="1:29" ht="13.5" customHeight="1" x14ac:dyDescent="0.25">
      <c r="A31" s="115"/>
      <c r="B31" s="122" t="s">
        <v>10</v>
      </c>
      <c r="C31" s="147"/>
      <c r="D31" s="147">
        <v>0.04</v>
      </c>
      <c r="E31" s="147">
        <v>0.09</v>
      </c>
      <c r="F31" s="147">
        <v>0.14000000000000001</v>
      </c>
      <c r="G31" s="147">
        <v>0.12</v>
      </c>
      <c r="H31" s="147">
        <v>0.1</v>
      </c>
      <c r="I31" s="147">
        <v>0.1</v>
      </c>
      <c r="J31" s="147">
        <v>0.09</v>
      </c>
      <c r="K31" s="147">
        <v>0.01</v>
      </c>
      <c r="L31" s="147">
        <v>0.02</v>
      </c>
      <c r="M31" s="147">
        <v>0.12</v>
      </c>
      <c r="N31" s="147">
        <v>0.1</v>
      </c>
      <c r="O31" s="147">
        <v>0.04</v>
      </c>
      <c r="P31" s="147">
        <v>0.16</v>
      </c>
      <c r="Q31" s="147">
        <v>0</v>
      </c>
      <c r="R31" s="147">
        <v>0.21</v>
      </c>
      <c r="S31" s="147">
        <v>0.05</v>
      </c>
      <c r="T31" s="147">
        <v>0.09</v>
      </c>
      <c r="U31" s="147">
        <v>7.0000000000000007E-2</v>
      </c>
      <c r="V31" s="147">
        <v>0.05</v>
      </c>
      <c r="W31" s="147">
        <v>0.18</v>
      </c>
      <c r="X31" s="147">
        <v>0.02</v>
      </c>
      <c r="Y31" s="147">
        <v>0.14000000000000001</v>
      </c>
      <c r="Z31" s="147">
        <v>0.1</v>
      </c>
      <c r="AA31" s="147">
        <v>0.01</v>
      </c>
      <c r="AB31" s="147">
        <v>0.14000000000000001</v>
      </c>
      <c r="AC31" s="147">
        <v>-0.02</v>
      </c>
    </row>
    <row r="32" spans="1:29" ht="13.5" customHeight="1" x14ac:dyDescent="0.25">
      <c r="A32" s="115"/>
      <c r="B32" s="122" t="s">
        <v>90</v>
      </c>
      <c r="C32" s="147"/>
      <c r="D32" s="147">
        <v>0.15</v>
      </c>
      <c r="E32" s="147">
        <v>0</v>
      </c>
      <c r="F32" s="147">
        <v>0.13</v>
      </c>
      <c r="G32" s="147">
        <v>-0.08</v>
      </c>
      <c r="H32" s="147">
        <v>7.0000000000000007E-2</v>
      </c>
      <c r="I32" s="147">
        <v>0.09</v>
      </c>
      <c r="J32" s="147">
        <v>0.14000000000000001</v>
      </c>
      <c r="K32" s="147">
        <v>0</v>
      </c>
      <c r="L32" s="147">
        <v>7.0000000000000007E-2</v>
      </c>
      <c r="M32" s="147">
        <v>0.13</v>
      </c>
      <c r="N32" s="147">
        <v>0.04</v>
      </c>
      <c r="O32" s="147">
        <v>0.09</v>
      </c>
      <c r="P32" s="147">
        <v>0.09</v>
      </c>
      <c r="Q32" s="147">
        <v>0.04</v>
      </c>
      <c r="R32" s="147">
        <v>0.08</v>
      </c>
      <c r="S32" s="147">
        <v>0.16</v>
      </c>
      <c r="T32" s="147">
        <v>0.04</v>
      </c>
      <c r="U32" s="147">
        <v>-0.05</v>
      </c>
      <c r="V32" s="147">
        <v>0.08</v>
      </c>
      <c r="W32" s="147">
        <v>0.02</v>
      </c>
      <c r="X32" s="147">
        <v>0.04</v>
      </c>
      <c r="Y32" s="147">
        <v>-0.06</v>
      </c>
      <c r="Z32" s="147">
        <v>-0.02</v>
      </c>
      <c r="AA32" s="147">
        <v>0.11</v>
      </c>
      <c r="AB32" s="147">
        <v>0.03</v>
      </c>
      <c r="AC32" s="147">
        <v>0.1</v>
      </c>
    </row>
    <row r="33" spans="1:29" s="146" customFormat="1" ht="6.75" customHeight="1" x14ac:dyDescent="0.35">
      <c r="A33" s="118"/>
      <c r="B33" s="118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29" ht="14.25" customHeight="1" x14ac:dyDescent="0.25">
      <c r="A34" s="115"/>
      <c r="B34" s="116" t="s">
        <v>12</v>
      </c>
      <c r="C34" s="144"/>
      <c r="D34" s="144">
        <v>0.17</v>
      </c>
      <c r="E34" s="144">
        <v>0</v>
      </c>
      <c r="F34" s="144">
        <v>7.0000000000000007E-2</v>
      </c>
      <c r="G34" s="144">
        <v>0.1</v>
      </c>
      <c r="H34" s="144">
        <v>0.12</v>
      </c>
      <c r="I34" s="144">
        <v>0.16</v>
      </c>
      <c r="J34" s="144">
        <v>0.28999999999999998</v>
      </c>
      <c r="K34" s="144">
        <v>0.27</v>
      </c>
      <c r="L34" s="144">
        <v>0.32</v>
      </c>
      <c r="M34" s="144">
        <v>0.03</v>
      </c>
      <c r="N34" s="144">
        <v>7.0000000000000007E-2</v>
      </c>
      <c r="O34" s="144">
        <v>0.09</v>
      </c>
      <c r="P34" s="144">
        <v>0.22</v>
      </c>
      <c r="Q34" s="144">
        <v>0.08</v>
      </c>
      <c r="R34" s="144">
        <v>0.05</v>
      </c>
      <c r="S34" s="144">
        <v>0.18</v>
      </c>
      <c r="T34" s="144">
        <v>0.08</v>
      </c>
      <c r="U34" s="144">
        <v>-0.03</v>
      </c>
      <c r="V34" s="144">
        <v>0.04</v>
      </c>
      <c r="W34" s="144">
        <v>0.31</v>
      </c>
      <c r="X34" s="144">
        <v>-0.13</v>
      </c>
      <c r="Y34" s="144">
        <v>0.19</v>
      </c>
      <c r="Z34" s="144">
        <v>0.16</v>
      </c>
      <c r="AA34" s="144">
        <v>0.19</v>
      </c>
      <c r="AB34" s="144">
        <v>0</v>
      </c>
      <c r="AC34" s="144">
        <v>0.1</v>
      </c>
    </row>
    <row r="35" spans="1:29" ht="14.25" customHeight="1" x14ac:dyDescent="0.25">
      <c r="A35" s="123"/>
      <c r="B35" s="124" t="s">
        <v>91</v>
      </c>
      <c r="C35" s="148"/>
      <c r="D35" s="148">
        <v>0.17</v>
      </c>
      <c r="E35" s="148">
        <v>0</v>
      </c>
      <c r="F35" s="148">
        <v>0.08</v>
      </c>
      <c r="G35" s="148">
        <v>0.1</v>
      </c>
      <c r="H35" s="148">
        <v>0.12</v>
      </c>
      <c r="I35" s="148">
        <v>0.16</v>
      </c>
      <c r="J35" s="148">
        <v>0.24</v>
      </c>
      <c r="K35" s="148">
        <v>0.28000000000000003</v>
      </c>
      <c r="L35" s="148">
        <v>0.33</v>
      </c>
      <c r="M35" s="148">
        <v>0.03</v>
      </c>
      <c r="N35" s="148">
        <v>7.0000000000000007E-2</v>
      </c>
      <c r="O35" s="148">
        <v>0.09</v>
      </c>
      <c r="P35" s="148">
        <v>0.22</v>
      </c>
      <c r="Q35" s="148">
        <v>7.0000000000000007E-2</v>
      </c>
      <c r="R35" s="148">
        <v>0.05</v>
      </c>
      <c r="S35" s="148">
        <v>0.19</v>
      </c>
      <c r="T35" s="148">
        <v>0.09</v>
      </c>
      <c r="U35" s="148">
        <v>-0.1</v>
      </c>
      <c r="V35" s="148">
        <v>0.06</v>
      </c>
      <c r="W35" s="148">
        <v>0.32</v>
      </c>
      <c r="X35" s="148">
        <v>-0.05</v>
      </c>
      <c r="Y35" s="148">
        <v>0.16</v>
      </c>
      <c r="Z35" s="148">
        <v>0.23</v>
      </c>
      <c r="AA35" s="148">
        <v>0.15</v>
      </c>
      <c r="AB35" s="148">
        <v>7.0000000000000007E-2</v>
      </c>
      <c r="AC35" s="148">
        <v>0.11</v>
      </c>
    </row>
    <row r="36" spans="1:29" ht="13.5" customHeight="1" x14ac:dyDescent="0.25">
      <c r="A36" s="115"/>
      <c r="B36" s="122" t="s">
        <v>92</v>
      </c>
      <c r="C36" s="147"/>
      <c r="D36" s="147">
        <v>0.04</v>
      </c>
      <c r="E36" s="147">
        <v>0.11</v>
      </c>
      <c r="F36" s="147">
        <v>0.06</v>
      </c>
      <c r="G36" s="147">
        <v>0.12</v>
      </c>
      <c r="H36" s="147">
        <v>0.26</v>
      </c>
      <c r="I36" s="147">
        <v>0.13</v>
      </c>
      <c r="J36" s="147">
        <v>0.22</v>
      </c>
      <c r="K36" s="147">
        <v>0.16</v>
      </c>
      <c r="L36" s="147">
        <v>0.28999999999999998</v>
      </c>
      <c r="M36" s="147">
        <v>0.01</v>
      </c>
      <c r="N36" s="147">
        <v>0.09</v>
      </c>
      <c r="O36" s="147">
        <v>0.25</v>
      </c>
      <c r="P36" s="147">
        <v>0.15</v>
      </c>
      <c r="Q36" s="147">
        <v>0.11</v>
      </c>
      <c r="R36" s="147">
        <v>0.05</v>
      </c>
      <c r="S36" s="147">
        <v>0.16</v>
      </c>
      <c r="T36" s="147">
        <v>0.03</v>
      </c>
      <c r="U36" s="147">
        <v>-0.1</v>
      </c>
      <c r="V36" s="147">
        <v>0.05</v>
      </c>
      <c r="W36" s="147">
        <v>0.33</v>
      </c>
      <c r="X36" s="147">
        <v>-0.06</v>
      </c>
      <c r="Y36" s="147">
        <v>0.15</v>
      </c>
      <c r="Z36" s="147">
        <v>0.33</v>
      </c>
      <c r="AA36" s="147">
        <v>0.08</v>
      </c>
      <c r="AB36" s="147">
        <v>0.08</v>
      </c>
      <c r="AC36" s="147">
        <v>0.11</v>
      </c>
    </row>
    <row r="37" spans="1:29" ht="13.5" customHeight="1" x14ac:dyDescent="0.25">
      <c r="A37" s="115"/>
      <c r="B37" s="122" t="s">
        <v>93</v>
      </c>
      <c r="C37" s="147"/>
      <c r="D37" s="147">
        <v>0.42</v>
      </c>
      <c r="E37" s="147">
        <v>-0.16</v>
      </c>
      <c r="F37" s="147">
        <v>0.12</v>
      </c>
      <c r="G37" s="147">
        <v>7.0000000000000007E-2</v>
      </c>
      <c r="H37" s="147">
        <v>-0.14000000000000001</v>
      </c>
      <c r="I37" s="147">
        <v>0.26</v>
      </c>
      <c r="J37" s="147">
        <v>0.28999999999999998</v>
      </c>
      <c r="K37" s="147">
        <v>0.54</v>
      </c>
      <c r="L37" s="147">
        <v>0.38</v>
      </c>
      <c r="M37" s="147">
        <v>0.04</v>
      </c>
      <c r="N37" s="147">
        <v>0.04</v>
      </c>
      <c r="O37" s="147">
        <v>-0.14000000000000001</v>
      </c>
      <c r="P37" s="147">
        <v>0.36</v>
      </c>
      <c r="Q37" s="147">
        <v>0</v>
      </c>
      <c r="R37" s="147">
        <v>0.04</v>
      </c>
      <c r="S37" s="147">
        <v>0.27</v>
      </c>
      <c r="T37" s="147">
        <v>0.23</v>
      </c>
      <c r="U37" s="147">
        <v>-0.11</v>
      </c>
      <c r="V37" s="147">
        <v>0.09</v>
      </c>
      <c r="W37" s="147">
        <v>0.3</v>
      </c>
      <c r="X37" s="147">
        <v>-0.02</v>
      </c>
      <c r="Y37" s="147">
        <v>0.19</v>
      </c>
      <c r="Z37" s="147">
        <v>0.03</v>
      </c>
      <c r="AA37" s="147">
        <v>0.34</v>
      </c>
      <c r="AB37" s="147">
        <v>0.05</v>
      </c>
      <c r="AC37" s="147">
        <v>0.11</v>
      </c>
    </row>
    <row r="38" spans="1:29" ht="14.25" customHeight="1" x14ac:dyDescent="0.25">
      <c r="A38" s="123"/>
      <c r="B38" s="124" t="s">
        <v>94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46" customFormat="1" ht="6.75" customHeight="1" x14ac:dyDescent="0.35">
      <c r="A39" s="118"/>
      <c r="B39" s="118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</row>
    <row r="40" spans="1:29" ht="14.25" customHeight="1" x14ac:dyDescent="0.25">
      <c r="A40" s="115"/>
      <c r="B40" s="116" t="s">
        <v>13</v>
      </c>
      <c r="C40" s="144"/>
      <c r="D40" s="144">
        <v>0.36</v>
      </c>
      <c r="E40" s="144">
        <v>-0.21</v>
      </c>
      <c r="F40" s="144">
        <v>0.12</v>
      </c>
      <c r="G40" s="144">
        <v>-0.31</v>
      </c>
      <c r="H40" s="144">
        <v>0.1</v>
      </c>
      <c r="I40" s="144">
        <v>0.13</v>
      </c>
      <c r="J40" s="144">
        <v>0.49</v>
      </c>
      <c r="K40" s="144">
        <v>-0.12</v>
      </c>
      <c r="L40" s="144">
        <v>0.09</v>
      </c>
      <c r="M40" s="144">
        <v>0.36</v>
      </c>
      <c r="N40" s="144">
        <v>-0.02</v>
      </c>
      <c r="O40" s="144">
        <v>0.13</v>
      </c>
      <c r="P40" s="144">
        <v>0.27</v>
      </c>
      <c r="Q40" s="144">
        <v>0.02</v>
      </c>
      <c r="R40" s="144">
        <v>0.21</v>
      </c>
      <c r="S40" s="144">
        <v>0.37</v>
      </c>
      <c r="T40" s="144">
        <v>0.04</v>
      </c>
      <c r="U40" s="144">
        <v>-0.25</v>
      </c>
      <c r="V40" s="144">
        <v>0.03</v>
      </c>
      <c r="W40" s="144">
        <v>0.15</v>
      </c>
      <c r="X40" s="144">
        <v>7.0000000000000007E-2</v>
      </c>
      <c r="Y40" s="144">
        <v>-0.2</v>
      </c>
      <c r="Z40" s="144">
        <v>-0.21</v>
      </c>
      <c r="AA40" s="144">
        <v>0.34</v>
      </c>
      <c r="AB40" s="144">
        <v>-0.17</v>
      </c>
      <c r="AC40" s="144">
        <v>0.04</v>
      </c>
    </row>
    <row r="41" spans="1:29" ht="14.25" customHeight="1" x14ac:dyDescent="0.25">
      <c r="A41" s="123"/>
      <c r="B41" s="124" t="s">
        <v>95</v>
      </c>
      <c r="C41" s="148"/>
      <c r="D41" s="148">
        <v>0</v>
      </c>
      <c r="E41" s="148">
        <v>0.4</v>
      </c>
      <c r="F41" s="148">
        <v>0.05</v>
      </c>
      <c r="G41" s="148">
        <v>0.2</v>
      </c>
      <c r="H41" s="148">
        <v>0.32</v>
      </c>
      <c r="I41" s="148">
        <v>0.11</v>
      </c>
      <c r="J41" s="148">
        <v>0.02</v>
      </c>
      <c r="K41" s="148">
        <v>0.44</v>
      </c>
      <c r="L41" s="148">
        <v>-0.12</v>
      </c>
      <c r="M41" s="148">
        <v>-0.03</v>
      </c>
      <c r="N41" s="148">
        <v>0.08</v>
      </c>
      <c r="O41" s="148">
        <v>0.24</v>
      </c>
      <c r="P41" s="148">
        <v>0.09</v>
      </c>
      <c r="Q41" s="148">
        <v>0.19</v>
      </c>
      <c r="R41" s="148">
        <v>7.0000000000000007E-2</v>
      </c>
      <c r="S41" s="148">
        <v>0.06</v>
      </c>
      <c r="T41" s="148">
        <v>0.13</v>
      </c>
      <c r="U41" s="148">
        <v>0.42</v>
      </c>
      <c r="V41" s="148">
        <v>0.11</v>
      </c>
      <c r="W41" s="148">
        <v>0.2</v>
      </c>
      <c r="X41" s="148">
        <v>-0.1</v>
      </c>
      <c r="Y41" s="148">
        <v>0.02</v>
      </c>
      <c r="Z41" s="148">
        <v>0.57999999999999996</v>
      </c>
      <c r="AA41" s="148">
        <v>0.2</v>
      </c>
      <c r="AB41" s="148">
        <v>0.23</v>
      </c>
      <c r="AC41" s="148">
        <v>-0.16</v>
      </c>
    </row>
    <row r="42" spans="1:29" ht="13.5" customHeight="1" x14ac:dyDescent="0.25">
      <c r="A42" s="115"/>
      <c r="B42" s="122" t="s">
        <v>96</v>
      </c>
      <c r="C42" s="147"/>
      <c r="D42" s="147">
        <v>0.06</v>
      </c>
      <c r="E42" s="147">
        <v>0.44</v>
      </c>
      <c r="F42" s="147">
        <v>0</v>
      </c>
      <c r="G42" s="147">
        <v>-0.19</v>
      </c>
      <c r="H42" s="147">
        <v>0.21</v>
      </c>
      <c r="I42" s="147">
        <v>0.09</v>
      </c>
      <c r="J42" s="147">
        <v>0</v>
      </c>
      <c r="K42" s="147">
        <v>0.16</v>
      </c>
      <c r="L42" s="147">
        <v>0.25</v>
      </c>
      <c r="M42" s="147">
        <v>-0.26</v>
      </c>
      <c r="N42" s="147">
        <v>0.28000000000000003</v>
      </c>
      <c r="O42" s="147">
        <v>0.63</v>
      </c>
      <c r="P42" s="147">
        <v>0.23</v>
      </c>
      <c r="Q42" s="147">
        <v>0.24</v>
      </c>
      <c r="R42" s="147">
        <v>-0.09</v>
      </c>
      <c r="S42" s="147">
        <v>-0.02</v>
      </c>
      <c r="T42" s="147">
        <v>0.1</v>
      </c>
      <c r="U42" s="147">
        <v>1.05</v>
      </c>
      <c r="V42" s="147">
        <v>0.13</v>
      </c>
      <c r="W42" s="147">
        <v>0.25</v>
      </c>
      <c r="X42" s="147">
        <v>0.2</v>
      </c>
      <c r="Y42" s="147">
        <v>-0.05</v>
      </c>
      <c r="Z42" s="147">
        <v>0.67</v>
      </c>
      <c r="AA42" s="147">
        <v>0.22</v>
      </c>
      <c r="AB42" s="147">
        <v>0.26</v>
      </c>
      <c r="AC42" s="147">
        <v>-0.22</v>
      </c>
    </row>
    <row r="43" spans="1:29" ht="13.5" customHeight="1" x14ac:dyDescent="0.25">
      <c r="A43" s="115"/>
      <c r="B43" s="122" t="s">
        <v>97</v>
      </c>
      <c r="C43" s="147"/>
      <c r="D43" s="147">
        <v>-0.09</v>
      </c>
      <c r="E43" s="147">
        <v>0.32</v>
      </c>
      <c r="F43" s="147">
        <v>0.16</v>
      </c>
      <c r="G43" s="147">
        <v>0.86</v>
      </c>
      <c r="H43" s="147">
        <v>0.4</v>
      </c>
      <c r="I43" s="147">
        <v>0.13</v>
      </c>
      <c r="J43" s="147">
        <v>0.05</v>
      </c>
      <c r="K43" s="147">
        <v>0.61</v>
      </c>
      <c r="L43" s="147">
        <v>-0.28000000000000003</v>
      </c>
      <c r="M43" s="147">
        <v>0.16</v>
      </c>
      <c r="N43" s="147">
        <v>-0.02</v>
      </c>
      <c r="O43" s="147">
        <v>-0.01</v>
      </c>
      <c r="P43" s="147">
        <v>-0.05</v>
      </c>
      <c r="Q43" s="147">
        <v>0.11</v>
      </c>
      <c r="R43" s="147">
        <v>0.31</v>
      </c>
      <c r="S43" s="147">
        <v>0.14000000000000001</v>
      </c>
      <c r="T43" s="147">
        <v>0.15</v>
      </c>
      <c r="U43" s="147">
        <v>0.04</v>
      </c>
      <c r="V43" s="147">
        <v>0.08</v>
      </c>
      <c r="W43" s="147">
        <v>0.13</v>
      </c>
      <c r="X43" s="147">
        <v>-0.5</v>
      </c>
      <c r="Y43" s="147">
        <v>0.28000000000000003</v>
      </c>
      <c r="Z43" s="147">
        <v>0.39</v>
      </c>
      <c r="AA43" s="147">
        <v>0.16</v>
      </c>
      <c r="AB43" s="147">
        <v>0.14000000000000001</v>
      </c>
      <c r="AC43" s="147">
        <v>0.04</v>
      </c>
    </row>
    <row r="44" spans="1:29" ht="14.25" customHeight="1" x14ac:dyDescent="0.25">
      <c r="A44" s="123"/>
      <c r="B44" s="124" t="s">
        <v>98</v>
      </c>
      <c r="C44" s="148"/>
      <c r="D44" s="148">
        <v>0.24</v>
      </c>
      <c r="E44" s="148">
        <v>-0.05</v>
      </c>
      <c r="F44" s="148">
        <v>0.09</v>
      </c>
      <c r="G44" s="148">
        <v>-0.13</v>
      </c>
      <c r="H44" s="148">
        <v>0.21</v>
      </c>
      <c r="I44" s="148">
        <v>0.12</v>
      </c>
      <c r="J44" s="148">
        <v>0.23</v>
      </c>
      <c r="K44" s="148">
        <v>0.13</v>
      </c>
      <c r="L44" s="148">
        <v>-0.03</v>
      </c>
      <c r="M44" s="148">
        <v>0.17</v>
      </c>
      <c r="N44" s="148">
        <v>0.02</v>
      </c>
      <c r="O44" s="148">
        <v>0.18</v>
      </c>
      <c r="P44" s="148">
        <v>0.19</v>
      </c>
      <c r="Q44" s="148">
        <v>0.09</v>
      </c>
      <c r="R44" s="148">
        <v>0.15</v>
      </c>
      <c r="S44" s="148">
        <v>0.23</v>
      </c>
      <c r="T44" s="148">
        <v>0.08</v>
      </c>
      <c r="U44" s="148">
        <v>0.06</v>
      </c>
      <c r="V44" s="148">
        <v>0.08</v>
      </c>
      <c r="W44" s="148">
        <v>0.18</v>
      </c>
      <c r="X44" s="148">
        <v>-0.04</v>
      </c>
      <c r="Y44" s="148">
        <v>-0.12</v>
      </c>
      <c r="Z44" s="148">
        <v>0.12</v>
      </c>
      <c r="AA44" s="148">
        <v>0.26</v>
      </c>
      <c r="AB44" s="148">
        <v>0.05</v>
      </c>
      <c r="AC44" s="148">
        <v>-0.09</v>
      </c>
    </row>
    <row r="45" spans="1:29" ht="13.5" customHeight="1" x14ac:dyDescent="0.25">
      <c r="A45" s="115"/>
      <c r="B45" s="122" t="s">
        <v>96</v>
      </c>
      <c r="C45" s="147"/>
      <c r="D45" s="147">
        <v>0.16</v>
      </c>
      <c r="E45" s="147">
        <v>0.01</v>
      </c>
      <c r="F45" s="147">
        <v>0.01</v>
      </c>
      <c r="G45" s="147">
        <v>-0.12</v>
      </c>
      <c r="H45" s="147">
        <v>0.23</v>
      </c>
      <c r="I45" s="147">
        <v>0.18</v>
      </c>
      <c r="J45" s="147">
        <v>0.32</v>
      </c>
      <c r="K45" s="147">
        <v>0.25</v>
      </c>
      <c r="L45" s="147">
        <v>0.18</v>
      </c>
      <c r="M45" s="147">
        <v>0.15</v>
      </c>
      <c r="N45" s="147">
        <v>0.09</v>
      </c>
      <c r="O45" s="147">
        <v>0.2</v>
      </c>
      <c r="P45" s="147">
        <v>0.23</v>
      </c>
      <c r="Q45" s="147">
        <v>0.06</v>
      </c>
      <c r="R45" s="147">
        <v>0.13</v>
      </c>
      <c r="S45" s="147">
        <v>0.11</v>
      </c>
      <c r="T45" s="147">
        <v>7.0000000000000007E-2</v>
      </c>
      <c r="U45" s="147">
        <v>0.1</v>
      </c>
      <c r="V45" s="147">
        <v>0.13</v>
      </c>
      <c r="W45" s="147">
        <v>0.25</v>
      </c>
      <c r="X45" s="147">
        <v>0.13</v>
      </c>
      <c r="Y45" s="147">
        <v>-0.14000000000000001</v>
      </c>
      <c r="Z45" s="147">
        <v>0.11</v>
      </c>
      <c r="AA45" s="147">
        <v>0.28999999999999998</v>
      </c>
      <c r="AB45" s="147">
        <v>0.05</v>
      </c>
      <c r="AC45" s="147">
        <v>-0.13</v>
      </c>
    </row>
    <row r="46" spans="1:29" ht="13.5" customHeight="1" thickBot="1" x14ac:dyDescent="0.3">
      <c r="A46" s="115"/>
      <c r="B46" s="126" t="s">
        <v>97</v>
      </c>
      <c r="C46" s="149"/>
      <c r="D46" s="149">
        <v>0.32</v>
      </c>
      <c r="E46" s="149">
        <v>-0.1</v>
      </c>
      <c r="F46" s="149">
        <v>0.16</v>
      </c>
      <c r="G46" s="149">
        <v>-0.13</v>
      </c>
      <c r="H46" s="149">
        <v>0.19</v>
      </c>
      <c r="I46" s="149">
        <v>7.0000000000000007E-2</v>
      </c>
      <c r="J46" s="149">
        <v>0.27</v>
      </c>
      <c r="K46" s="149">
        <v>-0.02</v>
      </c>
      <c r="L46" s="149">
        <v>-0.31</v>
      </c>
      <c r="M46" s="149">
        <v>0.22</v>
      </c>
      <c r="N46" s="149">
        <v>-0.13</v>
      </c>
      <c r="O46" s="149">
        <v>0.11</v>
      </c>
      <c r="P46" s="149">
        <v>7.0000000000000007E-2</v>
      </c>
      <c r="Q46" s="149">
        <v>0.21</v>
      </c>
      <c r="R46" s="149">
        <v>0.18</v>
      </c>
      <c r="S46" s="149">
        <v>0.51</v>
      </c>
      <c r="T46" s="149">
        <v>0.09</v>
      </c>
      <c r="U46" s="149">
        <v>-0.01</v>
      </c>
      <c r="V46" s="149">
        <v>-0.01</v>
      </c>
      <c r="W46" s="149">
        <v>0.03</v>
      </c>
      <c r="X46" s="149">
        <v>-0.47</v>
      </c>
      <c r="Y46" s="149">
        <v>0.03</v>
      </c>
      <c r="Z46" s="149">
        <v>0.2</v>
      </c>
      <c r="AA46" s="149">
        <v>0.12</v>
      </c>
      <c r="AB46" s="149">
        <v>7.0000000000000007E-2</v>
      </c>
      <c r="AC46" s="149">
        <v>0.12</v>
      </c>
    </row>
    <row r="47" spans="1:29" ht="12" customHeight="1" thickTop="1" x14ac:dyDescent="0.25">
      <c r="B47" s="130" t="s">
        <v>100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</row>
    <row r="48" spans="1:29" ht="12" customHeight="1" x14ac:dyDescent="0.25">
      <c r="B48" s="132">
        <v>46098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</row>
  </sheetData>
  <pageMargins left="0.75" right="0.75" top="1" bottom="1" header="0.5" footer="0.5"/>
  <pageSetup paperSize="9" scale="4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Table A</vt:lpstr>
      <vt:lpstr>CYGDP CP</vt:lpstr>
      <vt:lpstr>CYGDP SH</vt:lpstr>
      <vt:lpstr>CYGDP KP</vt:lpstr>
      <vt:lpstr>CYGDP Gr</vt:lpstr>
      <vt:lpstr>CYGDP Cont</vt:lpstr>
      <vt:lpstr>CYGDP DF</vt:lpstr>
      <vt:lpstr>T3 GDP XCY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XCY'!Print_Area</vt:lpstr>
      <vt:lpstr>'T3A GDP XCY'!Print_Area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2025-03-20T07:50:17Z</cp:lastPrinted>
  <dcterms:created xsi:type="dcterms:W3CDTF">2025-03-14T10:56:39Z</dcterms:created>
  <dcterms:modified xsi:type="dcterms:W3CDTF">2026-03-27T16:03:16Z</dcterms:modified>
</cp:coreProperties>
</file>